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 excel\1st homework\monu-mel-data-pt-08-2021-u-c-master-02-Homework-01-Excel-Instructions\02-Homework\01-Excel\Instructions\"/>
    </mc:Choice>
  </mc:AlternateContent>
  <xr:revisionPtr revIDLastSave="0" documentId="13_ncr:1_{92093AF7-B97F-4996-BF54-93761D4ABDB7}" xr6:coauthVersionLast="47" xr6:coauthVersionMax="47" xr10:uidLastSave="{00000000-0000-0000-0000-000000000000}"/>
  <bookViews>
    <workbookView xWindow="-540" yWindow="480" windowWidth="23370" windowHeight="13275" activeTab="3" xr2:uid="{00000000-000D-0000-FFFF-FFFF00000000}"/>
  </bookViews>
  <sheets>
    <sheet name="campaigns_category" sheetId="3" r:id="rId1"/>
    <sheet name="campaigns_subcategory" sheetId="5" r:id="rId2"/>
    <sheet name="date launch" sheetId="6" r:id="rId3"/>
    <sheet name="bonus" sheetId="7" r:id="rId4"/>
    <sheet name="copyforbonus" sheetId="9" r:id="rId5"/>
    <sheet name="bonus stat analysis" sheetId="12" r:id="rId6"/>
    <sheet name="Sheet1" sheetId="1" r:id="rId7"/>
  </sheets>
  <definedNames>
    <definedName name="_xlnm._FilterDatabase" localSheetId="4" hidden="1">copyforbonus!$F$1:$G$4115</definedName>
    <definedName name="_xlnm._FilterDatabase" localSheetId="6" hidden="1">Sheet1!$F$1:$F$4115</definedName>
    <definedName name="failed">'bonus stat analysis'!$G$2:$G$15</definedName>
    <definedName name="goal">#REF!</definedName>
    <definedName name="STATE">copyforbonus!$F$2:$F$4115</definedName>
    <definedName name="statistic_state">#REF!</definedName>
    <definedName name="successful">'bonus stat analysis'!$B$2:$B$15</definedName>
  </definedNames>
  <calcPr calcId="191029"/>
  <pivotCaches>
    <pivotCache cacheId="9" r:id="rId8"/>
    <pivotCache cacheId="14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3" i="12" l="1"/>
  <c r="G22" i="12"/>
  <c r="G21" i="12"/>
  <c r="G20" i="12"/>
  <c r="G19" i="12"/>
  <c r="G18" i="12"/>
  <c r="B23" i="12"/>
  <c r="B22" i="12"/>
  <c r="B21" i="12"/>
  <c r="B20" i="12"/>
  <c r="B19" i="12"/>
  <c r="B18" i="12"/>
  <c r="F3" i="12" a="1"/>
  <c r="F3" i="12" s="1"/>
  <c r="G3" i="12" a="1"/>
  <c r="G3" i="12" s="1"/>
  <c r="F4" i="12" a="1"/>
  <c r="F4" i="12" s="1"/>
  <c r="G4" i="12" a="1"/>
  <c r="G4" i="12" s="1"/>
  <c r="F5" i="12" a="1"/>
  <c r="F5" i="12" s="1"/>
  <c r="G5" i="12" a="1"/>
  <c r="G5" i="12" s="1"/>
  <c r="F6" i="12" a="1"/>
  <c r="F6" i="12" s="1"/>
  <c r="G6" i="12" a="1"/>
  <c r="G6" i="12" s="1"/>
  <c r="F7" i="12" a="1"/>
  <c r="F7" i="12" s="1"/>
  <c r="G7" i="12" a="1"/>
  <c r="G7" i="12" s="1"/>
  <c r="F8" i="12" a="1"/>
  <c r="F8" i="12" s="1"/>
  <c r="G8" i="12" a="1"/>
  <c r="G8" i="12" s="1"/>
  <c r="F9" i="12" a="1"/>
  <c r="F9" i="12" s="1"/>
  <c r="G9" i="12" a="1"/>
  <c r="G9" i="12" s="1"/>
  <c r="F10" i="12" a="1"/>
  <c r="F10" i="12" s="1"/>
  <c r="G10" i="12" a="1"/>
  <c r="G10" i="12" s="1"/>
  <c r="F11" i="12" a="1"/>
  <c r="F11" i="12" s="1"/>
  <c r="G11" i="12" a="1"/>
  <c r="G11" i="12" s="1"/>
  <c r="F12" i="12" a="1"/>
  <c r="F12" i="12" s="1"/>
  <c r="G12" i="12" a="1"/>
  <c r="G12" i="12" s="1"/>
  <c r="F13" i="12" a="1"/>
  <c r="F13" i="12" s="1"/>
  <c r="G13" i="12" a="1"/>
  <c r="G13" i="12" s="1"/>
  <c r="F14" i="12" a="1"/>
  <c r="F14" i="12" s="1"/>
  <c r="G14" i="12" a="1"/>
  <c r="G14" i="12" s="1"/>
  <c r="F15" i="12" a="1"/>
  <c r="F15" i="12" s="1"/>
  <c r="G15" i="12" a="1"/>
  <c r="G15" i="12" s="1"/>
  <c r="G2" i="12" a="1"/>
  <c r="G2" i="12" s="1"/>
  <c r="F2" i="12" a="1"/>
  <c r="F2" i="12" s="1"/>
  <c r="A15" i="12" a="1"/>
  <c r="A15" i="12" s="1"/>
  <c r="B15" i="12" a="1"/>
  <c r="B15" i="12" s="1"/>
  <c r="A10" i="12" a="1"/>
  <c r="A10" i="12" s="1"/>
  <c r="B10" i="12" a="1"/>
  <c r="B10" i="12" s="1"/>
  <c r="A11" i="12" a="1"/>
  <c r="A11" i="12" s="1"/>
  <c r="B11" i="12" a="1"/>
  <c r="B11" i="12" s="1"/>
  <c r="A12" i="12" a="1"/>
  <c r="A12" i="12" s="1"/>
  <c r="B12" i="12" a="1"/>
  <c r="B12" i="12" s="1"/>
  <c r="A13" i="12" a="1"/>
  <c r="A13" i="12" s="1"/>
  <c r="B13" i="12" a="1"/>
  <c r="B13" i="12" s="1"/>
  <c r="A14" i="12" a="1"/>
  <c r="A14" i="12" s="1"/>
  <c r="B14" i="12" a="1"/>
  <c r="B14" i="12" s="1"/>
  <c r="A3" i="12" a="1"/>
  <c r="A3" i="12" s="1"/>
  <c r="B3" i="12" a="1"/>
  <c r="B3" i="12" s="1"/>
  <c r="A4" i="12" a="1"/>
  <c r="A4" i="12" s="1"/>
  <c r="B4" i="12" a="1"/>
  <c r="B4" i="12" s="1"/>
  <c r="A5" i="12" a="1"/>
  <c r="A5" i="12" s="1"/>
  <c r="B5" i="12" a="1"/>
  <c r="B5" i="12" s="1"/>
  <c r="A6" i="12" a="1"/>
  <c r="A6" i="12" s="1"/>
  <c r="B6" i="12" a="1"/>
  <c r="B6" i="12" s="1"/>
  <c r="A7" i="12" a="1"/>
  <c r="A7" i="12" s="1"/>
  <c r="B7" i="12" a="1"/>
  <c r="B7" i="12" s="1"/>
  <c r="A8" i="12" a="1"/>
  <c r="A8" i="12" s="1"/>
  <c r="B8" i="12" a="1"/>
  <c r="B8" i="12" s="1"/>
  <c r="A9" i="12" a="1"/>
  <c r="A9" i="12" s="1"/>
  <c r="B9" i="12" a="1"/>
  <c r="B9" i="12" s="1"/>
  <c r="B2" i="12" a="1"/>
  <c r="B2" i="12" s="1"/>
  <c r="A2" i="12" a="1"/>
  <c r="A2" i="12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C6" i="7"/>
  <c r="C5" i="7"/>
  <c r="C4" i="7"/>
  <c r="C3" i="7"/>
  <c r="C2" i="7"/>
  <c r="B6" i="7"/>
  <c r="B5" i="7"/>
  <c r="B4" i="7"/>
  <c r="B3" i="7"/>
  <c r="B2" i="7"/>
  <c r="E9" i="7" l="1"/>
  <c r="H9" i="7" s="1"/>
  <c r="E10" i="7"/>
  <c r="G10" i="7" s="1"/>
  <c r="G8" i="7"/>
  <c r="E7" i="7"/>
  <c r="H7" i="7" s="1"/>
  <c r="E8" i="7"/>
  <c r="H8" i="7" s="1"/>
  <c r="H6" i="7"/>
  <c r="G7" i="7"/>
  <c r="E2" i="7"/>
  <c r="H2" i="7" s="1"/>
  <c r="E6" i="7"/>
  <c r="F6" i="7" s="1"/>
  <c r="H10" i="7"/>
  <c r="E13" i="7"/>
  <c r="H13" i="7" s="1"/>
  <c r="E5" i="7"/>
  <c r="F5" i="7" s="1"/>
  <c r="F9" i="7"/>
  <c r="E12" i="7"/>
  <c r="F12" i="7" s="1"/>
  <c r="E4" i="7"/>
  <c r="F4" i="7" s="1"/>
  <c r="F8" i="7"/>
  <c r="E11" i="7"/>
  <c r="G11" i="7" s="1"/>
  <c r="E3" i="7"/>
  <c r="H3" i="7" s="1"/>
  <c r="F7" i="7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2" i="1"/>
  <c r="S2" i="1"/>
  <c r="S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143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" i="1"/>
  <c r="F10" i="7" l="1"/>
  <c r="G9" i="7"/>
  <c r="F13" i="7"/>
  <c r="G4" i="7"/>
  <c r="G13" i="7"/>
  <c r="G3" i="7"/>
  <c r="G2" i="7"/>
  <c r="H11" i="7"/>
  <c r="G6" i="7"/>
  <c r="F11" i="7"/>
  <c r="G12" i="7"/>
  <c r="F3" i="7"/>
  <c r="H4" i="7"/>
  <c r="H12" i="7"/>
  <c r="G5" i="7"/>
  <c r="F2" i="7"/>
  <c r="H5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<sst xmlns="http://schemas.openxmlformats.org/spreadsheetml/2006/main" count="45423" uniqueCount="8409">
  <si>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</si>
  <si>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</si>
  <si>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</si>
  <si>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</si>
  <si>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</si>
  <si>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</si>
  <si>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</si>
  <si>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</si>
  <si>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</si>
  <si>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</si>
  <si>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</si>
  <si>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</si>
  <si>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</si>
  <si>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</si>
  <si>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</si>
  <si>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</si>
  <si>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</si>
  <si>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</si>
  <si>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</si>
  <si>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</si>
  <si>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</si>
  <si>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</si>
  <si>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</si>
  <si>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</si>
  <si>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</si>
  <si>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</si>
  <si>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</si>
  <si>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</si>
  <si>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</si>
  <si>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</si>
  <si>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</si>
  <si>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</si>
  <si>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</si>
  <si>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</si>
  <si>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</si>
  <si>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</si>
  <si>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</si>
  <si>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</si>
  <si>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</si>
  <si>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</si>
  <si>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</si>
  <si>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</si>
  <si>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</si>
  <si>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</si>
  <si>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</si>
  <si>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</si>
  <si>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</si>
  <si>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</si>
  <si>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</si>
  <si>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</si>
  <si>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</si>
  <si>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</si>
  <si>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</si>
  <si>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</si>
  <si>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</si>
  <si>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</si>
  <si>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</si>
  <si>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</si>
  <si>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</si>
  <si>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</si>
  <si>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</si>
  <si>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</si>
  <si>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</si>
  <si>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</si>
  <si>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</si>
  <si>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</si>
  <si>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</si>
  <si>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</si>
  <si>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</si>
  <si>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</si>
  <si>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</si>
  <si>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</si>
  <si>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</si>
  <si>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</si>
  <si>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</si>
  <si>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</si>
  <si>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</si>
  <si>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</si>
  <si>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</si>
  <si>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</si>
  <si>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</si>
  <si>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</si>
  <si>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</si>
  <si>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</si>
  <si>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</si>
  <si>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</si>
  <si>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</si>
  <si>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</si>
  <si>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</si>
  <si>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</si>
  <si>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</si>
  <si>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</si>
  <si>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</si>
  <si>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</si>
  <si>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</si>
  <si>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</si>
  <si>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</si>
  <si>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</si>
  <si>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</si>
  <si>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</si>
  <si>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</si>
  <si>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</si>
  <si>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</si>
  <si>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</si>
  <si>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</si>
  <si>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</si>
  <si>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</si>
  <si>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</si>
  <si>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</si>
  <si>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</si>
  <si>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</si>
  <si>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</si>
  <si>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</si>
  <si>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</si>
  <si>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</si>
  <si>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</si>
  <si>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</si>
  <si>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</si>
  <si>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</si>
  <si>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</si>
  <si>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</si>
  <si>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</si>
  <si>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</si>
  <si>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</si>
  <si>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</si>
  <si>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</si>
  <si>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</si>
  <si>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</si>
  <si>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</si>
  <si>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</si>
  <si>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</si>
  <si>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</si>
  <si>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</si>
  <si>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</si>
  <si>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</si>
  <si>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</si>
  <si>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</si>
  <si>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</si>
  <si>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</si>
  <si>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</si>
  <si>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</si>
  <si>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</si>
  <si>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</si>
  <si>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</si>
  <si>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</si>
  <si>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</si>
  <si>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</si>
  <si>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</si>
  <si>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</si>
  <si>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</si>
  <si>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</si>
  <si>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</si>
  <si>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</si>
  <si>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</si>
  <si>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</si>
  <si>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</si>
  <si>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</si>
  <si>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</si>
  <si>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</si>
  <si>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</si>
  <si>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</si>
  <si>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</si>
  <si>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</si>
  <si>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</si>
  <si>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</si>
  <si>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</si>
  <si>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</si>
  <si>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</si>
  <si>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</si>
  <si>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</si>
  <si>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</si>
  <si>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</si>
  <si>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</si>
  <si>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</si>
  <si>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</si>
  <si>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</si>
  <si>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</si>
  <si>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</si>
  <si>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</si>
  <si>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</si>
  <si>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</si>
  <si>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</si>
  <si>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</si>
  <si>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</si>
  <si>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</si>
  <si>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</si>
  <si>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</si>
  <si>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</si>
  <si>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</si>
  <si>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</si>
  <si>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</si>
  <si>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</si>
  <si>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</si>
  <si>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</si>
  <si>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</si>
  <si>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</si>
  <si>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</si>
  <si>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</si>
  <si>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</si>
  <si>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</si>
  <si>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</si>
  <si>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</si>
  <si>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</si>
  <si>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</si>
  <si>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</si>
  <si>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</si>
  <si>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</si>
  <si>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</si>
  <si>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</si>
  <si>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</si>
  <si>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</si>
  <si>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</si>
  <si>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</si>
  <si>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</si>
  <si>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</si>
  <si>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</si>
  <si>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</si>
  <si>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</si>
  <si>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</si>
  <si>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</si>
  <si>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</si>
  <si>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</si>
  <si>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</si>
  <si>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</si>
  <si>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</si>
  <si>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</si>
  <si>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</si>
  <si>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</si>
  <si>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</si>
  <si>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</si>
  <si>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</si>
  <si>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</si>
  <si>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</si>
  <si>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</si>
  <si>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</si>
  <si>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</si>
  <si>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</si>
  <si>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</si>
  <si>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</si>
  <si>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</si>
  <si>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</si>
  <si>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</si>
  <si>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</si>
  <si>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</si>
  <si>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</si>
  <si>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</si>
  <si>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</si>
  <si>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</si>
  <si>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</si>
  <si>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</si>
  <si>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</si>
  <si>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</si>
  <si>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</si>
  <si>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</si>
  <si>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</si>
  <si>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</si>
  <si>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</si>
  <si>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</si>
  <si>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</si>
  <si>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</si>
  <si>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</si>
  <si>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</si>
  <si>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</si>
  <si>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</si>
  <si>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</si>
  <si>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</si>
  <si>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</si>
  <si>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</si>
  <si>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</si>
  <si>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</si>
  <si>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</si>
  <si>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</si>
  <si>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</si>
  <si>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</si>
  <si>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</si>
  <si>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</si>
  <si>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</si>
  <si>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</si>
  <si>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</si>
  <si>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</si>
  <si>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</si>
  <si>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</si>
  <si>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</si>
  <si>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</si>
  <si>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</si>
  <si>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</si>
  <si>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</si>
  <si>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</si>
  <si>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</si>
  <si>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</si>
  <si>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</si>
  <si>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</si>
  <si>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</si>
  <si>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</si>
  <si>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</si>
  <si>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</si>
  <si>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</si>
  <si>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</si>
  <si>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</si>
  <si>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</si>
  <si>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</si>
  <si>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</si>
  <si>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</si>
  <si>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</si>
  <si>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</si>
  <si>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</si>
  <si>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</si>
  <si>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</si>
  <si>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</si>
  <si>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</si>
  <si>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</si>
  <si>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</si>
  <si>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</si>
  <si>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</si>
  <si>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</si>
  <si>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</si>
  <si>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</si>
  <si>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</si>
  <si>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</si>
  <si>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</si>
  <si>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</si>
  <si>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</si>
  <si>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</si>
  <si>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</si>
  <si>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</si>
  <si>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</si>
  <si>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</si>
  <si>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</si>
  <si>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</si>
  <si>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</si>
  <si>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</si>
  <si>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</si>
  <si>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</si>
  <si>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</si>
  <si>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</si>
  <si>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</si>
  <si>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</si>
  <si>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</si>
  <si>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</si>
  <si>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</si>
  <si>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</si>
  <si>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</si>
  <si>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</si>
  <si>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</si>
  <si>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</si>
  <si>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</si>
  <si>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</si>
  <si>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</si>
  <si>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</si>
  <si>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</si>
  <si>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</si>
  <si>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</si>
  <si>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</si>
  <si>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</si>
  <si>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</si>
  <si>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</si>
  <si>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</si>
  <si>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</si>
  <si>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</si>
  <si>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</si>
  <si>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</si>
  <si>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</si>
  <si>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</si>
  <si>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</si>
  <si>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</si>
  <si>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</si>
  <si>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</si>
  <si>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</si>
  <si>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</si>
  <si>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</si>
  <si>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</si>
  <si>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</si>
  <si>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</si>
  <si>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</si>
  <si>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</si>
  <si>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</si>
  <si>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</si>
  <si>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</si>
  <si>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</si>
  <si>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</si>
  <si>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</si>
  <si>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</si>
  <si>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</si>
  <si>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</si>
  <si>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</si>
  <si>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</si>
  <si>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</si>
  <si>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</si>
  <si>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</si>
  <si>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</si>
  <si>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</si>
  <si>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</si>
  <si>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</si>
  <si>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</si>
  <si>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</si>
  <si>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</si>
  <si>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</si>
  <si>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</si>
  <si>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</si>
  <si>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</si>
  <si>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</si>
  <si>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</si>
  <si>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</si>
  <si>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</si>
  <si>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</si>
  <si>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</si>
  <si>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</si>
  <si>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</si>
  <si>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</si>
  <si>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</si>
  <si>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</si>
  <si>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</si>
  <si>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</si>
  <si>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</si>
  <si>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</si>
  <si>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</si>
  <si>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</si>
  <si>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</si>
  <si>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</si>
  <si>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</si>
  <si>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</si>
  <si>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</si>
  <si>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</si>
  <si>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</si>
  <si>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</si>
  <si>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</si>
  <si>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</si>
  <si>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</si>
  <si>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</si>
  <si>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</si>
  <si>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</si>
  <si>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</si>
  <si>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</si>
  <si>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</si>
  <si>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</si>
  <si>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</si>
  <si>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</si>
  <si>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</si>
  <si>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</si>
  <si>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</si>
  <si>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</si>
  <si>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</si>
  <si>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</si>
  <si>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</si>
  <si>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</si>
  <si>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</si>
  <si>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</si>
  <si>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</si>
  <si>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</si>
  <si>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</si>
  <si>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</si>
  <si>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</si>
  <si>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</si>
  <si>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</si>
  <si>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</si>
  <si>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</si>
  <si>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</si>
  <si>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</si>
  <si>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</si>
  <si>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</si>
  <si>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</si>
  <si>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</si>
  <si>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</si>
  <si>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</si>
  <si>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</si>
  <si>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</si>
  <si>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</si>
  <si>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</si>
  <si>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</si>
  <si>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</si>
  <si>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</si>
  <si>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</si>
  <si>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</si>
  <si>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</si>
  <si>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</si>
  <si>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</si>
  <si>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</si>
  <si>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</si>
  <si>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</si>
  <si>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</si>
  <si>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</si>
  <si>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</si>
  <si>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</si>
  <si>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</si>
  <si>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</si>
  <si>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</si>
  <si>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</si>
  <si>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</si>
  <si>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</si>
  <si>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</si>
  <si>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</si>
  <si>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</si>
  <si>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</si>
  <si>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</si>
  <si>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</si>
  <si>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</si>
  <si>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</si>
  <si>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</si>
  <si>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</si>
  <si>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</si>
  <si>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</si>
  <si>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</si>
  <si>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</si>
  <si>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</si>
  <si>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</si>
  <si>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</si>
  <si>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</si>
  <si>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</si>
  <si>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</si>
  <si>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</si>
  <si>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</si>
  <si>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</si>
  <si>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</si>
  <si>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</si>
  <si>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</si>
  <si>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</si>
  <si>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</si>
  <si>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</si>
  <si>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</si>
  <si>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</si>
  <si>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</si>
  <si>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</si>
  <si>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</si>
  <si>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</si>
  <si>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</si>
  <si>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</si>
  <si>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</si>
  <si>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</si>
  <si>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</si>
  <si>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</si>
  <si>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</si>
  <si>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</si>
  <si>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</si>
  <si>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</si>
  <si>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</si>
  <si>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</si>
  <si>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</si>
  <si>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</si>
  <si>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</si>
  <si>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</si>
  <si>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</si>
  <si>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</si>
  <si>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</si>
  <si>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</si>
  <si>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</si>
  <si>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</si>
  <si>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</si>
  <si>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</si>
  <si>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</si>
  <si>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</si>
  <si>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</si>
  <si>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</si>
  <si>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</si>
  <si>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</si>
  <si>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</si>
  <si>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</si>
  <si>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</si>
  <si>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</si>
  <si>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</si>
  <si>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</si>
  <si>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</si>
  <si>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</si>
  <si>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</si>
  <si>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</si>
  <si>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</si>
  <si>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</si>
  <si>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</si>
  <si>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</si>
  <si>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</si>
  <si>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</si>
  <si>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</si>
  <si>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</si>
  <si>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</si>
  <si>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</si>
  <si>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</si>
  <si>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</si>
  <si>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</si>
  <si>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</si>
  <si>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</si>
  <si>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</si>
  <si>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</si>
  <si>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</si>
  <si>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</si>
  <si>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</si>
  <si>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</si>
  <si>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</si>
  <si>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</si>
  <si>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</si>
  <si>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</si>
  <si>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</si>
  <si>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</si>
  <si>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</si>
  <si>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</si>
  <si>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</si>
  <si>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</si>
  <si>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</si>
  <si>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</si>
  <si>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</si>
  <si>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</si>
  <si>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</si>
  <si>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</si>
  <si>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</si>
  <si>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</si>
  <si>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</si>
  <si>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</si>
  <si>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</si>
  <si>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</si>
  <si>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</si>
  <si>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</si>
  <si>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</si>
  <si>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</si>
  <si>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</si>
  <si>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</si>
  <si>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</si>
  <si>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</si>
  <si>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</si>
  <si>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</si>
  <si>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</si>
  <si>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</si>
  <si>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</si>
  <si>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</si>
  <si>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</si>
  <si>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</si>
  <si>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</si>
  <si>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</si>
  <si>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</si>
  <si>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</si>
  <si>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</si>
  <si>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</si>
  <si>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</si>
  <si>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</si>
  <si>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</si>
  <si>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</si>
  <si>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</si>
  <si>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</si>
  <si>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</si>
  <si>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</si>
  <si>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</si>
  <si>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</si>
  <si>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</si>
  <si>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</si>
  <si>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</si>
  <si>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</si>
  <si>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</si>
  <si>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</si>
  <si>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</si>
  <si>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</si>
  <si>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</si>
  <si>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</si>
  <si>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</si>
  <si>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</si>
  <si>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</si>
  <si>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</si>
  <si>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</si>
  <si>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</si>
  <si>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</si>
  <si>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</si>
  <si>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</si>
  <si>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</si>
  <si>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</si>
  <si>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</si>
  <si>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</si>
  <si>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</si>
  <si>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</si>
  <si>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</si>
  <si>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</si>
  <si>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</si>
  <si>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</si>
  <si>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</si>
  <si>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</si>
  <si>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</si>
  <si>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</si>
  <si>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</si>
  <si>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</si>
  <si>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</si>
  <si>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</si>
  <si>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</si>
  <si>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</si>
  <si>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</si>
  <si>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</si>
  <si>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</si>
  <si>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</si>
  <si>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</si>
  <si>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</si>
  <si>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</si>
  <si>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</si>
  <si>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</si>
  <si>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</si>
  <si>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</si>
  <si>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</si>
  <si>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</si>
  <si>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</si>
  <si>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</si>
  <si>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</si>
  <si>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</si>
  <si>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</si>
  <si>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</si>
  <si>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</si>
  <si>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</si>
  <si>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</si>
  <si>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</si>
  <si>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</si>
  <si>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</si>
  <si>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</si>
  <si>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</si>
  <si>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</si>
  <si>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</si>
  <si>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</si>
  <si>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</si>
  <si>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</si>
  <si>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</si>
  <si>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</si>
  <si>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</si>
  <si>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</si>
  <si>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</si>
  <si>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</si>
  <si>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</si>
  <si>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</si>
  <si>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</si>
  <si>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</si>
  <si>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</si>
  <si>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</si>
  <si>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</si>
  <si>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</si>
  <si>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</si>
  <si>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</si>
  <si>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</si>
  <si>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</si>
  <si>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</si>
  <si>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</si>
  <si>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</si>
  <si>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</si>
  <si>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</si>
  <si>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</si>
  <si>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</si>
  <si>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</si>
  <si>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</si>
  <si>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</si>
  <si>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</si>
  <si>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</si>
  <si>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</si>
  <si>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</si>
  <si>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</si>
  <si>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</si>
  <si>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</si>
  <si>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</si>
  <si>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</si>
  <si>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</si>
  <si>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</si>
  <si>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</si>
  <si>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</si>
  <si>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</si>
  <si>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</si>
  <si>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</si>
  <si>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</si>
  <si>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</si>
  <si>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</si>
  <si>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</si>
  <si>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</si>
  <si>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</si>
  <si>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</si>
  <si>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</si>
  <si>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</si>
  <si>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</si>
  <si>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</si>
  <si>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</si>
  <si>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</si>
  <si>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</si>
  <si>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</si>
  <si>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</si>
  <si>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</si>
  <si>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</si>
  <si>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</si>
  <si>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</si>
  <si>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</si>
  <si>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</si>
  <si>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</si>
  <si>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</si>
  <si>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</si>
  <si>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</si>
  <si>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</si>
  <si>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</si>
  <si>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</si>
  <si>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</si>
  <si>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</si>
  <si>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</si>
  <si>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</si>
  <si>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</si>
  <si>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</si>
  <si>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</si>
  <si>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</si>
  <si>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</si>
  <si>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</si>
  <si>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</si>
  <si>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</si>
  <si>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</si>
  <si>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</si>
  <si>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</si>
  <si>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</si>
  <si>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</si>
  <si>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</si>
  <si>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</si>
  <si>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</si>
  <si>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</si>
  <si>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</si>
  <si>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</si>
  <si>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</si>
  <si>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</si>
  <si>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</si>
  <si>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</si>
  <si>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</si>
  <si>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</si>
  <si>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</si>
  <si>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</si>
  <si>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</si>
  <si>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</si>
  <si>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</si>
  <si>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</si>
  <si>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</si>
  <si>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</si>
  <si>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</si>
  <si>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</si>
  <si>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</si>
  <si>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</si>
  <si>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</si>
  <si>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</si>
  <si>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</si>
  <si>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</si>
  <si>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</si>
  <si>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</si>
  <si>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</si>
  <si>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</si>
  <si>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</si>
  <si>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</si>
  <si>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</si>
  <si>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</si>
  <si>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</si>
  <si>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</si>
  <si>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</si>
  <si>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</si>
  <si>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</si>
  <si>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</si>
  <si>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</si>
  <si>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</si>
  <si>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</si>
  <si>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</si>
  <si>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</si>
  <si>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</si>
  <si>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</si>
  <si>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</si>
  <si>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</si>
  <si>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</si>
  <si>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</si>
  <si>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</si>
  <si>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</si>
  <si>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</si>
  <si>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</si>
  <si>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</si>
  <si>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</si>
  <si>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</si>
  <si>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</si>
  <si>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</si>
  <si>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</si>
  <si>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</si>
  <si>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</si>
  <si>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</si>
  <si>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</si>
  <si>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</si>
  <si>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</si>
  <si>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</si>
  <si>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</si>
  <si>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</si>
  <si>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</si>
  <si>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</si>
  <si>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</si>
  <si>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</si>
  <si>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</si>
  <si>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</si>
  <si>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</si>
  <si>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</si>
  <si>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</si>
  <si>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</si>
  <si>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</si>
  <si>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</si>
  <si>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</si>
  <si>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</si>
  <si>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</si>
  <si>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</si>
  <si>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</si>
  <si>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</si>
  <si>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</si>
  <si>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</si>
  <si>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</si>
  <si>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</si>
  <si>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</si>
  <si>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</si>
  <si>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</si>
  <si>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</si>
  <si>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</si>
  <si>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</si>
  <si>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</si>
  <si>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</si>
  <si>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</si>
  <si>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</si>
  <si>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</si>
  <si>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</si>
  <si>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</si>
  <si>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</si>
  <si>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</si>
  <si>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</si>
  <si>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</si>
  <si>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</si>
  <si>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</si>
  <si>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</si>
  <si>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</si>
  <si>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</si>
  <si>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</si>
  <si>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</si>
  <si>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</si>
  <si>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</si>
  <si>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</si>
  <si>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</si>
  <si>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</si>
  <si>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</si>
  <si>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</si>
  <si>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</si>
  <si>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</si>
  <si>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</si>
  <si>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</si>
  <si>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</si>
  <si>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</si>
  <si>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</si>
  <si>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</si>
  <si>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</si>
  <si>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</si>
  <si>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</si>
  <si>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</si>
  <si>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</si>
  <si>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</si>
  <si>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</si>
  <si>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</si>
  <si>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</si>
  <si>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</si>
  <si>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</si>
  <si>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</si>
  <si>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</si>
  <si>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</si>
  <si>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</si>
  <si>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</si>
  <si>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</si>
  <si>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</si>
  <si>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</si>
  <si>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</si>
  <si>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</si>
  <si>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</si>
  <si>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</si>
  <si>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</si>
  <si>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</si>
  <si>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</si>
  <si>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</si>
  <si>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</si>
  <si>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</si>
  <si>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</si>
  <si>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</si>
  <si>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</si>
  <si>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</si>
  <si>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</si>
  <si>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</si>
  <si>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</si>
  <si>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</si>
  <si>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</si>
  <si>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</si>
  <si>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</si>
  <si>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</si>
  <si>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</si>
  <si>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</si>
  <si>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</si>
  <si>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</si>
  <si>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</si>
  <si>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</si>
  <si>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</si>
  <si>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</si>
  <si>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</si>
  <si>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</si>
  <si>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</si>
  <si>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</si>
  <si>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</si>
  <si>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</si>
  <si>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</si>
  <si>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</si>
  <si>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</si>
  <si>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</si>
  <si>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</si>
  <si>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</si>
  <si>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</si>
  <si>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</si>
  <si>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</si>
  <si>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</si>
  <si>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</si>
  <si>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</si>
  <si>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</si>
  <si>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</si>
  <si>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</si>
  <si>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</si>
  <si>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</si>
  <si>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</si>
  <si>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</si>
  <si>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</si>
  <si>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</si>
  <si>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</si>
  <si>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</si>
  <si>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</si>
  <si>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</si>
  <si>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</si>
  <si>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</si>
  <si>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</si>
  <si>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</si>
  <si>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</si>
  <si>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</si>
  <si>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</si>
  <si>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</si>
  <si>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</si>
  <si>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</si>
  <si>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</si>
  <si>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</si>
  <si>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</si>
  <si>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</si>
  <si>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</si>
  <si>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</si>
  <si>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</si>
  <si>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</si>
  <si>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</si>
  <si>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</si>
  <si>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</si>
  <si>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</si>
  <si>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</si>
  <si>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</si>
  <si>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</si>
  <si>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</si>
  <si>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</si>
  <si>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</si>
  <si>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</si>
  <si>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</si>
  <si>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</si>
  <si>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</si>
  <si>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</si>
  <si>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</si>
  <si>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</si>
  <si>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</si>
  <si>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</si>
  <si>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</si>
  <si>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</si>
  <si>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</si>
  <si>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</si>
  <si>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</si>
  <si>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</si>
  <si>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</si>
  <si>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</si>
  <si>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</si>
  <si>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</si>
  <si>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</si>
  <si>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</si>
  <si>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</si>
  <si>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</si>
  <si>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</si>
  <si>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</si>
  <si>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</si>
  <si>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</si>
  <si>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</si>
  <si>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</si>
  <si>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</si>
  <si>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</si>
  <si>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</si>
  <si>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</si>
  <si>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</si>
  <si>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</si>
  <si>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</si>
  <si>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</si>
  <si>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</si>
  <si>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</si>
  <si>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</si>
  <si>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</si>
  <si>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</si>
  <si>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</si>
  <si>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</si>
  <si>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</si>
  <si>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</si>
  <si>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</si>
  <si>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</si>
  <si>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</si>
  <si>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</si>
  <si>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</si>
  <si>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</si>
  <si>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</si>
  <si>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</si>
  <si>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</si>
  <si>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</si>
  <si>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</si>
  <si>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</si>
  <si>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</si>
  <si>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</si>
  <si>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</si>
  <si>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</si>
  <si>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</si>
  <si>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</si>
  <si>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</si>
  <si>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</si>
  <si>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</si>
  <si>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</si>
  <si>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</si>
  <si>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</si>
  <si>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</si>
  <si>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</si>
  <si>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</si>
  <si>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</si>
  <si>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</si>
  <si>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</si>
  <si>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</si>
  <si>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</si>
  <si>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</si>
  <si>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</si>
  <si>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</si>
  <si>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</si>
  <si>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</si>
  <si>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</si>
  <si>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</si>
  <si>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</si>
  <si>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</si>
  <si>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</si>
  <si>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</si>
  <si>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</si>
  <si>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</si>
  <si>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</si>
  <si>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</si>
  <si>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</si>
  <si>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</si>
  <si>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</si>
  <si>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</si>
  <si>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</si>
  <si>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</si>
  <si>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</si>
  <si>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</si>
  <si>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</si>
  <si>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</si>
  <si>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</si>
  <si>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</si>
  <si>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</si>
  <si>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</si>
  <si>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</si>
  <si>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</si>
  <si>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</si>
  <si>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</si>
  <si>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</si>
  <si>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</si>
  <si>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</si>
  <si>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</si>
  <si>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</si>
  <si>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</si>
  <si>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</si>
  <si>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</si>
  <si>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</si>
  <si>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</si>
  <si>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</si>
  <si>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</si>
  <si>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</si>
  <si>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</si>
  <si>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</si>
  <si>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</si>
  <si>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</si>
  <si>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</si>
  <si>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</si>
  <si>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</si>
  <si>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</si>
  <si>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</si>
  <si>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</si>
  <si>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</si>
  <si>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</si>
  <si>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</si>
  <si>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</si>
  <si>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</si>
  <si>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</si>
  <si>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</si>
  <si>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</si>
  <si>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</si>
  <si>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</si>
  <si>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</si>
  <si>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</si>
  <si>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</si>
  <si>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</si>
  <si>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</si>
  <si>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</si>
  <si>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</si>
  <si>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</si>
  <si>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</si>
  <si>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</si>
  <si>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</si>
  <si>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</si>
  <si>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</si>
  <si>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</si>
  <si>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</si>
  <si>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</si>
  <si>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</si>
  <si>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</si>
  <si>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</si>
  <si>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</si>
  <si>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</si>
  <si>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</si>
  <si>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</si>
  <si>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</si>
  <si>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</si>
  <si>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</si>
  <si>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</si>
  <si>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</si>
  <si>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</si>
  <si>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</si>
  <si>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</si>
  <si>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</si>
  <si>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</si>
  <si>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</si>
  <si>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</si>
  <si>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</si>
  <si>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</si>
  <si>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</si>
  <si>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</si>
  <si>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</si>
  <si>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</si>
  <si>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</si>
  <si>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</si>
  <si>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</si>
  <si>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</si>
  <si>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</si>
  <si>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</si>
  <si>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</si>
  <si>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</si>
  <si>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</si>
  <si>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</si>
  <si>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</si>
  <si>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</si>
  <si>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</si>
  <si>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</si>
  <si>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</si>
  <si>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</si>
  <si>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</si>
  <si>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</si>
  <si>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</si>
  <si>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</si>
  <si>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</si>
  <si>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</si>
  <si>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</si>
  <si>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</si>
  <si>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</si>
  <si>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</si>
  <si>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</si>
  <si>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</si>
  <si>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</si>
  <si>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</si>
  <si>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</si>
  <si>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</si>
  <si>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</si>
  <si>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</si>
  <si>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</si>
  <si>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</si>
  <si>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</si>
  <si>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</si>
  <si>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</si>
  <si>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</si>
  <si>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</si>
  <si>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</si>
  <si>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</si>
  <si>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</si>
  <si>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</si>
  <si>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</si>
  <si>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</si>
  <si>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</si>
  <si>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</si>
  <si>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</si>
  <si>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</si>
  <si>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</si>
  <si>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</si>
  <si>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</si>
  <si>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</si>
  <si>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</si>
  <si>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</si>
  <si>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</si>
  <si>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</si>
  <si>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</si>
  <si>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</si>
  <si>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</si>
  <si>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</si>
  <si>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</si>
  <si>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</si>
  <si>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</si>
  <si>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</si>
  <si>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</si>
  <si>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</si>
  <si>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</si>
  <si>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</si>
  <si>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</si>
  <si>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</si>
  <si>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</si>
  <si>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</si>
  <si>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</si>
  <si>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</si>
  <si>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</si>
  <si>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</si>
  <si>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</si>
  <si>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</si>
  <si>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</si>
  <si>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</si>
  <si>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</si>
  <si>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</si>
  <si>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</si>
  <si>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</si>
  <si>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</si>
  <si>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</si>
  <si>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</si>
  <si>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</si>
  <si>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</si>
  <si>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</si>
  <si>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</si>
  <si>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</si>
  <si>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</si>
  <si>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</si>
  <si>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</si>
  <si>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</si>
  <si>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</si>
  <si>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</si>
  <si>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</si>
  <si>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</si>
  <si>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</si>
  <si>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</si>
  <si>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</si>
  <si>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</si>
  <si>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</si>
  <si>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</si>
  <si>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</si>
  <si>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</si>
  <si>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</si>
  <si>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</si>
  <si>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</si>
  <si>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</si>
  <si>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</si>
  <si>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</si>
  <si>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</si>
  <si>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</si>
  <si>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</si>
  <si>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</si>
  <si>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</si>
  <si>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</si>
  <si>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</si>
  <si>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</si>
  <si>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</si>
  <si>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</si>
  <si>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</si>
  <si>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</si>
  <si>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</si>
  <si>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</si>
  <si>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</si>
  <si>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</si>
  <si>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</si>
  <si>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</si>
  <si>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</si>
  <si>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</si>
  <si>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</si>
  <si>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</si>
  <si>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</si>
  <si>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</si>
  <si>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</si>
  <si>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</si>
  <si>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</si>
  <si>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</si>
  <si>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</si>
  <si>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</si>
  <si>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</si>
  <si>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</si>
  <si>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</si>
  <si>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</si>
  <si>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</si>
  <si>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</si>
  <si>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</si>
  <si>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</si>
  <si>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</si>
  <si>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</si>
  <si>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</si>
  <si>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</si>
  <si>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</si>
  <si>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</si>
  <si>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</si>
  <si>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</si>
  <si>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</si>
  <si>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</si>
  <si>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</si>
  <si>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</si>
  <si>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</si>
  <si>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</si>
  <si>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</si>
  <si>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</si>
  <si>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</si>
  <si>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</si>
  <si>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</si>
  <si>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</si>
  <si>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</si>
  <si>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</si>
  <si>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</si>
  <si>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</si>
  <si>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</si>
  <si>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</si>
  <si>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</si>
  <si>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</si>
  <si>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</si>
  <si>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</si>
  <si>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</si>
  <si>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</si>
  <si>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</si>
  <si>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</si>
  <si>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</si>
  <si>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</si>
  <si>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</si>
  <si>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</si>
  <si>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</si>
  <si>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</si>
  <si>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</si>
  <si>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</si>
  <si>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</si>
  <si>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</si>
  <si>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</si>
  <si>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</si>
  <si>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</si>
  <si>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</si>
  <si>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</si>
  <si>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</si>
  <si>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</si>
  <si>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</si>
  <si>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</si>
  <si>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</si>
  <si>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</si>
  <si>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</si>
  <si>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</si>
  <si>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</si>
  <si>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</si>
  <si>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</si>
  <si>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</si>
  <si>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</si>
  <si>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</si>
  <si>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</si>
  <si>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</si>
  <si>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</si>
  <si>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</si>
  <si>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</si>
  <si>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</si>
  <si>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</si>
  <si>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</si>
  <si>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</si>
  <si>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</si>
  <si>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</si>
  <si>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</si>
  <si>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</si>
  <si>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</si>
  <si>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</si>
  <si>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</si>
  <si>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</si>
  <si>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</si>
  <si>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</si>
  <si>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</si>
  <si>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</si>
  <si>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</si>
  <si>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</si>
  <si>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</si>
  <si>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</si>
  <si>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</si>
  <si>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</si>
  <si>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</si>
  <si>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</si>
  <si>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</si>
  <si>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</si>
  <si>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</si>
  <si>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</si>
  <si>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</si>
  <si>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</si>
  <si>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</si>
  <si>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</si>
  <si>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</si>
  <si>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</si>
  <si>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</si>
  <si>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</si>
  <si>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</si>
  <si>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</si>
  <si>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</si>
  <si>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</si>
  <si>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</si>
  <si>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</si>
  <si>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</si>
  <si>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</si>
  <si>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</si>
  <si>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</si>
  <si>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</si>
  <si>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</si>
  <si>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</si>
  <si>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</si>
  <si>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</si>
  <si>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</si>
  <si>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</si>
  <si>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</si>
  <si>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</si>
  <si>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</si>
  <si>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</si>
  <si>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</si>
  <si>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</si>
  <si>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</si>
  <si>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</si>
  <si>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</si>
  <si>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</si>
  <si>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</si>
  <si>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</si>
  <si>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</si>
  <si>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</si>
  <si>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</si>
  <si>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</si>
  <si>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</si>
  <si>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</si>
  <si>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</si>
  <si>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</si>
  <si>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</si>
  <si>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</si>
  <si>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</si>
  <si>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</si>
  <si>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</si>
  <si>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</si>
  <si>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</si>
  <si>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</si>
  <si>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</si>
  <si>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</si>
  <si>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</si>
  <si>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</si>
  <si>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</si>
  <si>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</si>
  <si>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</si>
  <si>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</si>
  <si>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</si>
  <si>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</si>
  <si>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</si>
  <si>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</si>
  <si>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</si>
  <si>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</si>
  <si>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</si>
  <si>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</si>
  <si>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</si>
  <si>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</si>
  <si>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</si>
  <si>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</si>
  <si>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</si>
  <si>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</si>
  <si>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</si>
  <si>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</si>
  <si>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</si>
  <si>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</si>
  <si>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</si>
  <si>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</si>
  <si>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</si>
  <si>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</si>
  <si>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</si>
  <si>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</si>
  <si>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</si>
  <si>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</si>
  <si>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</si>
  <si>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</si>
  <si>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</si>
  <si>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</si>
  <si>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</si>
  <si>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</si>
  <si>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</si>
  <si>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</si>
  <si>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</si>
  <si>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</si>
  <si>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</si>
  <si>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</si>
  <si>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</si>
  <si>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</si>
  <si>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</si>
  <si>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</si>
  <si>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</si>
  <si>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</si>
  <si>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</si>
  <si>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</si>
  <si>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</si>
  <si>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</si>
  <si>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</si>
  <si>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</si>
  <si>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</si>
  <si>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</si>
  <si>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</si>
  <si>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</si>
  <si>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</si>
  <si>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</si>
  <si>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</si>
  <si>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</si>
  <si>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</si>
  <si>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</si>
  <si>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</si>
  <si>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</si>
  <si>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</si>
  <si>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</si>
  <si>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</si>
  <si>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</si>
  <si>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</si>
  <si>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</si>
  <si>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</si>
  <si>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</si>
  <si>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</si>
  <si>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</si>
  <si>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</si>
  <si>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</si>
  <si>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</si>
  <si>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</si>
  <si>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</si>
  <si>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</si>
  <si>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</si>
  <si>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</si>
  <si>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</si>
  <si>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</si>
  <si>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</si>
  <si>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</si>
  <si>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</si>
  <si>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</si>
  <si>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</si>
  <si>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</si>
  <si>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</si>
  <si>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</si>
  <si>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</si>
  <si>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</si>
  <si>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</si>
  <si>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</si>
  <si>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</si>
  <si>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</si>
  <si>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</si>
  <si>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</si>
  <si>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</si>
  <si>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</si>
  <si>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</si>
  <si>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</si>
  <si>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</si>
  <si>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</si>
  <si>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</si>
  <si>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</si>
  <si>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</si>
  <si>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</si>
  <si>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</si>
  <si>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</si>
  <si>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</si>
  <si>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</si>
  <si>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</si>
  <si>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</si>
  <si>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</si>
  <si>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</si>
  <si>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</si>
  <si>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</si>
  <si>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</si>
  <si>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</si>
  <si>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</si>
  <si>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</si>
  <si>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</si>
  <si>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</si>
  <si>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</si>
  <si>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</si>
  <si>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</si>
  <si>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</si>
  <si>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</si>
  <si>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</si>
  <si>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</si>
  <si>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</si>
  <si>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</si>
  <si>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</si>
  <si>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</si>
  <si>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</si>
  <si>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</si>
  <si>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</si>
  <si>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</si>
  <si>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</si>
  <si>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</si>
  <si>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</si>
  <si>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</si>
  <si>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</si>
  <si>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</si>
  <si>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</si>
  <si>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</si>
  <si>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</si>
  <si>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</si>
  <si>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</si>
  <si>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</si>
  <si>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</si>
  <si>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</si>
  <si>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</si>
  <si>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</si>
  <si>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</si>
  <si>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</si>
  <si>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</si>
  <si>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</si>
  <si>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</si>
  <si>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</si>
  <si>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</si>
  <si>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</si>
  <si>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</si>
  <si>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</si>
  <si>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</si>
  <si>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</si>
  <si>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</si>
  <si>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</si>
  <si>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</si>
  <si>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</si>
  <si>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</si>
  <si>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</si>
  <si>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</si>
  <si>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</si>
  <si>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</si>
  <si>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</si>
  <si>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</si>
  <si>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</si>
  <si>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</si>
  <si>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</si>
  <si>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</si>
  <si>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</si>
  <si>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</si>
  <si>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</si>
  <si>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</si>
  <si>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</si>
  <si>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</si>
  <si>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</si>
  <si>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</si>
  <si>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</si>
  <si>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</si>
  <si>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</si>
  <si>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</si>
  <si>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</si>
  <si>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</si>
  <si>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</si>
  <si>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</si>
  <si>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</si>
  <si>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</si>
  <si>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</si>
  <si>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</si>
  <si>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</si>
  <si>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</si>
  <si>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</si>
  <si>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</si>
  <si>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</si>
  <si>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</si>
  <si>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</si>
  <si>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</si>
  <si>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</si>
  <si>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</si>
  <si>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</si>
  <si>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</si>
  <si>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</si>
  <si>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</si>
  <si>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</si>
  <si>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</si>
  <si>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</si>
  <si>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</si>
  <si>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</si>
  <si>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</si>
  <si>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</si>
  <si>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</si>
  <si>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</si>
  <si>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</si>
  <si>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</si>
  <si>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</si>
  <si>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</si>
  <si>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</si>
  <si>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</si>
  <si>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</si>
  <si>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</si>
  <si>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</si>
  <si>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</si>
  <si>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</si>
  <si>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</si>
  <si>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</si>
  <si>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</si>
  <si>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</si>
  <si>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</si>
  <si>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</si>
  <si>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</si>
  <si>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</si>
  <si>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</si>
  <si>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</si>
  <si>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</si>
  <si>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</si>
  <si>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</si>
  <si>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</si>
  <si>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</si>
  <si>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</si>
  <si>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</si>
  <si>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</si>
  <si>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</si>
  <si>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</si>
  <si>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</si>
  <si>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</si>
  <si>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</si>
  <si>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</si>
  <si>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</si>
  <si>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</si>
  <si>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</si>
  <si>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</si>
  <si>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</si>
  <si>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</si>
  <si>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</si>
  <si>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</si>
  <si>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</si>
  <si>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</si>
  <si>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</si>
  <si>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</si>
  <si>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</si>
  <si>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</si>
  <si>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</si>
  <si>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</si>
  <si>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</si>
  <si>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</si>
  <si>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</si>
  <si>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</si>
  <si>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</si>
  <si>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</si>
  <si>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</si>
  <si>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</si>
  <si>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</si>
  <si>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</si>
  <si>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</si>
  <si>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</si>
  <si>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</si>
  <si>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</si>
  <si>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</si>
  <si>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</si>
  <si>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</si>
  <si>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</si>
  <si>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</si>
  <si>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</si>
  <si>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</si>
  <si>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</si>
  <si>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</si>
  <si>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</si>
  <si>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</si>
  <si>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</si>
  <si>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</si>
  <si>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</si>
  <si>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</si>
  <si>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</si>
  <si>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</si>
  <si>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</si>
  <si>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</si>
  <si>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</si>
  <si>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</si>
  <si>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</si>
  <si>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</si>
  <si>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</si>
  <si>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</si>
  <si>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</si>
  <si>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</si>
  <si>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</si>
  <si>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</si>
  <si>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</si>
  <si>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</si>
  <si>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</si>
  <si>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</si>
  <si>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</si>
  <si>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</si>
  <si>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</si>
  <si>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</si>
  <si>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</si>
  <si>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</si>
  <si>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</si>
  <si>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</si>
  <si>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</si>
  <si>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</si>
  <si>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</si>
  <si>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</si>
  <si>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</si>
  <si>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</si>
  <si>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</si>
  <si>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</si>
  <si>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</si>
  <si>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</si>
  <si>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</si>
  <si>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</si>
  <si>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</si>
  <si>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</si>
  <si>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</si>
  <si>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</si>
  <si>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</si>
  <si>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</si>
  <si>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</si>
  <si>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</si>
  <si>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</si>
  <si>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</si>
  <si>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</si>
  <si>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</si>
  <si>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</si>
  <si>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</si>
  <si>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</si>
  <si>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</si>
  <si>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</si>
  <si>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</si>
  <si>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</si>
  <si>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</si>
  <si>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</si>
  <si>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</si>
  <si>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</si>
  <si>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</si>
  <si>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</si>
  <si>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</si>
  <si>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</si>
  <si>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</si>
  <si>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</si>
  <si>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</si>
  <si>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</si>
  <si>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</si>
  <si>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</si>
  <si>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</si>
  <si>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</si>
  <si>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</si>
  <si>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</si>
  <si>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</si>
  <si>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</si>
  <si>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</si>
  <si>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</si>
  <si>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</si>
  <si>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</si>
  <si>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</si>
  <si>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</si>
  <si>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</si>
  <si>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</si>
  <si>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</si>
  <si>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</si>
  <si>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</si>
  <si>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</si>
  <si>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</si>
  <si>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</si>
  <si>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</si>
  <si>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</si>
  <si>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</si>
  <si>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</si>
  <si>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</si>
  <si>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</si>
  <si>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</si>
  <si>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</si>
  <si>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</si>
  <si>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</si>
  <si>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</si>
  <si>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</si>
  <si>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</si>
  <si>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</si>
  <si>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</si>
  <si>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</si>
  <si>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</si>
  <si>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</si>
  <si>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</si>
  <si>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</si>
  <si>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</si>
  <si>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</si>
  <si>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</si>
  <si>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</si>
  <si>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</si>
  <si>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</si>
  <si>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</si>
  <si>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</si>
  <si>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</si>
  <si>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</si>
  <si>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</si>
  <si>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</si>
  <si>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</si>
  <si>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</si>
  <si>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</si>
  <si>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</si>
  <si>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</si>
  <si>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</si>
  <si>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</si>
  <si>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</si>
  <si>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</si>
  <si>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</si>
  <si>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</si>
  <si>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</si>
  <si>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</si>
  <si>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</si>
  <si>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</si>
  <si>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</si>
  <si>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</si>
  <si>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</si>
  <si>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</si>
  <si>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</si>
  <si>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</si>
  <si>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</si>
  <si>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</si>
  <si>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</si>
  <si>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</si>
  <si>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</si>
  <si>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</si>
  <si>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</si>
  <si>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</si>
  <si>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</si>
  <si>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</si>
  <si>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</si>
  <si>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</si>
  <si>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</si>
  <si>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</si>
  <si>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</si>
  <si>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</si>
  <si>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</si>
  <si>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</si>
  <si>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</si>
  <si>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</si>
  <si>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</si>
  <si>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</si>
  <si>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</si>
  <si>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</si>
  <si>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</si>
  <si>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</si>
  <si>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</si>
  <si>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</si>
  <si>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</si>
  <si>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</si>
  <si>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</si>
  <si>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</si>
  <si>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</si>
  <si>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</si>
  <si>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</si>
  <si>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</si>
  <si>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</si>
  <si>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</si>
  <si>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</si>
  <si>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</si>
  <si>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</si>
  <si>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</si>
  <si>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</si>
  <si>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</si>
  <si>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</si>
  <si>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</si>
  <si>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</si>
  <si>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</si>
  <si>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</si>
  <si>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</si>
  <si>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</si>
  <si>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</si>
  <si>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</si>
  <si>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</si>
  <si>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</si>
  <si>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</si>
  <si>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</si>
  <si>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</si>
  <si>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</si>
  <si>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</si>
  <si>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</si>
  <si>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</si>
  <si>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</si>
  <si>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</si>
  <si>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</si>
  <si>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</si>
  <si>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</si>
  <si>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</si>
  <si>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</si>
  <si>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</si>
  <si>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</si>
  <si>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</si>
  <si>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</si>
  <si>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</si>
  <si>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</si>
  <si>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</si>
  <si>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</si>
  <si>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</si>
  <si>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</si>
  <si>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</si>
  <si>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</si>
  <si>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</si>
  <si>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</si>
  <si>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</si>
  <si>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</si>
  <si>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</si>
  <si>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</si>
  <si>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</si>
  <si>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</si>
  <si>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</si>
  <si>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</si>
  <si>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</si>
  <si>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</si>
  <si>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</si>
  <si>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</si>
  <si>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</si>
  <si>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</si>
  <si>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</si>
  <si>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</si>
  <si>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</si>
  <si>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</si>
  <si>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</si>
  <si>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</si>
  <si>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</si>
  <si>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</si>
  <si>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</si>
  <si>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</si>
  <si>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</si>
  <si>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</si>
  <si>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</si>
  <si>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</si>
  <si>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</si>
  <si>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</si>
  <si>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</si>
  <si>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</si>
  <si>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</si>
  <si>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</si>
  <si>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</si>
  <si>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</si>
  <si>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</si>
  <si>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</si>
  <si>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</si>
  <si>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</si>
  <si>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</si>
  <si>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</si>
  <si>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</si>
  <si>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</si>
  <si>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</si>
  <si>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</si>
  <si>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</si>
  <si>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</si>
  <si>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</si>
  <si>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</si>
  <si>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</si>
  <si>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</si>
  <si>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</si>
  <si>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</si>
  <si>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</si>
  <si>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</si>
  <si>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</si>
  <si>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</si>
  <si>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</si>
  <si>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</si>
  <si>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</si>
  <si>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</si>
  <si>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</si>
  <si>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</si>
  <si>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</si>
  <si>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</si>
  <si>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</si>
  <si>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</si>
  <si>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</si>
  <si>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</si>
  <si>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</si>
  <si>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</si>
  <si>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</si>
  <si>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</si>
  <si>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</si>
  <si>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</si>
  <si>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</si>
  <si>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</si>
  <si>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</si>
  <si>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</si>
  <si>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</si>
  <si>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</si>
  <si>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</si>
  <si>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</si>
  <si>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</si>
  <si>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</si>
  <si>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</si>
  <si>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</si>
  <si>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</si>
  <si>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</si>
  <si>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</si>
  <si>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</si>
  <si>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</si>
  <si>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</si>
  <si>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</si>
  <si>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</si>
  <si>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</si>
  <si>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</si>
  <si>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</si>
  <si>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</si>
  <si>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</si>
  <si>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</si>
  <si>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</si>
  <si>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</si>
  <si>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</si>
  <si>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</si>
  <si>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</si>
  <si>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</si>
  <si>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</si>
  <si>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</si>
  <si>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</si>
  <si>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</si>
  <si>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</si>
  <si>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</si>
  <si>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</si>
  <si>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</si>
  <si>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</si>
  <si>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</si>
  <si>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</si>
  <si>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</si>
  <si>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</si>
  <si>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</si>
  <si>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</si>
  <si>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</si>
  <si>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</si>
  <si>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</si>
  <si>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</si>
  <si>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</si>
  <si>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</si>
  <si>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</si>
  <si>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</si>
  <si>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</si>
  <si>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</si>
  <si>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</si>
  <si>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</si>
  <si>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</si>
  <si>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</si>
  <si>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</si>
  <si>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</si>
  <si>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</si>
  <si>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</si>
  <si>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</si>
  <si>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</si>
  <si>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</si>
  <si>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</si>
  <si>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</si>
  <si>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</si>
  <si>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</si>
  <si>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</si>
  <si>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</si>
  <si>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</si>
  <si>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</si>
  <si>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</si>
  <si>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</si>
  <si>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</si>
  <si>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</si>
  <si>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</si>
  <si>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</si>
  <si>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</si>
  <si>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</si>
  <si>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</si>
  <si>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</si>
  <si>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</si>
  <si>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</si>
  <si>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</si>
  <si>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</si>
  <si>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</si>
  <si>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</si>
  <si>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</si>
  <si>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</si>
  <si>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</si>
  <si>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</si>
  <si>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</si>
  <si>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</si>
  <si>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</si>
  <si>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</si>
  <si>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</si>
  <si>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</si>
  <si>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</si>
  <si>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</si>
  <si>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</si>
  <si>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</si>
  <si>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</si>
  <si>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</si>
  <si>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</si>
  <si>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</si>
  <si>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</si>
  <si>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</si>
  <si>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</si>
  <si>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</si>
  <si>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</si>
  <si>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</si>
  <si>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</si>
  <si>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</si>
  <si>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</si>
  <si>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</si>
  <si>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</si>
  <si>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</si>
  <si>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</si>
  <si>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</si>
  <si>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</si>
  <si>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</si>
  <si>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</si>
  <si>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</si>
  <si>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</si>
  <si>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</si>
  <si>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</si>
  <si>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</si>
  <si>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</si>
  <si>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</si>
  <si>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</si>
  <si>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</si>
  <si>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</si>
  <si>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</si>
  <si>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</si>
  <si>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</si>
  <si>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</si>
  <si>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</si>
  <si>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</si>
  <si>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</si>
  <si>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</si>
  <si>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</si>
  <si>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</si>
  <si>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</si>
  <si>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</si>
  <si>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</si>
  <si>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</si>
  <si>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</si>
  <si>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</si>
  <si>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</si>
  <si>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</si>
  <si>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</si>
  <si>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</si>
  <si>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</si>
  <si>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</si>
  <si>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</si>
  <si>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</si>
  <si>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</si>
  <si>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</si>
  <si>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</si>
  <si>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</si>
  <si>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</si>
  <si>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</si>
  <si>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</si>
  <si>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</si>
  <si>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</si>
  <si>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</si>
  <si>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</si>
  <si>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</si>
  <si>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</si>
  <si>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</si>
  <si>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</si>
  <si>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</si>
  <si>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</si>
  <si>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</si>
  <si>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</si>
  <si>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</si>
  <si>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</si>
  <si>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</si>
  <si>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</si>
  <si>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</si>
  <si>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</si>
  <si>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</si>
  <si>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</si>
  <si>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</si>
  <si>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</si>
  <si>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</si>
  <si>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</si>
  <si>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</si>
  <si>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</si>
  <si>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</si>
  <si>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</si>
  <si>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</si>
  <si>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</si>
  <si>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</si>
  <si>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</si>
  <si>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</si>
  <si>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</si>
  <si>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</si>
  <si>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</si>
  <si>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</si>
  <si>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</si>
  <si>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</si>
  <si>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</si>
  <si>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</si>
  <si>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</si>
  <si>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</si>
  <si>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</si>
  <si>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</si>
  <si>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</si>
  <si>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</si>
  <si>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</si>
  <si>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</si>
  <si>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</si>
  <si>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</si>
  <si>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</si>
  <si>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</si>
  <si>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</si>
  <si>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</si>
  <si>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</si>
  <si>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</si>
  <si>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</si>
  <si>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</si>
  <si>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</si>
  <si>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</si>
  <si>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</si>
  <si>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</si>
  <si>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</si>
  <si>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</si>
  <si>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</si>
  <si>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</si>
  <si>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</si>
  <si>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</si>
  <si>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</si>
  <si>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</si>
  <si>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</si>
  <si>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</si>
  <si>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</si>
  <si>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</si>
  <si>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</si>
  <si>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</si>
  <si>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</si>
  <si>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</si>
  <si>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</si>
  <si>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</si>
  <si>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</si>
  <si>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</si>
  <si>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</si>
  <si>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</si>
  <si>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</si>
  <si>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</si>
  <si>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</si>
  <si>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</si>
  <si>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</si>
  <si>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</si>
  <si>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</si>
  <si>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</si>
  <si>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</si>
  <si>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</si>
  <si>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</si>
  <si>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</si>
  <si>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</si>
  <si>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</si>
  <si>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</si>
  <si>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</si>
  <si>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</si>
  <si>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</si>
  <si>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</si>
  <si>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</si>
  <si>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</si>
  <si>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</si>
  <si>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</si>
  <si>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</si>
  <si>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</si>
  <si>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</si>
  <si>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</si>
  <si>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</si>
  <si>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</si>
  <si>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</si>
  <si>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</si>
  <si>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</si>
  <si>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</si>
  <si>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</si>
  <si>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</si>
  <si>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</si>
  <si>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</si>
  <si>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</si>
  <si>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</si>
  <si>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</si>
  <si>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</si>
  <si>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</si>
  <si>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</si>
  <si>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</si>
  <si>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</si>
  <si>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</si>
  <si>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</si>
  <si>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</si>
  <si>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</si>
  <si>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</si>
  <si>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</si>
  <si>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</si>
  <si>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</si>
  <si>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</si>
  <si>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</si>
  <si>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</si>
  <si>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</si>
  <si>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</si>
  <si>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</si>
  <si>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</si>
  <si>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</si>
  <si>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</si>
  <si>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</si>
  <si>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</si>
  <si>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</si>
  <si>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</si>
  <si>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</si>
  <si>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</si>
  <si>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</si>
  <si>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</si>
  <si>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</si>
  <si>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</si>
  <si>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</si>
  <si>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</si>
  <si>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</si>
  <si>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</si>
  <si>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</si>
  <si>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</si>
  <si>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</si>
  <si>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</si>
  <si>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</si>
  <si>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</si>
  <si>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</si>
  <si>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</si>
  <si>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</si>
  <si>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</si>
  <si>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</si>
  <si>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</si>
  <si>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</si>
  <si>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</si>
  <si>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</si>
  <si>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</si>
  <si>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</si>
  <si>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</si>
  <si>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</si>
  <si>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</si>
  <si>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</si>
  <si>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</si>
  <si>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</si>
  <si>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</si>
  <si>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</si>
  <si>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</si>
  <si>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</si>
  <si>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</si>
  <si>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</si>
  <si>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</si>
  <si>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</si>
  <si>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</si>
  <si>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</si>
  <si>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</si>
  <si>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</si>
  <si>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</si>
  <si>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</si>
  <si>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</si>
  <si>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</si>
  <si>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</si>
  <si>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</si>
  <si>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</si>
  <si>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</si>
  <si>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</si>
  <si>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</si>
  <si>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</si>
  <si>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</si>
  <si>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</si>
  <si>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</si>
  <si>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</si>
  <si>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</si>
  <si>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</si>
  <si>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</si>
  <si>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</si>
  <si>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</si>
  <si>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</si>
  <si>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</si>
  <si>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</si>
  <si>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</si>
  <si>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</si>
  <si>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</si>
  <si>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</si>
  <si>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</si>
  <si>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</si>
  <si>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</si>
  <si>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</si>
  <si>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</si>
  <si>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</si>
  <si>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</si>
  <si>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</si>
  <si>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</si>
  <si>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</si>
  <si>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</si>
  <si>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</si>
  <si>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</si>
  <si>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</si>
  <si>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</si>
  <si>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</si>
  <si>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</si>
  <si>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</si>
  <si>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</si>
  <si>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</si>
  <si>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</si>
  <si>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</si>
  <si>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</si>
  <si>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</si>
  <si>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</si>
  <si>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</si>
  <si>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</si>
  <si>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</si>
  <si>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</si>
  <si>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</si>
  <si>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</si>
  <si>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</si>
  <si>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</si>
  <si>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</si>
  <si>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</si>
  <si>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</si>
  <si>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</si>
  <si>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</si>
  <si>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</si>
  <si>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</si>
  <si>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</si>
  <si>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</si>
  <si>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</si>
  <si>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</si>
  <si>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</si>
  <si>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</si>
  <si>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</si>
  <si>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</si>
  <si>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</si>
  <si>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</si>
  <si>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</si>
  <si>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</si>
  <si>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</si>
  <si>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</si>
  <si>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</si>
  <si>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</si>
  <si>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</si>
  <si>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</si>
  <si>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</si>
  <si>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</si>
  <si>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</si>
  <si>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</si>
  <si>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</si>
  <si>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</si>
  <si>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</si>
  <si>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</si>
  <si>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</si>
  <si>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</si>
  <si>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</si>
  <si>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</si>
  <si>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</si>
  <si>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</si>
  <si>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</si>
  <si>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</si>
  <si>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</si>
  <si>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</si>
  <si>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</si>
  <si>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</si>
  <si>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</si>
  <si>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</si>
  <si>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</si>
  <si>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</si>
  <si>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</si>
  <si>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</si>
  <si>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</si>
  <si>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</si>
  <si>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</si>
  <si>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</si>
  <si>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</si>
  <si>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</si>
  <si>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</si>
  <si>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</si>
  <si>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</si>
  <si>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</si>
  <si>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</si>
  <si>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</si>
  <si>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</si>
  <si>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</si>
  <si>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</si>
  <si>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</si>
  <si>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</si>
  <si>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</si>
  <si>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</si>
  <si>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</si>
  <si>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</si>
  <si>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</si>
  <si>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</si>
  <si>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</si>
  <si>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</si>
  <si>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</si>
  <si>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</si>
  <si>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</si>
  <si>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</si>
  <si>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</si>
  <si>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</si>
  <si>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</si>
  <si>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</si>
  <si>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</si>
  <si>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</si>
  <si>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</si>
  <si>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</si>
  <si>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</si>
  <si>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</si>
  <si>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</si>
  <si>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</si>
  <si>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</si>
  <si>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</si>
  <si>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</si>
  <si>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</si>
  <si>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</si>
  <si>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</si>
  <si>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</si>
  <si>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</si>
  <si>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</si>
  <si>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</si>
  <si>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</si>
  <si>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</si>
  <si>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</si>
  <si>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</si>
  <si>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</si>
  <si>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</si>
  <si>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</si>
  <si>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</si>
  <si>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</si>
  <si>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</si>
  <si>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</si>
  <si>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</si>
  <si>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</si>
  <si>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</si>
  <si>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</si>
  <si>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</si>
  <si>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</si>
  <si>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</si>
  <si>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</si>
  <si>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</si>
  <si>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</si>
  <si>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</si>
  <si>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</si>
  <si>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</si>
  <si>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</si>
  <si>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</si>
  <si>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</si>
  <si>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</si>
  <si>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</si>
  <si>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</si>
  <si>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</si>
  <si>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</si>
  <si>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</si>
  <si>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</si>
  <si>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</si>
  <si>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</si>
  <si>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</si>
  <si>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</si>
  <si>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</si>
  <si>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</si>
  <si>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</si>
  <si>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</si>
  <si>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</si>
  <si>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</si>
  <si>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</si>
  <si>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</si>
  <si>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</si>
  <si>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</si>
  <si>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</si>
  <si>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</si>
  <si>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</si>
  <si>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</si>
  <si>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</si>
  <si>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</si>
  <si>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</si>
  <si>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</si>
  <si>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</si>
  <si>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</si>
  <si>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</si>
  <si>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</si>
  <si>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</si>
  <si>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</si>
  <si>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</si>
  <si>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</si>
  <si>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</si>
  <si>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</si>
  <si>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</si>
  <si>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</si>
  <si>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</si>
  <si>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</si>
  <si>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</si>
  <si>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</si>
  <si>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</si>
  <si>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</si>
  <si>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</si>
  <si>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</si>
  <si>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</si>
  <si>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</si>
  <si>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</si>
  <si>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</si>
  <si>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</si>
  <si>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</si>
  <si>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</si>
  <si>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</si>
  <si>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</si>
  <si>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</si>
  <si>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</si>
  <si>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</si>
  <si>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</si>
  <si>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</si>
  <si>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</si>
  <si>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</si>
  <si>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</si>
  <si>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</si>
  <si>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</si>
  <si>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</si>
  <si>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</si>
  <si>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</si>
  <si>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</si>
  <si>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</si>
  <si>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</si>
  <si>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</si>
  <si>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</si>
  <si>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</si>
  <si>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</si>
  <si>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</si>
  <si>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</si>
  <si>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</si>
  <si>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</si>
  <si>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</si>
  <si>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</si>
  <si>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</si>
  <si>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</si>
  <si>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</si>
  <si>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</si>
  <si>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</si>
  <si>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</si>
  <si>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</si>
  <si>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</si>
  <si>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</si>
  <si>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</si>
  <si>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</si>
  <si>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</si>
  <si>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</si>
  <si>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</si>
  <si>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</si>
  <si>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</si>
  <si>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</si>
  <si>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</si>
  <si>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</si>
  <si>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</si>
  <si>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</si>
  <si>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</si>
  <si>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</si>
  <si>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</si>
  <si>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</si>
  <si>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</si>
  <si>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</si>
  <si>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</si>
  <si>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</si>
  <si>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</si>
  <si>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</si>
  <si>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</si>
  <si>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</si>
  <si>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</si>
  <si>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</si>
  <si>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</si>
  <si>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</si>
  <si>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</si>
  <si>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</si>
  <si>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</si>
  <si>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</si>
  <si>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</si>
  <si>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</si>
  <si>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</si>
  <si>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</si>
  <si>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</si>
  <si>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</si>
  <si>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</si>
  <si>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</si>
  <si>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</si>
  <si>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</si>
  <si>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</si>
  <si>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</si>
  <si>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</si>
  <si>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</si>
  <si>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</si>
  <si>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</si>
  <si>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</si>
  <si>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</si>
  <si>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</si>
  <si>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</si>
  <si>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</si>
  <si>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</si>
  <si>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</si>
  <si>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</si>
  <si>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</si>
  <si>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</si>
  <si>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</si>
  <si>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</si>
  <si>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</si>
  <si>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</si>
  <si>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</si>
  <si>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</si>
  <si>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</si>
  <si>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</si>
  <si>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</si>
  <si>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</si>
  <si>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</si>
  <si>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</si>
  <si>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</si>
  <si>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</si>
  <si>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</si>
  <si>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</si>
  <si>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</si>
  <si>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</si>
  <si>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</si>
  <si>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</si>
  <si>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</si>
  <si>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</si>
  <si>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</si>
  <si>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</si>
  <si>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</si>
  <si>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</si>
  <si>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</si>
  <si>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</si>
  <si>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</si>
  <si>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</si>
  <si>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</si>
  <si>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</si>
  <si>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</si>
  <si>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</si>
  <si>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</si>
  <si>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</si>
  <si>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</si>
  <si>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</si>
  <si>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</si>
  <si>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</si>
  <si>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</si>
  <si>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</si>
  <si>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</si>
  <si>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</si>
  <si>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</si>
  <si>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</si>
  <si>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</si>
  <si>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</si>
  <si>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</si>
  <si>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</si>
  <si>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</si>
  <si>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</si>
  <si>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</si>
  <si>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</si>
  <si>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</si>
  <si>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</si>
  <si>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</si>
  <si>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</si>
  <si>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</si>
  <si>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</si>
  <si>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</si>
  <si>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</si>
  <si>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</si>
  <si>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</si>
  <si>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</si>
  <si>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</si>
  <si>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</si>
  <si>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</si>
  <si>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</si>
  <si>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</si>
  <si>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</si>
  <si>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</si>
  <si>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</si>
  <si>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</si>
  <si>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</si>
  <si>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</si>
  <si>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</si>
  <si>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</si>
  <si>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</si>
  <si>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</si>
  <si>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</si>
  <si>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</si>
  <si>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</si>
  <si>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</si>
  <si>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</si>
  <si>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</si>
  <si>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</si>
  <si>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</si>
  <si>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</si>
  <si>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</si>
  <si>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</si>
  <si>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</si>
  <si>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</si>
  <si>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</si>
  <si>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</si>
  <si>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</si>
  <si>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</si>
  <si>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</si>
  <si>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</si>
  <si>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</si>
  <si>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</si>
  <si>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</si>
  <si>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</si>
  <si>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</si>
  <si>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</si>
  <si>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</si>
  <si>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</si>
  <si>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</si>
  <si>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</si>
  <si>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</si>
  <si>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</si>
  <si>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</si>
  <si>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</si>
  <si>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</si>
  <si>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</si>
  <si>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</si>
  <si>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</si>
  <si>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</si>
  <si>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</si>
  <si>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</si>
  <si>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</si>
  <si>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</si>
  <si>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</si>
  <si>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</si>
  <si>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</si>
  <si>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</si>
  <si>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</si>
  <si>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</si>
  <si>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</si>
  <si>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</si>
  <si>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</si>
  <si>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</si>
  <si>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</si>
  <si>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</si>
  <si>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</si>
  <si>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</si>
  <si>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</si>
  <si>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</si>
  <si>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</si>
  <si>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</si>
  <si>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</si>
  <si>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</si>
  <si>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</si>
  <si>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</si>
  <si>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</si>
  <si>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</si>
  <si>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</si>
  <si>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</si>
  <si>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</si>
  <si>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</si>
  <si>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</si>
  <si>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</si>
  <si>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</si>
  <si>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</si>
  <si>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</si>
  <si>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</si>
  <si>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</si>
  <si>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</si>
  <si>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</si>
  <si>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</si>
  <si>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</si>
  <si>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</si>
  <si>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</si>
  <si>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</si>
  <si>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</si>
  <si>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</si>
  <si>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</si>
  <si>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</si>
  <si>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</si>
  <si>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</si>
  <si>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</si>
  <si>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</si>
  <si>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</si>
  <si>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</si>
  <si>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</si>
  <si>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</si>
  <si>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</si>
  <si>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</si>
  <si>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</si>
  <si>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</si>
  <si>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</si>
  <si>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</si>
  <si>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</si>
  <si>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</si>
  <si>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</si>
  <si>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</si>
  <si>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</si>
  <si>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</si>
  <si>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</si>
  <si>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</si>
  <si>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</si>
  <si>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</si>
  <si>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</si>
  <si>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</si>
  <si>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</si>
  <si>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</si>
  <si>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</si>
  <si>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</si>
  <si>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</si>
  <si>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</si>
  <si>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</si>
  <si>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</si>
  <si>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</si>
  <si>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</si>
  <si>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</si>
  <si>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</si>
  <si>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</si>
  <si>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</si>
  <si>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</si>
  <si>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</si>
  <si>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</si>
  <si>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</si>
  <si>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</si>
  <si>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</si>
  <si>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</si>
  <si>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</si>
  <si>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</si>
  <si>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</si>
  <si>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</si>
  <si>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</si>
  <si>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</si>
  <si>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</si>
  <si>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</si>
  <si>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</si>
  <si>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</si>
  <si>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</si>
  <si>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</si>
  <si>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</si>
  <si>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</si>
  <si>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</si>
  <si>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</si>
  <si>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</si>
  <si>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</si>
  <si>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</si>
  <si>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</si>
  <si>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</si>
  <si>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</si>
  <si>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</si>
  <si>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</si>
  <si>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</si>
  <si>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</si>
  <si>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</si>
  <si>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</si>
  <si>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</si>
  <si>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</si>
  <si>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</si>
  <si>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</si>
  <si>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</si>
  <si>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</si>
  <si>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</si>
  <si>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</si>
  <si>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</si>
  <si>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</si>
  <si>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</si>
  <si>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</si>
  <si>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</si>
  <si>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</si>
  <si>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</si>
  <si>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</si>
  <si>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</si>
  <si>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</si>
  <si>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</si>
  <si>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</si>
  <si>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</si>
  <si>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</si>
  <si>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</si>
  <si>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</si>
  <si>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</si>
  <si>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</si>
  <si>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</si>
  <si>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</si>
  <si>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</si>
  <si>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</si>
  <si>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</si>
  <si>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</si>
  <si>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</si>
  <si>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</si>
  <si>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</si>
  <si>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</si>
  <si>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</si>
  <si>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</si>
  <si>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</si>
  <si>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</si>
  <si>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</si>
  <si>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</si>
  <si>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</si>
  <si>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</si>
  <si>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</si>
  <si>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</si>
  <si>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</si>
  <si>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</si>
  <si>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</si>
  <si>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</si>
  <si>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</si>
  <si>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</si>
  <si>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</si>
  <si>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</si>
  <si>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</si>
  <si>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</si>
  <si>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</si>
  <si>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</si>
  <si>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</si>
  <si>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</si>
  <si>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</si>
  <si>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</si>
  <si>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</si>
  <si>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</si>
  <si>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</si>
  <si>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</si>
  <si>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</si>
  <si>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</si>
  <si>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</si>
  <si>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</si>
  <si>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</si>
  <si>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</si>
  <si>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</si>
  <si>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</si>
  <si>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</si>
  <si>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</si>
  <si>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</si>
  <si>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</si>
  <si>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</si>
  <si>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</si>
  <si>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</si>
  <si>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</si>
  <si>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</si>
  <si>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</si>
  <si>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</si>
  <si>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</si>
  <si>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</si>
  <si>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</si>
  <si>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</si>
  <si>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</si>
  <si>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</si>
  <si>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</si>
  <si>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</si>
  <si>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</si>
  <si>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</si>
  <si>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</si>
  <si>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</si>
  <si>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</si>
  <si>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</si>
  <si>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</si>
  <si>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</si>
  <si>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</si>
  <si>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</si>
  <si>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</si>
  <si>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</si>
  <si>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</si>
  <si>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</si>
  <si>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</si>
  <si>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</si>
  <si>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</si>
  <si>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</si>
  <si>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</si>
  <si>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</si>
  <si>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</si>
  <si>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</si>
  <si>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</si>
  <si>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</si>
  <si>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</si>
  <si>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</si>
  <si>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</si>
  <si>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</si>
  <si>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</si>
  <si>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</si>
  <si>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</si>
  <si>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</si>
  <si>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</si>
  <si>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</si>
  <si>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</si>
  <si>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</si>
  <si>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</si>
  <si>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</si>
  <si>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</si>
  <si>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</si>
  <si>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</si>
  <si>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</si>
  <si>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</si>
  <si>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</si>
  <si>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</si>
  <si>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</si>
  <si>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</si>
  <si>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</si>
  <si>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</si>
  <si>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</si>
  <si>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</si>
  <si>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</si>
  <si>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</si>
  <si>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</si>
  <si>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</si>
  <si>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</si>
  <si>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</si>
  <si>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</si>
  <si>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</si>
  <si>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</si>
  <si>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</si>
  <si>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</si>
  <si>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</si>
  <si>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</si>
  <si>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</si>
  <si>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</si>
  <si>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</si>
  <si>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</si>
  <si>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</si>
  <si>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</si>
  <si>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</si>
  <si>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</si>
  <si>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</si>
  <si>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</si>
  <si>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</si>
  <si>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</si>
  <si>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</si>
  <si>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</si>
  <si>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</si>
  <si>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</si>
  <si>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</si>
  <si>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</si>
  <si>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</si>
  <si>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</si>
  <si>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</si>
  <si>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</si>
  <si>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</si>
  <si>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</si>
  <si>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</si>
  <si>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</si>
  <si>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</si>
  <si>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</si>
  <si>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</si>
  <si>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</si>
  <si>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</si>
  <si>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</si>
  <si>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</si>
  <si>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</si>
  <si>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</si>
  <si>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</si>
  <si>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</si>
  <si>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</si>
  <si>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</si>
  <si>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</si>
  <si>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</si>
  <si>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</si>
  <si>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</si>
  <si>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</si>
  <si>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</si>
  <si>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</si>
  <si>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</si>
  <si>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</si>
  <si>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</si>
  <si>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</si>
  <si>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</si>
  <si>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</si>
  <si>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</si>
  <si>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</si>
  <si>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</si>
  <si>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</si>
  <si>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</si>
  <si>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</si>
  <si>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</si>
  <si>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</si>
  <si>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</si>
  <si>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</si>
  <si>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</si>
  <si>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</si>
  <si>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</si>
  <si>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</si>
  <si>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</si>
  <si>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</si>
  <si>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</si>
  <si>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</si>
  <si>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</si>
  <si>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</si>
  <si>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</si>
  <si>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</si>
  <si>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</si>
  <si>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</si>
  <si>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</si>
  <si>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</si>
  <si>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</si>
  <si>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</si>
  <si>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</si>
  <si>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</si>
  <si>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</si>
  <si>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</si>
  <si>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</si>
  <si>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</si>
  <si>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</si>
  <si>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</si>
  <si>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</si>
  <si>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</si>
  <si>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</si>
  <si>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</si>
  <si>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</si>
  <si>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</si>
  <si>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</si>
  <si>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</si>
  <si>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</si>
  <si>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</si>
  <si>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</si>
  <si>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</si>
  <si>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</si>
  <si>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</si>
  <si>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</si>
  <si>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</si>
  <si>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</si>
  <si>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</si>
  <si>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</si>
  <si>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</si>
  <si>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</si>
  <si>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</si>
  <si>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</si>
  <si>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</si>
  <si>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</si>
  <si>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</si>
  <si>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</si>
  <si>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</si>
  <si>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</si>
  <si>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</si>
  <si>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</si>
  <si>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</si>
  <si>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</si>
  <si>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</si>
  <si>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</si>
  <si>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</si>
  <si>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</si>
  <si>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</si>
  <si>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</si>
  <si>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</si>
  <si>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</si>
  <si>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</si>
  <si>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</si>
  <si>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</si>
  <si>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</si>
  <si>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</si>
  <si>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</si>
  <si>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</si>
  <si>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</si>
  <si>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</si>
  <si>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</si>
  <si>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</si>
  <si>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</si>
  <si>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</si>
  <si>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</si>
  <si>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</si>
  <si>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</si>
  <si>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</si>
  <si>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</si>
  <si>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</si>
  <si>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</si>
  <si>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</si>
  <si>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</si>
  <si>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</si>
  <si>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</si>
  <si>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</si>
  <si>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</si>
  <si>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</si>
  <si>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</si>
  <si>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</si>
  <si>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</si>
  <si>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</si>
  <si>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</si>
  <si>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</si>
  <si>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</si>
  <si>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</si>
  <si>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</si>
  <si>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</si>
  <si>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</si>
  <si>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</si>
  <si>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</si>
  <si>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</si>
  <si>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</si>
  <si>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</si>
  <si>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</si>
  <si>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</si>
  <si>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</si>
  <si>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</si>
  <si>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</si>
  <si>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</si>
  <si>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</si>
  <si>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</si>
  <si>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</si>
  <si>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</si>
  <si>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</si>
  <si>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</si>
  <si>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</si>
  <si>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</si>
  <si>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</si>
  <si>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</si>
  <si>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</si>
  <si>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</si>
  <si>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</si>
  <si>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</si>
  <si>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</si>
  <si>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</si>
  <si>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</si>
  <si>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</si>
  <si>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</si>
  <si>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</si>
  <si>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</si>
  <si>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</si>
  <si>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</si>
  <si>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</si>
  <si>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</si>
  <si>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</si>
  <si>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</si>
  <si>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</si>
  <si>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</si>
  <si>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</si>
  <si>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</si>
  <si>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</si>
  <si>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</si>
  <si>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</si>
  <si>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</si>
  <si>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</si>
  <si>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</si>
  <si>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</si>
  <si>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</si>
  <si>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</si>
  <si>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</si>
  <si>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</si>
  <si>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</si>
  <si>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</si>
  <si>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</si>
  <si>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</si>
  <si>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</si>
  <si>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</si>
  <si>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</si>
  <si>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</si>
  <si>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</si>
  <si>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</si>
  <si>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</si>
  <si>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</si>
  <si>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</si>
  <si>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</si>
  <si>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</si>
  <si>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</si>
  <si>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</si>
  <si>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</si>
  <si>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</si>
  <si>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</si>
  <si>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</si>
  <si>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</si>
  <si>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</si>
  <si>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</si>
  <si>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</si>
  <si>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</si>
  <si>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</si>
  <si>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</si>
  <si>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</si>
  <si>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</si>
  <si>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</si>
  <si>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</si>
  <si>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</si>
  <si>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</si>
  <si>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</si>
  <si>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</si>
  <si>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</si>
  <si>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</si>
  <si>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</si>
  <si>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</si>
  <si>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</si>
  <si>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</si>
  <si>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</si>
  <si>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</si>
  <si>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</si>
  <si>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</si>
  <si>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</si>
  <si>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</si>
  <si>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</si>
  <si>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</si>
  <si>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</si>
  <si>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</si>
  <si>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</si>
  <si>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</si>
  <si>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</si>
  <si>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</si>
  <si>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</si>
  <si>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</si>
  <si>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</si>
  <si>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</si>
  <si>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</si>
  <si>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</si>
  <si>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</si>
  <si>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</si>
  <si>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</si>
  <si>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</si>
  <si>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</si>
  <si>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</si>
  <si>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</si>
  <si>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</si>
  <si>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</si>
  <si>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</si>
  <si>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</si>
  <si>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</si>
  <si>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</si>
  <si>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</si>
  <si>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</si>
  <si>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</si>
  <si>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</si>
  <si>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</si>
  <si>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</si>
  <si>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</si>
  <si>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</si>
  <si>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</si>
  <si>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</si>
  <si>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</si>
  <si>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</si>
  <si>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</si>
  <si>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</si>
  <si>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</si>
  <si>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</si>
  <si>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</si>
  <si>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</si>
  <si>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</si>
  <si>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</si>
  <si>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</si>
  <si>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</si>
  <si>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</si>
  <si>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</si>
  <si>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</si>
  <si>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</si>
  <si>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</si>
  <si>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</si>
  <si>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</si>
  <si>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</si>
  <si>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</si>
  <si>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</si>
  <si>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</si>
  <si>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</si>
  <si>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</si>
  <si>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</si>
  <si>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</si>
  <si>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</si>
  <si>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</si>
  <si>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</si>
  <si>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</si>
  <si>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</si>
  <si>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</si>
  <si>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</si>
  <si>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</si>
  <si>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</si>
  <si>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</si>
  <si>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</si>
  <si>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</si>
  <si>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</si>
  <si>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</si>
  <si>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</si>
  <si>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</si>
  <si>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</si>
  <si>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</si>
  <si>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</si>
  <si>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</si>
  <si>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</si>
  <si>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</si>
  <si>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</si>
  <si>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</si>
  <si>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</si>
  <si>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</si>
  <si>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</si>
  <si>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</si>
  <si>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</si>
  <si>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</si>
  <si>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</si>
  <si>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</si>
  <si>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</si>
  <si>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</si>
  <si>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</si>
  <si>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</si>
  <si>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</si>
  <si>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</si>
  <si>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</si>
  <si>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</si>
  <si>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</si>
  <si>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</si>
  <si>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</si>
  <si>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</si>
  <si>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</si>
  <si>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</si>
  <si>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</si>
  <si>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</si>
  <si>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</si>
  <si>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</si>
  <si>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</si>
  <si>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</si>
  <si>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</si>
  <si>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</si>
  <si>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</si>
  <si>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</si>
  <si>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</si>
  <si>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</si>
  <si>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</si>
  <si>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</si>
  <si>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</si>
  <si>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</si>
  <si>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</si>
  <si>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</si>
  <si>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</si>
  <si>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</si>
  <si>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</si>
  <si>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</si>
  <si>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</si>
  <si>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</si>
  <si>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</si>
  <si>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</si>
  <si>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</si>
  <si>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</si>
  <si>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</si>
  <si>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</si>
  <si>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</si>
  <si>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</si>
  <si>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</si>
  <si>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</si>
  <si>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</si>
  <si>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</si>
  <si>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</si>
  <si>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</si>
  <si>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</si>
  <si>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</si>
  <si>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</si>
  <si>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</si>
  <si>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</si>
  <si>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</si>
  <si>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</si>
  <si>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</si>
  <si>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</si>
  <si>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</si>
  <si>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</si>
  <si>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</si>
  <si>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</si>
  <si>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</si>
  <si>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</si>
  <si>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</si>
  <si>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</si>
  <si>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</si>
  <si>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</si>
  <si>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</si>
  <si>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</si>
  <si>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</si>
  <si>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</si>
  <si>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</si>
  <si>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</si>
  <si>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</si>
  <si>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</si>
  <si>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</si>
  <si>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</si>
  <si>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</si>
  <si>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</si>
  <si>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</si>
  <si>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</si>
  <si>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</si>
  <si>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</si>
  <si>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</si>
  <si>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</si>
  <si>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</si>
  <si>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</si>
  <si>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</si>
  <si>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</si>
  <si>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</si>
  <si>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</si>
  <si>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</si>
  <si>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</si>
  <si>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</si>
  <si>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</si>
  <si>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</si>
  <si>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</si>
  <si>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</si>
  <si>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</si>
  <si>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</si>
  <si>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</si>
  <si>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</si>
  <si>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</si>
  <si>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</si>
  <si>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</si>
  <si>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</si>
  <si>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</si>
  <si>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</si>
  <si>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</si>
  <si>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</si>
  <si>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</si>
  <si>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</si>
  <si>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</si>
  <si>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</si>
  <si>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</si>
  <si>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</si>
  <si>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</si>
  <si>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</si>
  <si>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</si>
  <si>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</si>
  <si>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</si>
  <si>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</si>
  <si>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</si>
  <si>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</si>
  <si>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</si>
  <si>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</si>
  <si>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</si>
  <si>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</si>
  <si>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</si>
  <si>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</si>
  <si>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</si>
  <si>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</si>
  <si>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</si>
  <si>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</si>
  <si>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</si>
  <si>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</si>
  <si>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</si>
  <si>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</si>
  <si>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</si>
  <si>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</si>
  <si>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</si>
  <si>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</si>
  <si>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</si>
  <si>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</si>
  <si>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</si>
  <si>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</si>
  <si>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</si>
  <si>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</si>
  <si>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</si>
  <si>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</si>
  <si>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</si>
  <si>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</si>
  <si>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</si>
  <si>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</si>
  <si>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</si>
  <si>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</si>
  <si>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</si>
  <si>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</si>
  <si>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</si>
  <si>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</si>
  <si>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</si>
  <si>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</si>
  <si>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</si>
  <si>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</si>
  <si>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</si>
  <si>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</si>
  <si>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</si>
  <si>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</si>
  <si>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</si>
  <si>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</si>
  <si>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</si>
  <si>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</si>
  <si>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</si>
  <si>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</si>
  <si>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</si>
  <si>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</si>
  <si>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</si>
  <si>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</si>
  <si>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</si>
  <si>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</si>
  <si>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</si>
  <si>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</si>
  <si>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</si>
  <si>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</si>
  <si>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</si>
  <si>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</si>
  <si>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</si>
  <si>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</si>
  <si>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</si>
  <si>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</si>
  <si>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</si>
  <si>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</si>
  <si>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</si>
  <si>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</si>
  <si>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</si>
  <si>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</si>
  <si>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</si>
  <si>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</si>
  <si>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</si>
  <si>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</si>
  <si>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</si>
  <si>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</si>
  <si>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</si>
  <si>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</si>
  <si>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</si>
  <si>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</si>
  <si>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</si>
  <si>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</si>
  <si>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</si>
  <si>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</si>
  <si>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</si>
  <si>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</si>
  <si>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</si>
  <si>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</si>
  <si>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</si>
  <si>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</si>
  <si>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</si>
  <si>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</si>
  <si>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</si>
  <si>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</si>
  <si>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</si>
  <si>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</si>
  <si>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</si>
  <si>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</si>
  <si>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</si>
  <si>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</si>
  <si>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</si>
  <si>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</si>
  <si>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</si>
  <si>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</si>
  <si>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</si>
  <si>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</si>
  <si>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</si>
  <si>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</si>
  <si>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</si>
  <si>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</si>
  <si>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</si>
  <si>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</si>
  <si>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</si>
  <si>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</si>
  <si>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</si>
  <si>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</si>
  <si>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</si>
  <si>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</si>
  <si>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</si>
  <si>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</si>
  <si>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</si>
  <si>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</si>
  <si>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</si>
  <si>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</si>
  <si>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</si>
  <si>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</si>
  <si>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</si>
  <si>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</si>
  <si>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</si>
  <si>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</si>
  <si>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</si>
  <si>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</si>
  <si>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</si>
  <si>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</si>
  <si>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</si>
  <si>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</si>
  <si>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</si>
  <si>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</si>
  <si>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</si>
  <si>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</si>
  <si>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</si>
  <si>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</si>
  <si>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</si>
  <si>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</si>
  <si>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</si>
  <si>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</si>
  <si>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</si>
  <si>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</si>
  <si>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</si>
  <si>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</si>
  <si>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</si>
  <si>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</si>
  <si>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</si>
  <si>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</si>
  <si>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</si>
  <si>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</si>
  <si>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</si>
  <si>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</si>
  <si>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</si>
  <si>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</si>
  <si>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</si>
  <si>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</si>
  <si>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</si>
  <si>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</si>
  <si>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</si>
  <si>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</si>
  <si>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</si>
  <si>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</si>
  <si>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</si>
  <si>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</si>
  <si>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</si>
  <si>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</si>
  <si>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</si>
  <si>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</si>
  <si>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</si>
  <si>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</si>
  <si>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</si>
  <si>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</si>
  <si>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</si>
  <si>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</si>
  <si>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</si>
  <si>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</si>
  <si>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</si>
  <si>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</si>
  <si>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</si>
  <si>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</si>
  <si>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</si>
  <si>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</si>
  <si>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</si>
  <si>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</si>
  <si>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</si>
  <si>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</si>
  <si>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</si>
  <si>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</si>
  <si>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</si>
  <si>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</si>
  <si>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</si>
  <si>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</si>
  <si>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</si>
  <si>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</si>
  <si>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</si>
  <si>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</si>
  <si>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</si>
  <si>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</si>
  <si>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</si>
  <si>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</si>
  <si>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</si>
  <si>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</si>
  <si>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</si>
  <si>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</si>
  <si>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</si>
  <si>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</si>
  <si>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</si>
  <si>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</si>
  <si>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</si>
  <si>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</si>
  <si>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</si>
  <si>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</si>
  <si>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</si>
  <si>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</si>
  <si>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</si>
  <si>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</si>
  <si>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</si>
  <si>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</si>
  <si>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</si>
  <si>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</si>
  <si>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</si>
  <si>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</si>
  <si>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</si>
  <si>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</si>
  <si>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</si>
  <si>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</si>
  <si>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</si>
  <si>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</si>
  <si>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</si>
  <si>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</si>
  <si>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</si>
  <si>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</si>
  <si>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</si>
  <si>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</si>
  <si>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</si>
  <si>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</si>
  <si>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</si>
  <si>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</si>
  <si>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</si>
  <si>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</si>
  <si>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</si>
  <si>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</si>
  <si>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</si>
  <si>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</si>
  <si>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</si>
  <si>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</si>
  <si>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</si>
  <si>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</si>
  <si>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</si>
  <si>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</si>
  <si>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</si>
  <si>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</si>
  <si>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</si>
  <si>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</si>
  <si>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</si>
  <si>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</si>
  <si>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</si>
  <si>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</si>
  <si>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</si>
  <si>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</si>
  <si>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</si>
  <si>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</si>
  <si>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</si>
  <si>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</si>
  <si>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</si>
  <si>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</si>
  <si>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</si>
  <si>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</si>
  <si>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</si>
  <si>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</si>
  <si>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</si>
  <si>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</si>
  <si>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</si>
  <si>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</si>
  <si>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</si>
  <si>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</si>
  <si>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</si>
  <si>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</si>
  <si>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</si>
  <si>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</si>
  <si>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</si>
  <si>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</si>
  <si>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</si>
  <si>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</si>
  <si>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</si>
  <si>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</si>
  <si>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</si>
  <si>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</si>
  <si>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</si>
  <si>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</si>
  <si>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</si>
  <si>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</si>
  <si>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</si>
  <si>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</si>
  <si>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</si>
  <si>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</si>
  <si>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</si>
  <si>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</si>
  <si>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</si>
  <si>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</si>
  <si>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</si>
  <si>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</si>
  <si>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</si>
  <si>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</si>
  <si>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</si>
  <si>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</si>
  <si>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</si>
  <si>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</si>
  <si>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</si>
  <si>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</si>
  <si>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</si>
  <si>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</si>
  <si>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</si>
  <si>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</si>
  <si>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</si>
  <si>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</si>
  <si>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</si>
  <si>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</si>
  <si>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</si>
  <si>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</si>
  <si>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</si>
  <si>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</si>
  <si>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</si>
  <si>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</si>
  <si>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</si>
  <si>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</si>
  <si>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</si>
  <si>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</si>
  <si>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</si>
  <si>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</si>
  <si>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</si>
  <si>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</si>
  <si>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</si>
  <si>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</si>
  <si>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</si>
  <si>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</si>
  <si>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</si>
  <si>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</si>
  <si>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</si>
  <si>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</si>
  <si>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</si>
  <si>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</si>
  <si>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</si>
  <si>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</si>
  <si>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</si>
  <si>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</si>
  <si>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</si>
  <si>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</si>
  <si>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</si>
  <si>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</si>
  <si>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</si>
  <si>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</si>
  <si>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</si>
  <si>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</si>
  <si>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</si>
  <si>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</si>
  <si>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</si>
  <si>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</si>
  <si>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</si>
  <si>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</si>
  <si>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</si>
  <si>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</si>
  <si>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</si>
  <si>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</si>
  <si>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</si>
  <si>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</si>
  <si>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</si>
  <si>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</si>
  <si>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</si>
  <si>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</si>
  <si>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</si>
  <si>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</si>
  <si>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</si>
  <si>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</si>
  <si>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</si>
  <si>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</si>
  <si>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</si>
  <si>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</si>
  <si>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</si>
  <si>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</si>
  <si>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</si>
  <si>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</si>
  <si>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</si>
  <si>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</si>
  <si>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</si>
  <si>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</si>
  <si>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</si>
  <si>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</si>
  <si>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</si>
  <si>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</si>
  <si>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</si>
  <si>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</si>
  <si>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</si>
  <si>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</si>
  <si>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</si>
  <si>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</si>
  <si>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</si>
  <si>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</si>
  <si>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</si>
  <si>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</si>
  <si>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</si>
  <si>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</si>
  <si>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</si>
  <si>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</si>
  <si>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</si>
  <si>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</si>
  <si>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</si>
  <si>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</si>
  <si>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</si>
  <si>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</si>
  <si>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</si>
  <si>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</si>
  <si>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</si>
  <si>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</si>
  <si>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</si>
  <si>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</si>
  <si>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</si>
  <si>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</si>
  <si>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</si>
  <si>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</si>
  <si>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</si>
  <si>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</si>
  <si>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</si>
  <si>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</si>
  <si>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</si>
  <si>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</si>
  <si>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</si>
  <si>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</si>
  <si>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</si>
  <si>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</si>
  <si>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</si>
  <si>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</si>
  <si>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</si>
  <si>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</si>
  <si>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</si>
  <si>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</si>
  <si>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</si>
  <si>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</si>
  <si>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</si>
  <si>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</si>
  <si>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</si>
  <si>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</si>
  <si>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</si>
  <si>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</si>
  <si>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</si>
  <si>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</si>
  <si>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</si>
  <si>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</si>
  <si>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</si>
  <si>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</si>
  <si>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</si>
  <si>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</si>
  <si>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</si>
  <si>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</si>
  <si>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</si>
  <si>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</si>
  <si>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</si>
  <si>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</si>
  <si>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</si>
  <si>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</si>
  <si>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</si>
  <si>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</si>
  <si>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</si>
  <si>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</si>
  <si>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</si>
  <si>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</si>
  <si>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</si>
  <si>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</si>
  <si>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</si>
  <si>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</si>
  <si>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</si>
  <si>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</si>
  <si>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</si>
  <si>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</si>
  <si>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</si>
  <si>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</si>
  <si>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</si>
  <si>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</si>
  <si>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</si>
  <si>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</si>
  <si>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</si>
  <si>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</si>
  <si>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</si>
  <si>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</si>
  <si>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</si>
  <si>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</si>
  <si>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</si>
  <si>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</si>
  <si>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</si>
  <si>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</si>
  <si>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</si>
  <si>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</si>
  <si>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</si>
  <si>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</si>
  <si>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</si>
  <si>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</si>
  <si>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</si>
  <si>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</si>
  <si>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</si>
  <si>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</si>
  <si>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</si>
  <si>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</si>
  <si>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</si>
  <si>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</si>
  <si>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</si>
  <si>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</si>
  <si>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</si>
  <si>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</si>
  <si>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</si>
  <si>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</si>
  <si>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</si>
  <si>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</si>
  <si>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</si>
  <si>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</si>
  <si>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</si>
  <si>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</si>
  <si>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</si>
  <si>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</si>
  <si>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</si>
  <si>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</si>
  <si>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</si>
  <si>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</si>
  <si>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</si>
  <si>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</si>
  <si>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</si>
  <si>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</si>
  <si>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</si>
  <si>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</si>
  <si>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</si>
  <si>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</si>
  <si>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</si>
  <si>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</si>
  <si>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</si>
  <si>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</si>
  <si>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</si>
  <si>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</si>
  <si>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</si>
  <si>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</si>
  <si>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</si>
  <si>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</si>
  <si>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</si>
  <si>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</si>
  <si>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</si>
  <si>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</si>
  <si>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</si>
  <si>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</si>
  <si>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</si>
  <si>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</si>
  <si>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</si>
  <si>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</si>
  <si>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</si>
  <si>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</si>
  <si>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</si>
  <si>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</si>
  <si>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</si>
  <si>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</si>
  <si>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</si>
  <si>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</si>
  <si>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</si>
  <si>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</si>
  <si>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</si>
  <si>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</si>
  <si>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</si>
  <si>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</si>
  <si>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</si>
  <si>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</si>
  <si>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</si>
  <si>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</si>
  <si>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</si>
  <si>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</si>
  <si>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</si>
  <si>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</si>
  <si>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</si>
  <si>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</si>
  <si>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</si>
  <si>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</si>
  <si>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</si>
  <si>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</si>
  <si>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</si>
  <si>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</si>
  <si>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</si>
  <si>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</si>
  <si>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</si>
  <si>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</si>
  <si>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</si>
  <si>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</si>
  <si>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</si>
  <si>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</si>
  <si>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</si>
  <si>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</si>
  <si>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</si>
  <si>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</si>
  <si>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</si>
  <si>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</si>
  <si>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</si>
  <si>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</si>
  <si>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</si>
  <si>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</si>
  <si>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</si>
  <si>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</si>
  <si>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</si>
  <si>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</si>
  <si>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</si>
  <si>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</si>
  <si>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</si>
  <si>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</si>
  <si>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</si>
  <si>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</si>
  <si>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</si>
  <si>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</si>
  <si>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</si>
  <si>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</si>
  <si>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</si>
  <si>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</si>
  <si>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</si>
  <si>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</si>
  <si>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</si>
  <si>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</si>
  <si>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</si>
  <si>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</si>
  <si>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</si>
  <si>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</si>
  <si>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</si>
  <si>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</si>
  <si>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</si>
  <si>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</si>
  <si>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</si>
  <si>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</si>
  <si>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</si>
  <si>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</si>
  <si>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</si>
  <si>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</si>
  <si>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</si>
  <si>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</si>
  <si>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</si>
  <si>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</si>
  <si>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</si>
  <si>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</si>
  <si>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</si>
  <si>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</si>
  <si>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</si>
  <si>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</si>
  <si>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</si>
  <si>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</si>
  <si>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</si>
  <si>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</si>
  <si>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</si>
  <si>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</si>
  <si>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</si>
  <si>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</si>
  <si>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</si>
  <si>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</si>
  <si>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</si>
  <si>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</si>
  <si>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</si>
  <si>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</si>
  <si>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</si>
  <si>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</si>
  <si>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</si>
  <si>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</si>
  <si>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</si>
  <si>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</si>
  <si>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</si>
  <si>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</si>
  <si>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</si>
  <si>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</si>
  <si>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</si>
  <si>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</si>
  <si>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</si>
  <si>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</si>
  <si>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</si>
  <si>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</si>
  <si>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</si>
  <si>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</si>
  <si>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</si>
  <si>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</si>
  <si>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</si>
  <si>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</si>
  <si>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</si>
  <si>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</si>
  <si>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</si>
  <si>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</si>
  <si>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</si>
  <si>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</si>
  <si>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</si>
  <si>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</si>
  <si>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</si>
  <si>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</si>
  <si>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</si>
  <si>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</si>
  <si>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</si>
  <si>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</si>
  <si>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</si>
  <si>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</si>
  <si>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</si>
  <si>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</si>
  <si>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</si>
  <si>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</si>
  <si>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</si>
  <si>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</si>
  <si>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</si>
  <si>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</si>
  <si>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</si>
  <si>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</si>
  <si>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</si>
  <si>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</si>
  <si>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</si>
  <si>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</si>
  <si>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</si>
  <si>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</si>
  <si>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</si>
  <si>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</si>
  <si>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</si>
  <si>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</si>
  <si>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</si>
  <si>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</si>
  <si>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</si>
  <si>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</si>
  <si>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</si>
  <si>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</si>
  <si>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</si>
  <si>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</si>
  <si>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</si>
  <si>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</si>
  <si>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</si>
  <si>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</si>
  <si>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</si>
  <si>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</si>
  <si>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</si>
  <si>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</si>
  <si>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</si>
  <si>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</si>
  <si>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</si>
  <si>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</si>
  <si>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</si>
  <si>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</si>
  <si>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</si>
  <si>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</si>
  <si>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</si>
  <si>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</si>
  <si>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</si>
  <si>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</si>
  <si>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</si>
  <si>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</si>
  <si>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</si>
  <si>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</si>
  <si>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</si>
  <si>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</si>
  <si>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</si>
  <si>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</si>
  <si>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</si>
  <si>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</si>
  <si>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</si>
  <si>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</si>
  <si>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</si>
  <si>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</si>
  <si>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</si>
  <si>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</si>
  <si>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</si>
  <si>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</si>
  <si>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</si>
  <si>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</si>
  <si>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</si>
  <si>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</si>
  <si>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</si>
  <si>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</si>
  <si>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</si>
  <si>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</si>
  <si>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</si>
  <si>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</si>
  <si>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</si>
  <si>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</si>
  <si>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</si>
  <si>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</si>
  <si>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</si>
  <si>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</si>
  <si>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</si>
  <si>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</si>
  <si>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</si>
  <si>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</si>
  <si>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</si>
  <si>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</si>
  <si>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</si>
  <si>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</si>
  <si>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</si>
  <si>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</si>
  <si>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</si>
  <si>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</si>
  <si>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</si>
  <si>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</si>
  <si>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</si>
  <si>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</si>
  <si>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</si>
  <si>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</si>
  <si>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</si>
  <si>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</si>
  <si>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</si>
  <si>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</si>
  <si>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</si>
  <si>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</si>
  <si>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</si>
  <si>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</si>
  <si>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</si>
  <si>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</si>
  <si>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</si>
  <si>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</si>
  <si>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</si>
  <si>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</si>
  <si>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</si>
  <si>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</si>
  <si>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</si>
  <si>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</si>
  <si>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</si>
  <si>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</si>
  <si>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</si>
  <si>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</si>
  <si>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</si>
  <si>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</si>
  <si>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</si>
  <si>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</si>
  <si>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</si>
  <si>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</si>
  <si>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</si>
  <si>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</si>
  <si>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</si>
  <si>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</si>
  <si>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</si>
  <si>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</si>
  <si>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</si>
  <si>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</si>
  <si>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</si>
  <si>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</si>
  <si>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</si>
  <si>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</si>
  <si>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</si>
  <si>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</si>
  <si>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</si>
  <si>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</si>
  <si>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</si>
  <si>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</si>
  <si>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</si>
  <si>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</si>
  <si>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</si>
  <si>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</si>
  <si>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</si>
  <si>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</si>
  <si>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</si>
  <si>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</si>
  <si>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</si>
  <si>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</si>
  <si>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</si>
  <si>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</si>
  <si>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</si>
  <si>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</si>
  <si>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</si>
  <si>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</si>
  <si>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</si>
  <si>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</si>
  <si>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</si>
  <si>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</si>
  <si>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</si>
  <si>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</si>
  <si>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</si>
  <si>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</si>
  <si>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</si>
  <si>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</si>
  <si>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</si>
  <si>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</si>
  <si>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</si>
  <si>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</si>
  <si>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</si>
  <si>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</si>
  <si>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</si>
  <si>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</si>
  <si>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</si>
  <si>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</si>
  <si>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</si>
  <si>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</si>
  <si>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</si>
  <si>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</si>
  <si>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</si>
  <si>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</si>
  <si>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</si>
  <si>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</si>
  <si>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</si>
  <si>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</si>
  <si>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</si>
  <si>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</si>
  <si>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</si>
  <si>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</si>
  <si>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</si>
  <si>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</si>
  <si>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</si>
  <si>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</si>
  <si>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</si>
  <si>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</si>
  <si>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</si>
  <si>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</si>
  <si>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</si>
  <si>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</si>
  <si>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</si>
  <si>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</si>
  <si>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</si>
  <si>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</si>
  <si>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</si>
  <si>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</si>
  <si>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</si>
  <si>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</si>
  <si>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</si>
  <si>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</si>
  <si>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</si>
  <si>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</si>
  <si>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</si>
  <si>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</si>
  <si>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</si>
  <si>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</si>
  <si>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</si>
  <si>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</si>
  <si>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</si>
  <si>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</si>
  <si>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</si>
  <si>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</si>
  <si>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</si>
  <si>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</si>
  <si>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</si>
  <si>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</si>
  <si>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</si>
  <si>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</si>
  <si>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</si>
  <si>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</si>
  <si>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</si>
  <si>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</si>
  <si>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</si>
  <si>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</si>
  <si>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</si>
  <si>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</si>
  <si>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</si>
  <si>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</si>
  <si>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</si>
  <si>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</si>
  <si>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</si>
  <si>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</si>
  <si>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</si>
  <si>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</si>
  <si>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</si>
  <si>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</si>
  <si>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</si>
  <si>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</si>
  <si>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</si>
  <si>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</si>
  <si>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</si>
  <si>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</si>
  <si>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</si>
  <si>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</si>
  <si>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</si>
  <si>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</si>
  <si>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</si>
  <si>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</si>
  <si>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</si>
  <si>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</si>
  <si>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</si>
  <si>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</si>
  <si>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</si>
  <si>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</si>
  <si>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</si>
  <si>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</si>
  <si>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</si>
  <si>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</si>
  <si>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</si>
  <si>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</si>
  <si>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</si>
  <si>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</si>
  <si>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</si>
  <si>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</si>
  <si>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</si>
  <si>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</si>
  <si>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</si>
  <si>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</si>
  <si>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</si>
  <si>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</si>
  <si>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</si>
  <si>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</si>
  <si>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</si>
  <si>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</si>
  <si>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</si>
  <si>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</si>
  <si>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</si>
  <si>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</si>
  <si>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</si>
  <si>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</si>
  <si>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</si>
  <si>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</si>
  <si>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</si>
  <si>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</si>
  <si>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</si>
  <si>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</si>
  <si>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</si>
  <si>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</si>
  <si>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</si>
  <si>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</si>
  <si>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</si>
  <si>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</si>
  <si>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</si>
  <si>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</si>
  <si>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</si>
  <si>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</si>
  <si>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</si>
  <si>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</si>
  <si>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</si>
  <si>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</si>
  <si>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</si>
  <si>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</si>
  <si>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</si>
  <si>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</si>
  <si>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</si>
  <si>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</si>
  <si>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</si>
  <si>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</si>
  <si>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</si>
  <si>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</si>
  <si>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</si>
  <si>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</si>
  <si>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</si>
  <si>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</si>
  <si>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</si>
  <si>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</si>
  <si>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</si>
  <si>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</si>
  <si>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</si>
  <si>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</si>
  <si>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</si>
  <si>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</si>
  <si>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</si>
  <si>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</si>
  <si>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</si>
  <si>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</si>
  <si>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</si>
  <si>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</si>
  <si>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</si>
  <si>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</si>
  <si>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</si>
  <si>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</si>
  <si>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</si>
  <si>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</si>
  <si>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</si>
  <si>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</si>
  <si>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</si>
  <si>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</si>
  <si>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</si>
  <si>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</si>
  <si>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</si>
  <si>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</si>
  <si>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</si>
  <si>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</si>
  <si>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</si>
  <si>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</si>
  <si>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</si>
  <si>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</si>
  <si>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</si>
  <si>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</si>
  <si>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</si>
  <si>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</si>
  <si>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</si>
  <si>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</si>
  <si>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</si>
  <si>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</si>
  <si>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</si>
  <si>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</si>
  <si>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</si>
  <si>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</si>
  <si>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</si>
  <si>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</si>
  <si>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</si>
  <si>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</si>
  <si>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</si>
  <si>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</si>
  <si>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</si>
  <si>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</si>
  <si>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</si>
  <si>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</si>
  <si>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</si>
  <si>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</si>
  <si>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</si>
  <si>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</si>
  <si>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</si>
  <si>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</si>
  <si>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</si>
  <si>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</si>
  <si>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</si>
  <si>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</si>
  <si>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</si>
  <si>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</si>
  <si>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</si>
  <si>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</si>
  <si>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</si>
  <si>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</si>
  <si>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</si>
  <si>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</si>
  <si>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</si>
  <si>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</si>
  <si>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</si>
  <si>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</si>
  <si>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</si>
  <si>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</si>
  <si>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</si>
  <si>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</si>
  <si>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</si>
  <si>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</si>
  <si>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</si>
  <si>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</si>
  <si>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</si>
  <si>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</si>
  <si>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</si>
  <si>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</si>
  <si>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</si>
  <si>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</si>
  <si>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</si>
  <si>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</si>
  <si>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</si>
  <si>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</si>
  <si>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</si>
  <si>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</si>
  <si>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</si>
  <si>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</si>
  <si>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</si>
  <si>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</si>
  <si>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</si>
  <si>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</si>
  <si>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</si>
  <si>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</si>
  <si>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</si>
  <si>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</si>
  <si>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</si>
  <si>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</si>
  <si>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</si>
  <si>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</si>
  <si>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</si>
  <si>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</si>
  <si>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</si>
  <si>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</si>
  <si>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</si>
  <si>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</si>
  <si>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</si>
  <si>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</si>
  <si>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</si>
  <si>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</si>
  <si>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</si>
  <si>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</si>
  <si>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</si>
  <si>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</si>
  <si>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</si>
  <si>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</si>
  <si>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</si>
  <si>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</si>
  <si>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</si>
  <si>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</si>
  <si>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</si>
  <si>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</si>
  <si>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</si>
  <si>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</si>
  <si>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</si>
  <si>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</si>
  <si>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</si>
  <si>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</si>
  <si>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</si>
  <si>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</si>
  <si>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</si>
  <si>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</si>
  <si>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</si>
  <si>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</si>
  <si>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</si>
  <si>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</si>
  <si>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</si>
  <si>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</si>
  <si>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</si>
  <si>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</si>
  <si>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</si>
  <si>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</si>
  <si>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</si>
  <si>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</si>
  <si>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</si>
  <si>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</si>
  <si>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</si>
  <si>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</si>
  <si>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</si>
  <si>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</si>
  <si>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</si>
  <si>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</si>
  <si>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</si>
  <si>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</si>
  <si>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</si>
  <si>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</si>
  <si>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</si>
  <si>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</si>
  <si>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</si>
  <si>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</si>
  <si>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</si>
  <si>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</si>
  <si>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</si>
  <si>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</si>
  <si>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</si>
  <si>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</si>
  <si>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</si>
  <si>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</si>
  <si>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</si>
  <si>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</si>
  <si>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</si>
  <si>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</si>
  <si>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</si>
  <si>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</si>
  <si>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</si>
  <si>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</si>
  <si>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</si>
  <si>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</si>
  <si>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</si>
  <si>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</si>
  <si>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</si>
  <si>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</si>
  <si>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</si>
  <si>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</si>
  <si>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</si>
  <si>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</si>
  <si>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</si>
  <si>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</si>
  <si>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</si>
  <si>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</si>
  <si>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</si>
  <si>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</si>
  <si>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</si>
  <si>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</si>
  <si>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</si>
  <si>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</si>
  <si>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</si>
  <si>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</si>
  <si>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</si>
  <si>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</si>
  <si>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</si>
  <si>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</si>
  <si>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</si>
  <si>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</si>
  <si>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</si>
  <si>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</si>
  <si>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</si>
  <si>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</si>
  <si>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</si>
  <si>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</si>
  <si>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</si>
  <si>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</si>
  <si>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</si>
  <si>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</si>
  <si>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</si>
  <si>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</si>
  <si>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</si>
  <si>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</si>
  <si>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</si>
  <si>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</si>
  <si>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</si>
  <si>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</si>
  <si>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</si>
  <si>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</si>
  <si>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</si>
  <si>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</si>
  <si>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</si>
  <si>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</si>
  <si>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</si>
  <si>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</si>
  <si>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</si>
  <si>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</si>
  <si>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</si>
  <si>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</si>
  <si>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</si>
  <si>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</si>
  <si>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</si>
  <si>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</si>
  <si>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</si>
  <si>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</si>
  <si>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</si>
  <si>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</si>
  <si>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</si>
  <si>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</si>
  <si>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</si>
  <si>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</si>
  <si>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</si>
  <si>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</si>
  <si>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</si>
  <si>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</si>
  <si>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</si>
  <si>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</si>
  <si>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</si>
  <si>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</si>
  <si>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</si>
  <si>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</si>
  <si>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</si>
  <si>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</si>
  <si>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</si>
  <si>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</si>
  <si>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</si>
  <si>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</si>
  <si>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</si>
  <si>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</si>
  <si>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</si>
  <si>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</si>
  <si>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</si>
  <si>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</si>
  <si>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</si>
  <si>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</si>
  <si>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</si>
  <si>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</si>
  <si>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</si>
  <si>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</si>
  <si>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</si>
  <si>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</si>
  <si>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</si>
  <si>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</si>
  <si>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</si>
  <si>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</si>
  <si>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</si>
  <si>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</si>
  <si>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</si>
  <si>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</si>
  <si>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</si>
  <si>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</si>
  <si>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</si>
  <si>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</si>
  <si>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</si>
  <si>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</si>
  <si>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</si>
  <si>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</si>
  <si>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</si>
  <si>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</si>
  <si>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</si>
  <si>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</si>
  <si>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</si>
  <si>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</si>
  <si>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</si>
  <si>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</si>
  <si>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</si>
  <si>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</si>
  <si>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</si>
  <si>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</si>
  <si>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</si>
  <si>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</si>
  <si>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</si>
  <si>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</si>
  <si>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</si>
  <si>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</si>
  <si>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</si>
  <si>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</si>
  <si>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</si>
  <si>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</si>
  <si>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</si>
  <si>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</si>
  <si>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</si>
  <si>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</si>
  <si>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</si>
  <si>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</si>
  <si>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</si>
  <si>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</si>
  <si>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</si>
  <si>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</si>
  <si>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</si>
  <si>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</si>
  <si>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</si>
  <si>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</si>
  <si>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</si>
  <si>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</si>
  <si>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</si>
  <si>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</si>
  <si>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</si>
  <si>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</si>
  <si>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</si>
  <si>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</si>
  <si>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</si>
  <si>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</si>
  <si>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</si>
  <si>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</si>
  <si>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</si>
  <si>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</si>
  <si>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</si>
  <si>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</si>
  <si>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</si>
  <si>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</si>
  <si>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</si>
  <si>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</si>
  <si>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</si>
  <si>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</si>
  <si>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</si>
  <si>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</si>
  <si>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</si>
  <si>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</si>
  <si>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</si>
  <si>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</si>
  <si>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</si>
  <si>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</si>
  <si>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</si>
  <si>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</si>
  <si>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</si>
  <si>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</si>
  <si>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</si>
  <si>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</si>
  <si>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</si>
  <si>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</si>
  <si>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</si>
  <si>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</si>
  <si>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</si>
  <si>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</si>
  <si>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</si>
  <si>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</si>
  <si>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</si>
  <si>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</si>
  <si>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</si>
  <si>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</si>
  <si>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</si>
  <si>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</si>
  <si>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</si>
  <si>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</si>
  <si>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</si>
  <si>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</si>
  <si>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</si>
  <si>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</si>
  <si>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</si>
  <si>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</si>
  <si>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</si>
  <si>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</si>
  <si>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</si>
  <si>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</si>
  <si>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</si>
  <si>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</si>
  <si>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</si>
  <si>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</si>
  <si>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</si>
  <si>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</si>
  <si>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</si>
  <si>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</si>
  <si>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</si>
  <si>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</si>
  <si>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</si>
  <si>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</si>
  <si>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</si>
  <si>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</si>
  <si>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</si>
  <si>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</si>
  <si>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</si>
  <si>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</si>
  <si>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</si>
  <si>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</si>
  <si>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</si>
  <si>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</si>
  <si>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</si>
  <si>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</si>
  <si>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</si>
  <si>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</si>
  <si>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</si>
  <si>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</si>
  <si>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</si>
  <si>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</si>
  <si>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</si>
  <si>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</si>
  <si>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</si>
  <si>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</si>
  <si>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</si>
  <si>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</si>
  <si>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</si>
  <si>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</si>
  <si>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</si>
  <si>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</si>
  <si>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</si>
  <si>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</si>
  <si>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</si>
  <si>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</si>
  <si>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</si>
  <si>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</si>
  <si>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</si>
  <si>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</si>
  <si>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</si>
  <si>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</si>
  <si>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</si>
  <si>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</si>
  <si>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</si>
  <si>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</si>
  <si>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</si>
  <si>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</si>
  <si>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</si>
  <si>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</si>
  <si>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</si>
  <si>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</si>
  <si>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</si>
  <si>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</si>
  <si>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</si>
  <si>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</si>
  <si>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</si>
  <si>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</si>
  <si>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</si>
  <si>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</si>
  <si>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</si>
  <si>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</si>
  <si>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</si>
  <si>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</si>
  <si>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</si>
  <si>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</si>
  <si>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</si>
  <si>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</si>
  <si>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</si>
  <si>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</si>
  <si>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</si>
  <si>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</si>
  <si>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</si>
  <si>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</si>
  <si>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</si>
  <si>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</si>
  <si>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</si>
  <si>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</si>
  <si>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</si>
  <si>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</si>
  <si>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</si>
  <si>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</si>
  <si>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</si>
  <si>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</si>
  <si>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</si>
  <si>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</si>
  <si>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</si>
  <si>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</si>
  <si>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</si>
  <si>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</si>
  <si>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</si>
  <si>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</si>
  <si>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</si>
  <si>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</si>
  <si>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</si>
  <si>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</si>
  <si>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</si>
  <si>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</si>
  <si>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</si>
  <si>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</si>
  <si>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</si>
  <si>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</si>
  <si>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</si>
  <si>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</si>
  <si>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</si>
  <si>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</si>
  <si>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</si>
  <si>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</si>
  <si>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</si>
  <si>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</si>
  <si>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</si>
  <si>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</si>
  <si>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</si>
  <si>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</si>
  <si>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</si>
  <si>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</si>
  <si>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</si>
  <si>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</si>
  <si>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</si>
  <si>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</si>
  <si>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</si>
  <si>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</si>
  <si>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</si>
  <si>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</si>
  <si>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</si>
  <si>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</si>
  <si>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</si>
  <si>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</si>
  <si>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</si>
  <si>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</si>
  <si>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</si>
  <si>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</si>
  <si>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</si>
  <si>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</si>
  <si>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</si>
  <si>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</si>
  <si>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</si>
  <si>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</si>
  <si>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</si>
  <si>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</si>
  <si>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</si>
  <si>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</si>
  <si>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</si>
  <si>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</si>
  <si>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</si>
  <si>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</si>
  <si>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</si>
  <si>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</si>
  <si>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</si>
  <si>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</si>
  <si>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</si>
  <si>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</si>
  <si>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</si>
  <si>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</si>
  <si>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</si>
  <si>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</si>
  <si>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</si>
  <si>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</si>
  <si>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</si>
  <si>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</si>
  <si>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</si>
  <si>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</si>
  <si>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</si>
  <si>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</si>
  <si>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</si>
  <si>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</si>
  <si>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</si>
  <si>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</si>
  <si>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</si>
  <si>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</si>
  <si>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</si>
  <si>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</si>
  <si>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</si>
  <si>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</si>
  <si>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</si>
  <si>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</si>
  <si>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</si>
  <si>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</si>
  <si>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</si>
  <si>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</si>
  <si>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</si>
  <si>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</si>
  <si>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</si>
  <si>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</si>
  <si>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</si>
  <si>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</si>
  <si>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</si>
  <si>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</si>
  <si>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</si>
  <si>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</si>
  <si>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</si>
  <si>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</si>
  <si>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</si>
  <si>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</si>
  <si>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</si>
  <si>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</si>
  <si>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</si>
  <si>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</si>
  <si>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</si>
  <si>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</si>
  <si>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</si>
  <si>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</si>
  <si>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</si>
  <si>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</si>
  <si>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</si>
  <si>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</si>
  <si>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</si>
  <si>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</si>
  <si>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</si>
  <si>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</si>
  <si>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</si>
  <si>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</si>
  <si>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</si>
  <si>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</si>
  <si>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</si>
  <si>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</si>
  <si>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</si>
  <si>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</si>
  <si>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</si>
  <si>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</si>
  <si>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</si>
  <si>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</si>
  <si>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</si>
  <si>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</si>
  <si>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</si>
  <si>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</si>
  <si>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</si>
  <si>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</si>
  <si>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</si>
  <si>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</si>
  <si>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</si>
  <si>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</si>
  <si>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</si>
  <si>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</si>
  <si>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</si>
  <si>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</si>
  <si>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</si>
  <si>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</si>
  <si>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</si>
  <si>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</si>
  <si>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</si>
  <si>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</si>
  <si>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</si>
  <si>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</si>
  <si>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</si>
  <si>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</si>
  <si>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</si>
  <si>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</si>
  <si>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</si>
  <si>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</si>
  <si>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</si>
  <si>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</si>
  <si>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</si>
  <si>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</si>
  <si>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</si>
  <si>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</si>
  <si>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</si>
  <si>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</si>
  <si>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</si>
  <si>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</si>
  <si>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</si>
  <si>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</si>
  <si>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</si>
  <si>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</si>
  <si>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</si>
  <si>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</si>
  <si>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</si>
  <si>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</si>
  <si>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</si>
  <si>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</si>
  <si>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</si>
  <si>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</si>
  <si>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</si>
  <si>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</si>
  <si>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</si>
  <si>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</si>
  <si>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</si>
  <si>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</si>
  <si>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</si>
  <si>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</si>
  <si>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</si>
  <si>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</si>
  <si>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</si>
  <si>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</si>
  <si>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</si>
  <si>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</si>
  <si>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</si>
  <si>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</si>
  <si>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</si>
  <si>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</si>
  <si>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</si>
  <si>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</si>
  <si>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</si>
  <si>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</si>
  <si>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</si>
  <si>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</si>
  <si>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</si>
  <si>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</si>
  <si>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</si>
  <si>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</si>
  <si>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</si>
  <si>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</si>
  <si>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</si>
  <si>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</si>
  <si>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</si>
  <si>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</si>
  <si>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</si>
  <si>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</si>
  <si>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</si>
  <si>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</si>
  <si>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</si>
  <si>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</si>
  <si>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</si>
  <si>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</si>
  <si>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</si>
  <si>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</si>
  <si>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</si>
  <si>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</si>
  <si>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</si>
  <si>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</si>
  <si>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</si>
  <si>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</si>
  <si>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</si>
  <si>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</si>
  <si>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</si>
  <si>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</si>
  <si>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</si>
  <si>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</si>
  <si>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</si>
  <si>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</si>
  <si>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</si>
  <si>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</si>
  <si>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</si>
  <si>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</si>
  <si>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</si>
  <si>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</si>
  <si>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</si>
  <si>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</si>
  <si>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</si>
  <si>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</si>
  <si>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</si>
  <si>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</si>
  <si>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</si>
  <si>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</si>
  <si>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</si>
  <si>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</si>
  <si>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</si>
  <si>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</si>
  <si>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</si>
  <si>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</si>
  <si>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</si>
  <si>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</si>
  <si>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</si>
  <si>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</si>
  <si>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</si>
  <si>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</si>
  <si>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</si>
  <si>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</si>
  <si>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</si>
  <si>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</si>
  <si>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</si>
  <si>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</si>
  <si>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</si>
  <si>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</si>
  <si>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</si>
  <si>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</si>
  <si>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</si>
  <si>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</si>
  <si>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</si>
  <si>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</si>
  <si>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</si>
  <si>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</si>
  <si>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</si>
  <si>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</si>
  <si>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</si>
  <si>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</si>
  <si>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</si>
  <si>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</si>
  <si>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</si>
  <si>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</si>
  <si>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</si>
  <si>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</si>
  <si>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</si>
  <si>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</si>
  <si>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</si>
  <si>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</si>
  <si>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</si>
  <si>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</si>
  <si>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</si>
  <si>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</si>
  <si>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</si>
  <si>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</si>
  <si>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</si>
  <si>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</si>
  <si>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</si>
  <si>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</si>
  <si>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</si>
  <si>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</si>
  <si>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</si>
  <si>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</si>
  <si>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</si>
  <si>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</si>
  <si>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</si>
  <si>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</si>
  <si>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</si>
  <si>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</si>
  <si>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</si>
  <si>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</si>
  <si>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</si>
  <si>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</si>
  <si>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</si>
  <si>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</si>
  <si>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</si>
  <si>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</si>
  <si>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</si>
  <si>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</si>
  <si>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</si>
  <si>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</si>
  <si>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</si>
  <si>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</si>
  <si>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</si>
  <si>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</si>
  <si>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</si>
  <si>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</si>
  <si>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</si>
  <si>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</si>
  <si>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</si>
  <si>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</si>
  <si>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</si>
  <si>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</si>
  <si>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</si>
  <si>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</si>
  <si>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</si>
  <si>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</si>
  <si>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</si>
  <si>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</si>
  <si>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</si>
  <si>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</si>
  <si>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</si>
  <si>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</si>
  <si>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</si>
  <si>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</si>
  <si>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</si>
  <si>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</si>
  <si>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</si>
  <si>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</si>
  <si>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</si>
  <si>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</si>
  <si>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</si>
  <si>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</si>
  <si>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</si>
  <si>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</si>
  <si>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</si>
  <si>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</si>
  <si>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</si>
  <si>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</si>
  <si>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</si>
  <si>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</si>
  <si>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</si>
  <si>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</si>
  <si>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</si>
  <si>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</si>
  <si>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</si>
  <si>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</si>
  <si>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</si>
  <si>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</si>
  <si>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</si>
  <si>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</si>
  <si>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</si>
  <si>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</si>
  <si>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</si>
  <si>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</si>
  <si>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</si>
  <si>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</si>
  <si>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</si>
  <si>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</si>
  <si>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</si>
  <si>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</si>
  <si>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</si>
  <si>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</si>
  <si>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</si>
  <si>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</si>
  <si>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</si>
  <si>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</si>
  <si>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</si>
  <si>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</si>
  <si>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</si>
  <si>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</si>
  <si>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</si>
  <si>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</si>
  <si>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</si>
  <si>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</si>
  <si>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</si>
  <si>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</si>
  <si>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</si>
  <si>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</si>
  <si>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</si>
  <si>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</si>
  <si>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</si>
  <si>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</si>
  <si>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</si>
  <si>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</si>
  <si>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</si>
  <si>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</si>
  <si>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</si>
  <si>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</si>
  <si>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</si>
  <si>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</si>
  <si>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</si>
  <si>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</si>
  <si>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</si>
  <si>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</si>
  <si>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</si>
  <si>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</si>
  <si>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</si>
  <si>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</si>
  <si>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</si>
  <si>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</si>
  <si>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</si>
  <si>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</si>
  <si>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</si>
  <si>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</si>
  <si>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</si>
  <si>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</si>
  <si>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</si>
  <si>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</si>
  <si>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</si>
  <si>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</si>
  <si>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</si>
  <si>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</si>
  <si>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</si>
  <si>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</si>
  <si>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</si>
  <si>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</si>
  <si>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</si>
  <si>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</si>
  <si>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</si>
  <si>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</si>
  <si>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</si>
  <si>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</si>
  <si>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</si>
  <si>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</si>
  <si>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</si>
  <si>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</si>
  <si>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</si>
  <si>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</si>
  <si>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</si>
  <si>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</si>
  <si>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</si>
  <si>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</si>
  <si>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</si>
  <si>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</si>
  <si>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</si>
  <si>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</si>
  <si>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</si>
  <si>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</si>
  <si>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</si>
  <si>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</si>
  <si>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</si>
  <si>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</si>
  <si>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</si>
  <si>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</si>
  <si>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</si>
  <si>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</si>
  <si>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</si>
  <si>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</si>
  <si>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</si>
  <si>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</si>
  <si>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</si>
  <si>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</si>
  <si>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</si>
  <si>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</si>
  <si>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</si>
  <si>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</si>
  <si>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</si>
  <si>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</si>
  <si>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</si>
  <si>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</si>
  <si>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</si>
  <si>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</si>
  <si>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</si>
  <si>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</si>
  <si>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</si>
  <si>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</si>
  <si>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</si>
  <si>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</si>
  <si>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</si>
  <si>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</si>
  <si>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</si>
  <si>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</si>
  <si>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</si>
  <si>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</si>
  <si>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</si>
  <si>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</si>
  <si>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</si>
  <si>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</si>
  <si>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</si>
  <si>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</si>
  <si>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</si>
  <si>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</si>
  <si>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</si>
  <si>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</si>
  <si>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</si>
  <si>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</si>
  <si>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</si>
  <si>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</si>
  <si>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</si>
  <si>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</si>
  <si>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</si>
  <si>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</si>
  <si>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</si>
  <si>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</si>
  <si>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</si>
  <si>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</si>
  <si>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</si>
  <si>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</si>
  <si>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</si>
  <si>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</si>
  <si>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</si>
  <si>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</si>
  <si>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</si>
  <si>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</si>
  <si>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</si>
  <si>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</si>
  <si>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</si>
  <si>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</si>
  <si>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</si>
  <si>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</si>
  <si>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</si>
  <si>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</si>
  <si>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</si>
  <si>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</si>
  <si>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</si>
  <si>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</si>
  <si>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</si>
  <si>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</si>
  <si>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</si>
  <si>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</si>
  <si>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</si>
  <si>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</si>
  <si>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</si>
  <si>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</si>
  <si>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</si>
  <si>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</si>
  <si>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</si>
  <si>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</si>
  <si>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</si>
  <si>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</si>
  <si>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</si>
  <si>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</si>
  <si>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</si>
  <si>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</si>
  <si>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</si>
  <si>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</si>
  <si>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</si>
  <si>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</si>
  <si>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</si>
  <si>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</si>
  <si>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</si>
  <si>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</si>
  <si>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</si>
  <si>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</si>
  <si>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</si>
  <si>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</si>
  <si>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</si>
  <si>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</si>
  <si>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</si>
  <si>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</si>
  <si>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</si>
  <si>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</si>
  <si>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</si>
  <si>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</si>
  <si>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</si>
  <si>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</si>
  <si>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</si>
  <si>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</si>
  <si>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</si>
  <si>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</si>
  <si>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</si>
  <si>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</si>
  <si>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</si>
  <si>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</si>
  <si>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</si>
  <si>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</si>
  <si>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</si>
  <si>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</si>
  <si>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</si>
  <si>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</si>
  <si>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</si>
  <si>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</si>
  <si>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</si>
  <si>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</si>
  <si>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</si>
  <si>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</si>
  <si>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</si>
  <si>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</si>
  <si>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</si>
  <si>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</si>
  <si>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</si>
  <si>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</si>
  <si>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</si>
  <si>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</si>
  <si>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</si>
  <si>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</si>
  <si>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</si>
  <si>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</si>
  <si>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</si>
  <si>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</si>
  <si>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</si>
  <si>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</si>
  <si>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</si>
  <si>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</si>
  <si>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</si>
  <si>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</si>
  <si>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</si>
  <si>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</si>
  <si>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</si>
  <si>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</si>
  <si>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</si>
  <si>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</si>
  <si>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</si>
  <si>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</si>
  <si>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</si>
  <si>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</si>
  <si>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</si>
  <si>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</si>
  <si>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</si>
  <si>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</si>
  <si>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</si>
  <si>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</si>
  <si>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</si>
  <si>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</si>
  <si>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</si>
  <si>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</si>
  <si>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</si>
  <si>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</si>
  <si>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</si>
  <si>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</si>
  <si>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</si>
  <si>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</si>
  <si>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</si>
  <si>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</si>
  <si>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</si>
  <si>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</si>
  <si>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</si>
  <si>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</si>
  <si>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</si>
  <si>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</si>
  <si>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</si>
  <si>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</si>
  <si>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</si>
  <si>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</si>
  <si>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</si>
  <si>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</si>
  <si>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</si>
  <si>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</si>
  <si>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</si>
  <si>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</si>
  <si>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</si>
  <si>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</si>
  <si>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</si>
  <si>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</si>
  <si>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</si>
  <si>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</si>
  <si>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</si>
  <si>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</si>
  <si>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</si>
  <si>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</si>
  <si>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</si>
  <si>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</si>
  <si>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</si>
  <si>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</si>
  <si>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</si>
  <si>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</si>
  <si>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</si>
  <si>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</si>
  <si>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</si>
  <si>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</si>
  <si>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</si>
  <si>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</si>
  <si>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</si>
  <si>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</si>
  <si>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</si>
  <si>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</si>
  <si>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</si>
  <si>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</si>
  <si>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</si>
  <si>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</si>
  <si>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</si>
  <si>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</si>
  <si>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</si>
  <si>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</si>
  <si>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</si>
  <si>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</si>
  <si>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</si>
  <si>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</si>
  <si>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</si>
  <si>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</si>
  <si>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</si>
  <si>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</si>
  <si>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</si>
  <si>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</si>
  <si>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</si>
  <si>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</si>
  <si>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</si>
  <si>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</si>
  <si>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</si>
  <si>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</si>
  <si>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</si>
  <si>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</si>
  <si>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</si>
  <si>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</si>
  <si>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</si>
  <si>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</si>
  <si>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</si>
  <si>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</si>
  <si>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</si>
  <si>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</si>
  <si>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</si>
  <si>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</si>
  <si>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</si>
  <si>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</si>
  <si>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</si>
  <si>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</si>
  <si>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</si>
  <si>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</si>
  <si>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</si>
  <si>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</si>
  <si>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</si>
  <si>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</si>
  <si>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</si>
  <si>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</si>
  <si>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</si>
  <si>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</si>
  <si>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</si>
  <si>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</si>
  <si>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</si>
  <si>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</si>
  <si>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</si>
  <si>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</si>
  <si>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</si>
  <si>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</si>
  <si>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</si>
  <si>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</si>
  <si>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</si>
  <si>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</si>
  <si>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</si>
  <si>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</si>
  <si>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</si>
  <si>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</si>
  <si>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</si>
  <si>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</si>
  <si>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</si>
  <si>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</si>
  <si>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</si>
  <si>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</si>
  <si>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</si>
  <si>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</si>
  <si>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</si>
  <si>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</si>
  <si>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</si>
  <si>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</si>
  <si>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</si>
  <si>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</si>
  <si>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</si>
  <si>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</si>
  <si>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</si>
  <si>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</si>
  <si>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</si>
  <si>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</si>
  <si>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</si>
  <si>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</si>
  <si>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</si>
  <si>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</si>
  <si>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</si>
  <si>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</si>
  <si>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</si>
  <si>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</si>
  <si>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</si>
  <si>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</si>
  <si>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</si>
  <si>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</si>
  <si>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</si>
  <si>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</si>
  <si>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</si>
  <si>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</si>
  <si>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</si>
  <si>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</si>
  <si>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</si>
  <si>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</si>
  <si>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</si>
  <si>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</si>
  <si>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</si>
  <si>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</si>
  <si>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</si>
  <si>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</si>
  <si>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</si>
  <si>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</si>
  <si>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</si>
  <si>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</si>
  <si>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</si>
  <si>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</si>
  <si>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</si>
  <si>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</si>
  <si>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</si>
  <si>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</si>
  <si>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</si>
  <si>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</si>
  <si>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</si>
  <si>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</si>
  <si>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</si>
  <si>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</si>
  <si>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</si>
  <si>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</si>
  <si>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</si>
  <si>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</si>
  <si>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</si>
  <si>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</si>
  <si>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</si>
  <si>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</si>
  <si>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</si>
  <si>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</si>
  <si>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</si>
  <si>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</si>
  <si>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</si>
  <si>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</si>
  <si>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</si>
  <si>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</si>
  <si>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</si>
  <si>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</si>
  <si>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</si>
  <si>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</si>
  <si>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</si>
  <si>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</si>
  <si>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</si>
  <si>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</si>
  <si>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</si>
  <si>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</si>
  <si>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</si>
  <si>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</si>
  <si>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</si>
  <si>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</si>
  <si>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</si>
  <si>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</si>
  <si>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</si>
  <si>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</si>
  <si>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</si>
  <si>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</si>
  <si>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</si>
  <si>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</si>
  <si>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</si>
  <si>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</si>
  <si>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</si>
  <si>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</si>
  <si>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</si>
  <si>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</si>
  <si>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</si>
  <si>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</si>
  <si>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</si>
  <si>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</si>
  <si>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</si>
  <si>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</si>
  <si>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</si>
  <si>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</si>
  <si>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</si>
  <si>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</si>
  <si>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</si>
  <si>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</si>
  <si>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</si>
  <si>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</si>
  <si>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</si>
  <si>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</si>
  <si>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</si>
  <si>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</si>
  <si>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</si>
  <si>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</si>
  <si>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</si>
  <si>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</si>
  <si>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</si>
  <si>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</si>
  <si>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</si>
  <si>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</si>
  <si>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</si>
  <si>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</si>
  <si>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</si>
  <si>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</si>
  <si>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</si>
  <si>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</si>
  <si>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</si>
  <si>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</si>
  <si>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</si>
  <si>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</si>
  <si>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</si>
  <si>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</si>
  <si>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</si>
  <si>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</si>
  <si>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</si>
  <si>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</si>
  <si>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</si>
  <si>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</si>
  <si>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</si>
  <si>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</si>
  <si>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</si>
  <si>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</si>
  <si>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</si>
  <si>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</si>
  <si>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</si>
  <si>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</si>
  <si>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</si>
  <si>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</si>
  <si>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</si>
  <si>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</si>
  <si>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</si>
  <si>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</si>
  <si>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</si>
  <si>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</si>
  <si>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</si>
  <si>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</si>
  <si>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</si>
  <si>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</si>
  <si>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</si>
  <si>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</si>
  <si>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</si>
  <si>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</si>
  <si>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</si>
  <si>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</si>
  <si>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</si>
  <si>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</si>
  <si>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</si>
  <si>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</si>
  <si>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</si>
  <si>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</si>
  <si>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</si>
  <si>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</si>
  <si>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</si>
  <si>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</si>
  <si>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</si>
  <si>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</si>
  <si>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</si>
  <si>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</si>
  <si>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</si>
  <si>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</si>
  <si>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</si>
  <si>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</si>
  <si>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</si>
  <si>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</si>
  <si>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</si>
  <si>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</si>
  <si>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</si>
  <si>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</si>
  <si>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</si>
  <si>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</si>
  <si>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</si>
  <si>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</si>
  <si>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</si>
  <si>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</si>
  <si>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</si>
  <si>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</si>
  <si>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</si>
  <si>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</si>
  <si>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</si>
  <si>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</si>
  <si>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</si>
  <si>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</si>
  <si>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</si>
  <si>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</si>
  <si>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</si>
  <si>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</si>
  <si>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</si>
  <si>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</si>
  <si>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</si>
  <si>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</si>
  <si>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</si>
  <si>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</si>
  <si>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</si>
  <si>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</si>
  <si>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</si>
  <si>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</si>
  <si>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</si>
  <si>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</si>
  <si>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</si>
  <si>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</si>
  <si>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</si>
  <si>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</si>
  <si>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</si>
  <si>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</si>
  <si>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</si>
  <si>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</si>
  <si>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</si>
  <si>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</si>
  <si>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</si>
  <si>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</si>
  <si>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</si>
  <si>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</si>
  <si>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</si>
  <si>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</si>
  <si>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</si>
  <si>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</si>
  <si>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</si>
  <si>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</si>
  <si>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</si>
  <si>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</si>
  <si>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</si>
  <si>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</si>
  <si>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</si>
  <si>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</si>
  <si>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</si>
  <si>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</si>
  <si>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</si>
  <si>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</si>
  <si>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</si>
  <si>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</si>
  <si>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</si>
  <si>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</si>
  <si>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</si>
  <si>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</si>
  <si>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</si>
  <si>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</si>
  <si>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</si>
  <si>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</si>
  <si>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</si>
  <si>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</si>
  <si>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</si>
  <si>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</si>
  <si>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</si>
  <si>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</si>
  <si>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</si>
  <si>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</si>
  <si>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</si>
  <si>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</si>
  <si>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</si>
  <si>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</si>
  <si>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</si>
  <si>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</si>
  <si>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</si>
  <si>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</si>
  <si>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</si>
  <si>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</si>
  <si>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</si>
  <si>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</si>
  <si>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</si>
  <si>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</si>
  <si>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</si>
  <si>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</si>
  <si>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</si>
  <si>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</si>
  <si>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</si>
  <si>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</si>
  <si>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</si>
  <si>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</si>
  <si>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</si>
  <si>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</si>
  <si>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</si>
  <si>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</si>
  <si>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</si>
  <si>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</si>
  <si>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</si>
  <si>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</si>
  <si>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</si>
  <si>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</si>
  <si>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</si>
  <si>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</si>
  <si>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</si>
  <si>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</si>
  <si>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</si>
  <si>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</si>
  <si>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</si>
  <si>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</si>
  <si>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</si>
  <si>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</si>
  <si>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</si>
  <si>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</si>
  <si>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</si>
  <si>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</si>
  <si>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</si>
  <si>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</si>
  <si>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</si>
  <si>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</si>
  <si>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</si>
  <si>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</si>
  <si>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</si>
  <si>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</si>
  <si>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</si>
  <si>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</si>
  <si>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</si>
  <si>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</si>
  <si>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</si>
  <si>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</si>
  <si>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</si>
  <si>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</si>
  <si>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</si>
  <si>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</si>
  <si>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</si>
  <si>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</si>
  <si>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</si>
  <si>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</si>
  <si>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</si>
  <si>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</si>
  <si>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</si>
  <si>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</si>
  <si>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</si>
  <si>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</si>
  <si>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</si>
  <si>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</si>
  <si>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</si>
  <si>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</si>
  <si>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</si>
  <si>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</si>
  <si>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</si>
  <si>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</si>
  <si>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</si>
  <si>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</si>
  <si>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</si>
  <si>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</si>
  <si>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</si>
  <si>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</si>
  <si>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</si>
  <si>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</si>
  <si>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</si>
  <si>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</si>
  <si>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</si>
  <si>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</si>
  <si>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</si>
  <si>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</si>
  <si>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</si>
  <si>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</si>
  <si>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</si>
  <si>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</si>
  <si>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</si>
  <si>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</si>
  <si>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</si>
  <si>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</si>
  <si>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</si>
  <si>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</si>
  <si>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</si>
  <si>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</si>
  <si>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</si>
  <si>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</si>
  <si>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</si>
  <si>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</si>
  <si>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</si>
  <si>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</si>
  <si>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</si>
  <si>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</si>
  <si>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</si>
  <si>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</si>
  <si>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</si>
  <si>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</si>
  <si>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</si>
  <si>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</si>
  <si>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</si>
  <si>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</si>
  <si>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</si>
  <si>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</si>
  <si>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</si>
  <si>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</si>
  <si>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</si>
  <si>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</si>
  <si>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</si>
  <si>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</si>
  <si>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</si>
  <si>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</si>
  <si>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</si>
  <si>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</si>
  <si>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</si>
  <si>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</si>
  <si>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</si>
  <si>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</si>
  <si>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</si>
  <si>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</si>
  <si>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</si>
  <si>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</si>
  <si>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</si>
  <si>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</si>
  <si>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</si>
  <si>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</si>
  <si>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</si>
  <si>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</si>
  <si>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</si>
  <si>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</si>
  <si>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</si>
  <si>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</si>
  <si>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</si>
  <si>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</si>
  <si>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</si>
  <si>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</si>
  <si>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</si>
  <si>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</si>
  <si>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</si>
  <si>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</si>
  <si>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</si>
  <si>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</si>
  <si>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</si>
  <si>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</si>
  <si>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</si>
  <si>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</si>
  <si>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</si>
  <si>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</si>
  <si>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</si>
  <si>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</si>
  <si>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</si>
  <si>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</si>
  <si>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</si>
  <si>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</si>
  <si>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</si>
  <si>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</si>
  <si>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</si>
  <si>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</si>
  <si>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</si>
  <si>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</si>
  <si>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</si>
  <si>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</si>
  <si>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</si>
  <si>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</si>
  <si>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</si>
  <si>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</si>
  <si>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</si>
  <si>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</si>
  <si>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</si>
  <si>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</si>
  <si>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</si>
  <si>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</si>
  <si>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</si>
  <si>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</si>
  <si>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</si>
  <si>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</si>
  <si>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</si>
  <si>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</si>
  <si>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</si>
  <si>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</si>
  <si>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</si>
  <si>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</si>
  <si>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</si>
  <si>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</si>
  <si>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</si>
  <si>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</si>
  <si>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</si>
  <si>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</si>
  <si>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</si>
  <si>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</si>
  <si>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</si>
  <si>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</si>
  <si>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</si>
  <si>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</si>
  <si>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</si>
  <si>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</si>
  <si>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</si>
  <si>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</si>
  <si>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</si>
  <si>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</si>
  <si>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</si>
  <si>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</si>
  <si>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</si>
  <si>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</si>
  <si>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</si>
  <si>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</si>
  <si>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</si>
  <si>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</si>
  <si>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</si>
  <si>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</si>
  <si>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</si>
  <si>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</si>
  <si>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</si>
  <si>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</si>
  <si>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</si>
  <si>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</si>
  <si>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</si>
  <si>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</si>
  <si>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</si>
  <si>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</si>
  <si>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</si>
  <si>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</si>
  <si>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</si>
  <si>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</si>
  <si>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</si>
  <si>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</si>
  <si>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</si>
  <si>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</si>
  <si>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</si>
  <si>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</si>
  <si>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</si>
  <si>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</si>
  <si>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</si>
  <si>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</si>
  <si>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</si>
  <si>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</si>
  <si>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</si>
  <si>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</si>
  <si>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</si>
  <si>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</si>
  <si>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</si>
  <si>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</si>
  <si>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</si>
  <si>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</si>
  <si>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</si>
  <si>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</si>
  <si>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</si>
  <si>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</si>
  <si>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</si>
  <si>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</si>
  <si>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</si>
  <si>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</si>
  <si>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</si>
  <si>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</si>
  <si>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</si>
  <si>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</si>
  <si>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</si>
  <si>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</si>
  <si>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</si>
  <si>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</si>
  <si>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</si>
  <si>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</si>
  <si>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</si>
  <si>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</si>
  <si>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</si>
  <si>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</si>
  <si>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</si>
  <si>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</si>
  <si>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</si>
  <si>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</si>
  <si>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</si>
  <si>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</si>
  <si>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</si>
  <si>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</si>
  <si>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</si>
  <si>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</si>
  <si>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</si>
  <si>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</si>
  <si>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</si>
  <si>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</si>
  <si>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</si>
  <si>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</si>
  <si>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</si>
  <si>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</si>
  <si>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</si>
  <si>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</si>
  <si>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</si>
  <si>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</si>
  <si>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</si>
  <si>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</si>
  <si>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</si>
  <si>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</si>
  <si>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</si>
  <si>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</si>
  <si>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</si>
  <si>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</si>
  <si>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</si>
  <si>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</si>
  <si>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</si>
  <si>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</si>
  <si>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</si>
  <si>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</si>
  <si>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</si>
  <si>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</si>
  <si>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</si>
  <si>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</si>
  <si>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</si>
  <si>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</si>
  <si>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</si>
  <si>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</si>
  <si>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</si>
  <si>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</si>
  <si>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</si>
  <si>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</si>
  <si>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</si>
  <si>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</si>
  <si>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</si>
  <si>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</si>
  <si>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</si>
  <si>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</si>
  <si>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</si>
  <si>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</si>
  <si>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</si>
  <si>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</si>
  <si>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</si>
  <si>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</si>
  <si>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</si>
  <si>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</si>
  <si>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</si>
  <si>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</si>
  <si>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</si>
  <si>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</si>
  <si>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</si>
  <si>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</si>
  <si>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</si>
  <si>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</si>
  <si>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</si>
  <si>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</si>
  <si>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</si>
  <si>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</si>
  <si>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</si>
  <si>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</si>
  <si>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</si>
  <si>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</si>
  <si>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</si>
  <si>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</si>
  <si>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</si>
  <si>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</si>
  <si>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</si>
  <si>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</si>
  <si>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</si>
  <si>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</si>
  <si>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</si>
  <si>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</si>
  <si>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</si>
  <si>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</si>
  <si>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</si>
  <si>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</si>
  <si>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</si>
  <si>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</si>
  <si>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</si>
  <si>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</si>
  <si>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</si>
  <si>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</si>
  <si>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</si>
  <si>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</si>
  <si>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</si>
  <si>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</si>
  <si>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</si>
  <si>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</si>
  <si>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</si>
  <si>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</si>
  <si>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</si>
  <si>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</si>
  <si>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</si>
  <si>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</si>
  <si>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</si>
  <si>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</si>
  <si>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</si>
  <si>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</si>
  <si>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</si>
  <si>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</si>
  <si>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</si>
  <si>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</si>
  <si>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</si>
  <si>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</si>
  <si>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</si>
  <si>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</si>
  <si>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</si>
  <si>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</si>
  <si>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</si>
  <si>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</si>
  <si>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</si>
  <si>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</si>
  <si>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</si>
  <si>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</si>
  <si>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</si>
  <si>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</si>
  <si>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</si>
  <si>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</si>
  <si>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</si>
  <si>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</si>
  <si>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</si>
  <si>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</si>
  <si>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</si>
  <si>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</si>
  <si>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</si>
  <si>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</si>
  <si>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</si>
  <si>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</si>
  <si>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</si>
  <si>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</si>
  <si>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</si>
  <si>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</si>
  <si>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</si>
  <si>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</si>
  <si>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</si>
  <si>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</si>
  <si>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</si>
  <si>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</si>
  <si>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</si>
  <si>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</si>
  <si>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</si>
  <si>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</si>
  <si>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</si>
  <si>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</si>
  <si>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</si>
  <si>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</si>
  <si>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</si>
  <si>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</si>
  <si>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</si>
  <si>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</si>
  <si>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</si>
  <si>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</si>
  <si>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</si>
  <si>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</si>
  <si>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</si>
  <si>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</si>
  <si>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</si>
  <si>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</si>
  <si>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</si>
  <si>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</si>
  <si>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</si>
  <si>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</si>
  <si>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</si>
  <si>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</si>
  <si>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</si>
  <si>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</si>
  <si>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</si>
  <si>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</si>
  <si>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</si>
  <si>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</si>
  <si>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</si>
  <si>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</si>
  <si>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</si>
  <si>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</si>
  <si>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</si>
  <si>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</si>
  <si>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</si>
  <si>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</si>
  <si>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</si>
  <si>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</si>
  <si>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</si>
  <si>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</si>
  <si>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</si>
  <si>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</si>
  <si>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</si>
  <si>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</si>
  <si>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</si>
  <si>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</si>
  <si>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</si>
  <si>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</si>
  <si>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</si>
  <si>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</si>
  <si>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</si>
  <si>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</si>
  <si>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</si>
  <si>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</si>
  <si>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</si>
  <si>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</si>
  <si>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</si>
  <si>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</si>
  <si>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</si>
  <si>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</si>
  <si>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</si>
  <si>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</si>
  <si>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</si>
  <si>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</si>
  <si>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</si>
  <si>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</si>
  <si>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</si>
  <si>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</si>
  <si>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</si>
  <si>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</si>
  <si>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</si>
  <si>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</si>
  <si>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</si>
  <si>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</si>
  <si>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</si>
  <si>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</si>
  <si>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</si>
  <si>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</si>
  <si>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</si>
  <si>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</si>
  <si>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</si>
  <si>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</si>
  <si>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</si>
  <si>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</si>
  <si>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</si>
  <si>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</si>
  <si>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</si>
  <si>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</si>
  <si>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</si>
  <si>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</si>
  <si>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</si>
  <si>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</si>
  <si>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</si>
  <si>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</si>
  <si>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</si>
  <si>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</si>
  <si>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</si>
  <si>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</si>
  <si>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</si>
  <si>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</si>
  <si>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</si>
  <si>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</si>
  <si>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</si>
  <si>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</si>
  <si>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</si>
  <si>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</si>
  <si>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</si>
  <si>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</si>
  <si>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</si>
  <si>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</si>
  <si>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</si>
  <si>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</si>
  <si>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</si>
  <si>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</si>
  <si>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</si>
  <si>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</si>
  <si>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</si>
  <si>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</si>
  <si>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</si>
  <si>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</si>
  <si>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</si>
  <si>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</si>
  <si>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</si>
  <si>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</si>
  <si>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</si>
  <si>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</si>
  <si>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</si>
  <si>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</si>
  <si>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</si>
  <si>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</si>
  <si>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</si>
  <si>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</si>
  <si>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</si>
  <si>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</si>
  <si>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</si>
  <si>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</si>
  <si>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</si>
  <si>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</si>
  <si>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</si>
  <si>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</si>
  <si>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</si>
  <si>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</si>
  <si>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</si>
  <si>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</si>
  <si>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</si>
  <si>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</si>
  <si>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</si>
  <si>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</si>
  <si>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</si>
  <si>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</si>
  <si>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</si>
  <si>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</si>
  <si>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</si>
  <si>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</si>
  <si>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</si>
  <si>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</si>
  <si>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</si>
  <si>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</si>
  <si>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</si>
  <si>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</si>
  <si>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</si>
  <si>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</si>
  <si>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</si>
  <si>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</si>
  <si>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</si>
  <si>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</si>
  <si>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</si>
  <si>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</si>
  <si>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</si>
  <si>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</si>
  <si>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</si>
  <si>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</si>
  <si>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</si>
  <si>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</si>
  <si>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</si>
  <si>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</si>
  <si>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</si>
  <si>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</si>
  <si>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</si>
  <si>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</si>
  <si>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</si>
  <si>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</si>
  <si>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</si>
  <si>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</si>
  <si>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</si>
  <si>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</si>
  <si>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</si>
  <si>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</si>
  <si>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</si>
  <si>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</si>
  <si>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</si>
  <si>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</si>
  <si>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</si>
  <si>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</si>
  <si>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</si>
  <si>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</si>
  <si>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</si>
  <si>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</si>
  <si>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</si>
  <si>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</si>
  <si>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</si>
  <si>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</si>
  <si>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</si>
  <si>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</si>
  <si>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</si>
  <si>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</si>
  <si>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</si>
  <si>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</si>
  <si>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</si>
  <si>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</si>
  <si>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</si>
  <si>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</si>
  <si>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</si>
  <si>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</si>
  <si>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</si>
  <si>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</si>
  <si>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</si>
  <si>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</si>
  <si>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</si>
  <si>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</si>
  <si>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</si>
  <si>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</si>
  <si>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</si>
  <si>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</si>
  <si>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</si>
  <si>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</si>
  <si>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</si>
  <si>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</si>
  <si>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</si>
  <si>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</si>
  <si>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</si>
  <si>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</si>
  <si>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</si>
  <si>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</si>
  <si>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</si>
  <si>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</si>
  <si>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</si>
  <si>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</si>
  <si>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</si>
  <si>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</si>
  <si>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</si>
  <si>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</si>
  <si>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</si>
  <si>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</si>
  <si>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</si>
  <si>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</si>
  <si>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</si>
  <si>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</si>
  <si>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</si>
  <si>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</si>
  <si>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</si>
  <si>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</si>
  <si>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</si>
  <si>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</si>
  <si>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</si>
  <si>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</si>
  <si>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</si>
  <si>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</si>
  <si>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</si>
  <si>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</si>
  <si>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</si>
  <si>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</si>
  <si>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</si>
  <si>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</si>
  <si>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</si>
  <si>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</si>
  <si>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</si>
  <si>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</si>
  <si>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</si>
  <si>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</si>
  <si>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</si>
  <si>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</si>
  <si>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</si>
  <si>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</si>
  <si>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</si>
  <si>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</si>
  <si>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</si>
  <si>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</si>
  <si>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</si>
  <si>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</si>
  <si>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</si>
  <si>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</si>
  <si>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</si>
  <si>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</si>
  <si>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</si>
  <si>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</si>
  <si>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</si>
  <si>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</si>
  <si>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</si>
  <si>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</si>
  <si>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</si>
  <si>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</si>
  <si>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</si>
  <si>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</si>
  <si>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</si>
  <si>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</si>
  <si>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</si>
  <si>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</si>
  <si>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</si>
  <si>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</si>
  <si>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</si>
  <si>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</si>
  <si>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</si>
  <si>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</si>
  <si>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</si>
  <si>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</si>
  <si>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</si>
  <si>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</si>
  <si>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</si>
  <si>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</si>
  <si>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</si>
  <si>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</si>
  <si>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</si>
  <si>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</si>
  <si>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</si>
  <si>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</si>
  <si>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</si>
  <si>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</si>
  <si>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</si>
  <si>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</si>
  <si>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</si>
  <si>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</si>
  <si>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</si>
  <si>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</si>
  <si>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</si>
  <si>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</si>
  <si>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</si>
  <si>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</si>
  <si>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</si>
  <si>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</si>
  <si>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</si>
  <si>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</si>
  <si>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</si>
  <si>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</si>
  <si>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</si>
  <si>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</si>
  <si>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</si>
  <si>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</si>
  <si>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</si>
  <si>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</si>
  <si>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</si>
  <si>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</si>
  <si>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</si>
  <si>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</si>
  <si>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</si>
  <si>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</si>
  <si>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</si>
  <si>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</si>
  <si>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</si>
  <si>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</si>
  <si>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</si>
  <si>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</si>
  <si>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</si>
  <si>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</si>
  <si>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</si>
  <si>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</si>
  <si>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</si>
  <si>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</si>
  <si>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</si>
  <si>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</si>
  <si>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</si>
  <si>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</si>
  <si>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</si>
  <si>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</si>
  <si>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</si>
  <si>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</si>
  <si>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</si>
  <si>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</si>
  <si>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</si>
  <si>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</si>
  <si>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</si>
  <si>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</si>
  <si>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</si>
  <si>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</si>
  <si>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</si>
  <si>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</si>
  <si>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</si>
  <si>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</si>
  <si>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</si>
  <si>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</si>
  <si>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</si>
  <si>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</si>
  <si>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</si>
  <si>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</si>
  <si>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</si>
  <si>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</si>
  <si>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</si>
  <si>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</si>
  <si>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</si>
  <si>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</si>
  <si>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</si>
  <si>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</si>
  <si>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</si>
  <si>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</si>
  <si>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</si>
  <si>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</si>
  <si>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</si>
  <si>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</si>
  <si>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</si>
  <si>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</si>
  <si>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</si>
  <si>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</si>
  <si>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</si>
  <si>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</si>
  <si>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</si>
  <si>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</si>
  <si>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</si>
  <si>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</si>
  <si>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</si>
  <si>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</si>
  <si>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</si>
  <si>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</si>
  <si>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</si>
  <si>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</si>
  <si>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</si>
  <si>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</si>
  <si>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</si>
  <si>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</si>
  <si>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</si>
  <si>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</si>
  <si>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</si>
  <si>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</si>
  <si>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</si>
  <si>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</si>
  <si>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</si>
  <si>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</si>
  <si>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</si>
  <si>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</si>
  <si>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</si>
  <si>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</si>
  <si>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</si>
  <si>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</si>
  <si>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</si>
  <si>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</si>
  <si>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</si>
  <si>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</si>
  <si>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</si>
  <si>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</si>
  <si>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</si>
  <si>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</si>
  <si>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</si>
  <si>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</si>
  <si>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</si>
  <si>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</si>
  <si>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</si>
  <si>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</si>
  <si>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</si>
  <si>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</si>
  <si>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</si>
  <si>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</si>
  <si>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</si>
  <si>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</si>
  <si>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</si>
  <si>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</si>
  <si>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</si>
  <si>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</si>
  <si>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</si>
  <si>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</si>
  <si>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</si>
  <si>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</si>
  <si>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</si>
  <si>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</si>
  <si>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</si>
  <si>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</si>
  <si>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</si>
  <si>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</si>
  <si>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</si>
  <si>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</si>
  <si>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</si>
  <si>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</si>
  <si>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</si>
  <si>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</si>
  <si>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</si>
  <si>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</si>
  <si>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</si>
  <si>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</si>
  <si>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</si>
  <si>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</si>
  <si>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</si>
  <si>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</si>
  <si>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</si>
  <si>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</si>
  <si>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</si>
  <si>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</si>
  <si>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</si>
  <si>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</si>
  <si>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</si>
  <si>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</si>
  <si>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</si>
  <si>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</si>
  <si>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</si>
  <si>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</si>
  <si>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</si>
  <si>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</si>
  <si>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</si>
  <si>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</si>
  <si>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</si>
  <si>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</si>
  <si>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</si>
  <si>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</si>
  <si>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</si>
  <si>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</si>
  <si>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</si>
  <si>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</si>
  <si>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</si>
  <si>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</si>
  <si>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</si>
  <si>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</si>
  <si>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</si>
  <si>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</si>
  <si>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</si>
  <si>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</si>
  <si>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</si>
  <si>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</si>
  <si>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</si>
  <si>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</si>
  <si>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</si>
  <si>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</si>
  <si>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</si>
  <si>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</si>
  <si>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</si>
  <si>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</si>
  <si>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</si>
  <si>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</si>
  <si>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</si>
  <si>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</si>
  <si>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</si>
  <si>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</si>
  <si>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</si>
  <si>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</si>
  <si>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</si>
  <si>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</si>
  <si>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</si>
  <si>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</si>
  <si>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</si>
  <si>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</si>
  <si>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</si>
  <si>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</si>
  <si>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</si>
  <si>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</si>
  <si>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</si>
  <si>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</si>
  <si>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</si>
  <si>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</si>
  <si>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</si>
  <si>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</si>
  <si>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</si>
  <si>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</si>
  <si>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</si>
  <si>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</si>
  <si>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</si>
  <si>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</si>
  <si>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</si>
  <si>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</si>
  <si>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</si>
  <si>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</si>
  <si>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</si>
  <si>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</si>
  <si>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</si>
  <si>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</si>
  <si>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</si>
  <si>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</si>
  <si>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</si>
  <si>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</si>
  <si>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</si>
  <si>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</si>
  <si>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</si>
  <si>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</si>
  <si>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</si>
  <si>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</si>
  <si>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</si>
  <si>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</si>
  <si>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</si>
  <si>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</si>
  <si>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</si>
  <si>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</si>
  <si>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</si>
  <si>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</si>
  <si>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</si>
  <si>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</si>
  <si>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</si>
  <si>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</si>
  <si>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</si>
  <si>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</si>
  <si>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</si>
  <si>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</si>
  <si>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</si>
  <si>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</si>
  <si>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</si>
  <si>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</si>
  <si>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</si>
  <si>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</si>
  <si>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</si>
  <si>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</si>
  <si>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</si>
  <si>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</si>
  <si>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</si>
  <si>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</si>
  <si>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</si>
  <si>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</si>
  <si>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</si>
  <si>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</si>
  <si>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</si>
  <si>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</si>
  <si>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</si>
  <si>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</si>
  <si>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</si>
  <si>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</si>
  <si>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</si>
  <si>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</si>
  <si>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</si>
  <si>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</si>
  <si>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</si>
  <si>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</si>
  <si>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</si>
  <si>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</si>
  <si>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</si>
  <si>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</si>
  <si>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</si>
  <si>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</si>
  <si>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</si>
  <si>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</si>
  <si>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</si>
  <si>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</si>
  <si>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</si>
  <si>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</si>
  <si>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</si>
  <si>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</si>
  <si>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</si>
  <si>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</si>
  <si>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</si>
  <si>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</si>
  <si>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</si>
  <si>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</si>
  <si>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</si>
  <si>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</si>
  <si>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</si>
  <si>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</si>
  <si>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</si>
  <si>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</si>
  <si>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</si>
  <si>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</si>
  <si>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</si>
  <si>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</si>
  <si>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</si>
  <si>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</si>
  <si>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</si>
  <si>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</si>
  <si>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</si>
  <si>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</si>
  <si>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</si>
  <si>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</si>
  <si>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</si>
  <si>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</si>
  <si>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</si>
  <si>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</si>
  <si>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</si>
  <si>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</si>
  <si>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</si>
  <si>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</si>
  <si>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</si>
  <si>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</si>
  <si>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</si>
  <si>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</si>
  <si>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</si>
  <si>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</si>
  <si>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</si>
  <si>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</si>
  <si>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</si>
  <si>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</si>
  <si>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</si>
  <si>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</si>
  <si>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</si>
  <si>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</si>
  <si>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</si>
  <si>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</si>
  <si>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</si>
  <si>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</si>
  <si>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</si>
  <si>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</si>
  <si>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</si>
  <si>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</si>
  <si>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</si>
  <si>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</si>
  <si>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</si>
  <si>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</si>
  <si>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</si>
  <si>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</si>
  <si>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</si>
  <si>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</si>
  <si>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</si>
  <si>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</si>
  <si>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</si>
  <si>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</si>
  <si>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</si>
  <si>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</si>
  <si>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</si>
  <si>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</si>
  <si>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</si>
  <si>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</si>
  <si>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</si>
  <si>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</si>
  <si>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</si>
  <si>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</si>
  <si>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</si>
  <si>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</si>
  <si>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</si>
  <si>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</si>
  <si>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</si>
  <si>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</si>
  <si>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</si>
  <si>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</si>
  <si>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</si>
  <si>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</si>
  <si>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</si>
  <si>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</si>
  <si>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</si>
  <si>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</si>
  <si>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</si>
  <si>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</si>
  <si>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</si>
  <si>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</si>
  <si>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</si>
  <si>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</si>
  <si>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</si>
  <si>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</si>
  <si>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</si>
  <si>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</si>
  <si>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</si>
  <si>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</si>
  <si>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</si>
  <si>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</si>
  <si>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</si>
  <si>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</si>
  <si>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</si>
  <si>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</si>
  <si>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</si>
  <si>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</si>
  <si>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</si>
  <si>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</si>
  <si>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</si>
  <si>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</si>
  <si>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</si>
  <si>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</si>
  <si>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</si>
  <si>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</si>
  <si>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</si>
  <si>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</si>
  <si>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</si>
  <si>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</si>
  <si>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</si>
  <si>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</si>
  <si>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</si>
  <si>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</si>
  <si>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</si>
  <si>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</si>
  <si>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</si>
  <si>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</si>
  <si>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</si>
  <si>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</si>
  <si>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</si>
  <si>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</si>
  <si>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</si>
  <si>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</si>
  <si>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</si>
  <si>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</si>
  <si>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</si>
  <si>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</si>
  <si>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</si>
  <si>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</si>
  <si>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</si>
  <si>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</si>
  <si>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</si>
  <si>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</si>
  <si>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</si>
  <si>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</si>
  <si>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</si>
  <si>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</si>
  <si>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</si>
  <si>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</si>
  <si>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</si>
  <si>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</si>
  <si>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</si>
  <si>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</si>
  <si>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</si>
  <si>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</si>
  <si>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</si>
  <si>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</si>
  <si>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</si>
  <si>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</si>
  <si>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</si>
  <si>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</si>
  <si>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</si>
  <si>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</si>
  <si>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</si>
  <si>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</si>
  <si>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</si>
  <si>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</si>
  <si>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</si>
  <si>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</si>
  <si>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</si>
  <si>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</si>
  <si>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</si>
  <si>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</si>
  <si>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</si>
  <si>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</si>
  <si>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</si>
  <si>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</si>
  <si>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</si>
  <si>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</si>
  <si>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</si>
  <si>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</si>
  <si>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</si>
  <si>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</si>
  <si>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</si>
  <si>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</si>
  <si>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</si>
  <si>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</si>
  <si>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</si>
  <si>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</si>
  <si>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</si>
  <si>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</si>
  <si>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</si>
  <si>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</si>
  <si>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</si>
  <si>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</si>
  <si>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</si>
  <si>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</si>
  <si>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</si>
  <si>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</si>
  <si>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</si>
  <si>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</si>
  <si>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</si>
  <si>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</si>
  <si>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</si>
  <si>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</si>
  <si>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</si>
  <si>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</si>
  <si>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</si>
  <si>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</si>
  <si>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</si>
  <si>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</si>
  <si>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</si>
  <si>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</si>
  <si>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</si>
  <si>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</si>
  <si>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</si>
  <si>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</si>
  <si>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</si>
  <si>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</si>
  <si>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</si>
  <si>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</si>
  <si>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</si>
  <si>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</si>
  <si>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</si>
  <si>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</si>
  <si>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</si>
  <si>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</si>
  <si>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</si>
  <si>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</si>
  <si>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</si>
  <si>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</si>
  <si>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</si>
  <si>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</si>
  <si>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</si>
  <si>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</si>
  <si>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</si>
  <si>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</si>
  <si>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</si>
  <si>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</si>
  <si>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</si>
  <si>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</si>
  <si>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</si>
  <si>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</si>
  <si>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</si>
  <si>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</si>
  <si>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</si>
  <si>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</si>
  <si>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</si>
  <si>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</si>
  <si>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</si>
  <si>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</si>
  <si>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</si>
  <si>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</si>
  <si>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</si>
  <si>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</si>
  <si>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</si>
  <si>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</si>
  <si>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</si>
  <si>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</si>
  <si>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</si>
  <si>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</si>
  <si>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</si>
  <si>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</si>
  <si>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</si>
  <si>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</si>
  <si>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</si>
  <si>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</si>
  <si>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</si>
  <si>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</si>
  <si>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</si>
  <si>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</si>
  <si>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</si>
  <si>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</si>
  <si>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</si>
  <si>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</si>
  <si>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</si>
  <si>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</si>
  <si>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</si>
  <si>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</si>
  <si>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</si>
  <si>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</si>
  <si>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</si>
  <si>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</si>
  <si>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</si>
  <si>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</si>
  <si>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</si>
  <si>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</si>
  <si>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</si>
  <si>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</si>
  <si>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</si>
  <si>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</si>
  <si>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</si>
  <si>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</si>
  <si>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</si>
  <si>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</si>
  <si>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</si>
  <si>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</si>
  <si>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</si>
  <si>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</si>
  <si>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</si>
  <si>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</si>
  <si>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</si>
  <si>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</si>
  <si>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</si>
  <si>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</si>
  <si>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</si>
  <si>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</si>
  <si>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</si>
  <si>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</si>
  <si>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</si>
  <si>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</si>
  <si>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</si>
  <si>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</si>
  <si>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</si>
  <si>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</si>
  <si>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</si>
  <si>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</si>
  <si>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</si>
  <si>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</si>
  <si>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</si>
  <si>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</si>
  <si>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</si>
  <si>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</si>
  <si>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</si>
  <si>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</si>
  <si>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</si>
  <si>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</si>
  <si>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</si>
  <si>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</si>
  <si>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</si>
  <si>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</si>
  <si>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</si>
  <si>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</si>
  <si>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</si>
  <si>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</si>
  <si>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</si>
  <si>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</si>
  <si>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</si>
  <si>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</si>
  <si>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</si>
  <si>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</si>
  <si>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</si>
  <si>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</si>
  <si>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</si>
  <si>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</si>
  <si>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</si>
  <si>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</si>
  <si>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</si>
  <si>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</si>
  <si>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</si>
  <si>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</si>
  <si>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</si>
  <si>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</si>
  <si>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</si>
  <si>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</si>
  <si>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</si>
  <si>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</si>
  <si>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</si>
  <si>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</si>
  <si>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</si>
  <si>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</si>
  <si>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</si>
  <si>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</si>
  <si>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</si>
  <si>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</si>
  <si>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</si>
  <si>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</si>
  <si>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</si>
  <si>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</si>
  <si>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</si>
  <si>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</si>
  <si>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</si>
  <si>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</si>
  <si>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</si>
  <si>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</si>
  <si>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</si>
  <si>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</si>
  <si>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</si>
  <si>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</si>
  <si>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</si>
  <si>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</si>
  <si>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</si>
  <si>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</si>
  <si>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</si>
  <si>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</si>
  <si>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</si>
  <si>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</si>
  <si>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</si>
  <si>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</si>
  <si>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</si>
  <si>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</si>
  <si>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</si>
  <si>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</si>
  <si>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</si>
  <si>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</si>
  <si>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</si>
  <si>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</si>
  <si>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</si>
  <si>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</si>
  <si>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</si>
  <si>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</si>
  <si>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</si>
  <si>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</si>
  <si>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</si>
  <si>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</si>
  <si>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</si>
  <si>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</si>
  <si>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</si>
  <si>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</si>
  <si>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</si>
  <si>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</si>
  <si>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</si>
  <si>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</si>
  <si>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</si>
  <si>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</si>
  <si>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</si>
  <si>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</si>
  <si>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</si>
  <si>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</si>
  <si>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</si>
  <si>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</si>
  <si>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</si>
  <si>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</si>
  <si>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</si>
  <si>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</si>
  <si>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</si>
  <si>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</si>
  <si>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</si>
  <si>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</si>
  <si>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</si>
  <si>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</si>
  <si>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</si>
  <si>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</si>
  <si>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</si>
  <si>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</si>
  <si>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</si>
  <si>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</si>
  <si>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</si>
  <si>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</si>
  <si>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</si>
  <si>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</si>
  <si>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</si>
  <si>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</si>
  <si>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</si>
  <si>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</si>
  <si>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</si>
  <si>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</si>
  <si>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</si>
  <si>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</si>
  <si>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</si>
  <si>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</si>
  <si>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</si>
  <si>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</si>
  <si>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</si>
  <si>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</si>
  <si>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</si>
  <si>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</si>
  <si>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</si>
  <si>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</si>
  <si>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</si>
  <si>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</si>
  <si>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</si>
  <si>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</si>
  <si>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</si>
  <si>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</si>
  <si>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</si>
  <si>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</si>
  <si>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</si>
  <si>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</si>
  <si>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</si>
  <si>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</si>
  <si>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</si>
  <si>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</si>
  <si>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</si>
  <si>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</si>
  <si>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</si>
  <si>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</si>
  <si>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</si>
  <si>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</si>
  <si>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</si>
  <si>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</si>
  <si>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</si>
  <si>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</si>
  <si>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</si>
  <si>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</si>
  <si>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</si>
  <si>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</si>
  <si>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</si>
  <si>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</si>
  <si>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</si>
  <si>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</si>
  <si>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</si>
  <si>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</si>
  <si>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</si>
  <si>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</si>
  <si>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</si>
  <si>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</si>
  <si>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</si>
  <si>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</si>
  <si>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</si>
  <si>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</si>
  <si>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</si>
  <si>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</si>
  <si>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</si>
  <si>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</si>
  <si>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</si>
  <si>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</si>
  <si>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</si>
  <si>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</si>
  <si>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</si>
  <si>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</si>
  <si>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</si>
  <si>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</si>
  <si>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</si>
  <si>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</si>
  <si>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</si>
  <si>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</si>
  <si>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</si>
  <si>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</si>
  <si>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</si>
  <si>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</si>
  <si>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</si>
  <si>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</si>
  <si>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</si>
  <si>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</si>
  <si>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</si>
  <si>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</si>
  <si>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</si>
  <si>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</si>
  <si>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</si>
  <si>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</si>
  <si>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</si>
  <si>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</si>
  <si>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</si>
  <si>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</si>
  <si>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</si>
  <si>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</si>
  <si>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</si>
  <si>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</si>
  <si>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</si>
  <si>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</si>
  <si>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</si>
  <si>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</si>
  <si>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</si>
  <si>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</si>
  <si>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</si>
  <si>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</si>
  <si>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</si>
  <si>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</si>
  <si>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</si>
  <si>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</si>
  <si>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</si>
  <si>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</si>
  <si>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</si>
  <si>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</si>
  <si>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</si>
  <si>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</si>
  <si>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</si>
  <si>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</si>
  <si>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</si>
  <si>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</si>
  <si>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</si>
  <si>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</si>
  <si>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</si>
  <si>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</si>
  <si>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</si>
  <si>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</si>
  <si>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</si>
  <si>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</si>
  <si>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</si>
  <si>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</si>
  <si>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</si>
  <si>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</si>
  <si>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</si>
  <si>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</si>
  <si>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</si>
  <si>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</si>
  <si>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</si>
  <si>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</si>
  <si>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</si>
  <si>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</si>
  <si>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</si>
  <si>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</si>
  <si>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</si>
  <si>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</si>
  <si>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</si>
  <si>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</si>
  <si>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</si>
  <si>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</si>
  <si>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</si>
  <si>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</si>
  <si>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</si>
  <si>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</si>
  <si>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</si>
  <si>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</si>
  <si>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</si>
  <si>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</si>
  <si>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</si>
  <si>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</si>
  <si>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</si>
  <si>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</si>
  <si>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</si>
  <si>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</si>
  <si>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</si>
  <si>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</si>
  <si>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</si>
  <si>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</si>
  <si>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</si>
  <si>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</si>
  <si>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</si>
  <si>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</si>
  <si>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</si>
  <si>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</si>
  <si>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</si>
  <si>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</si>
  <si>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</si>
  <si>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</si>
  <si>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</si>
  <si>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</si>
  <si>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</si>
  <si>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</si>
  <si>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</si>
  <si>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</si>
  <si>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</si>
  <si>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</si>
  <si>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</si>
  <si>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</si>
  <si>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</si>
  <si>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</si>
  <si>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</si>
  <si>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</si>
  <si>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</si>
  <si>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</si>
  <si>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</si>
  <si>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</si>
  <si>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</si>
  <si>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</si>
  <si>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</si>
  <si>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</si>
  <si>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</si>
  <si>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</si>
  <si>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</si>
  <si>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</si>
  <si>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</si>
  <si>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</si>
  <si>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</si>
  <si>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</si>
  <si>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</si>
  <si>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</si>
  <si>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</si>
  <si>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</si>
  <si>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</si>
  <si>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</si>
  <si>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</si>
  <si>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</si>
  <si>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</si>
  <si>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</si>
  <si>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</si>
  <si>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</si>
  <si>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</si>
  <si>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</si>
  <si>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</si>
  <si>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</si>
  <si>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</si>
  <si>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</si>
  <si>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</si>
  <si>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</si>
  <si>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</si>
  <si>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</si>
  <si>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</si>
  <si>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</si>
  <si>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</si>
  <si>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</si>
  <si>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</si>
  <si>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</si>
  <si>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</si>
  <si>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</si>
  <si>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</si>
  <si>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</si>
  <si>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</si>
  <si>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</si>
  <si>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</si>
  <si>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</si>
  <si>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</si>
  <si>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</si>
  <si>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</si>
  <si>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</si>
  <si>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</si>
  <si>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</si>
  <si>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</si>
  <si>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</si>
  <si>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</si>
  <si>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</si>
  <si>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</si>
  <si>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</si>
  <si>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</si>
  <si>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</si>
  <si>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</si>
  <si>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</si>
  <si>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</si>
  <si>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</si>
  <si>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</si>
  <si>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</si>
  <si>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</si>
  <si>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</si>
  <si>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</si>
  <si>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</si>
  <si>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</si>
  <si>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</si>
  <si>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</si>
  <si>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</si>
  <si>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</si>
  <si>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</si>
  <si>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</si>
  <si>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</si>
  <si>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</si>
  <si>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</si>
  <si>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</si>
  <si>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</si>
  <si>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</si>
  <si>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</si>
  <si>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</si>
  <si>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</si>
  <si>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</si>
  <si>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</si>
  <si>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</si>
  <si>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</si>
  <si>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</si>
  <si>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</si>
  <si>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</si>
  <si>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</si>
  <si>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</si>
  <si>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</si>
  <si>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</si>
  <si>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</si>
  <si>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</si>
  <si>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</si>
  <si>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</si>
  <si>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</si>
  <si>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</si>
  <si>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</si>
  <si>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</si>
  <si>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</si>
  <si>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</si>
  <si>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</si>
  <si>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</si>
  <si>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</si>
  <si>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</si>
  <si>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</si>
  <si>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</si>
  <si>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</si>
  <si>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</si>
  <si>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</si>
  <si>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</si>
  <si>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</si>
  <si>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</si>
  <si>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</si>
  <si>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</si>
  <si>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</si>
  <si>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</si>
  <si>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</si>
  <si>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</si>
  <si>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</si>
  <si>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</si>
  <si>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</si>
  <si>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</si>
  <si>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</si>
  <si>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</si>
  <si>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</si>
  <si>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</si>
  <si>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</si>
  <si>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</si>
  <si>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</si>
  <si>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</si>
  <si>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</si>
  <si>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</si>
  <si>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</si>
  <si>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</si>
  <si>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</si>
  <si>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</si>
  <si>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</si>
  <si>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</si>
  <si>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</si>
  <si>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</si>
  <si>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</si>
  <si>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</si>
  <si>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</si>
  <si>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</si>
  <si>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</si>
  <si>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</si>
  <si>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</si>
  <si>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</si>
  <si>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</si>
  <si>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</si>
  <si>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</si>
  <si>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</si>
  <si>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</si>
  <si>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</si>
  <si>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</si>
  <si>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</si>
  <si>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</si>
  <si>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</si>
  <si>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</si>
  <si>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</si>
  <si>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</si>
  <si>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</si>
  <si>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</si>
  <si>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</si>
  <si>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</si>
  <si>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</si>
  <si>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</si>
  <si>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</si>
  <si>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</si>
  <si>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</si>
  <si>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</si>
  <si>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</si>
  <si>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</si>
  <si>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</si>
  <si>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</si>
  <si>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</si>
  <si>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</si>
  <si>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</si>
  <si>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</si>
  <si>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</si>
  <si>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</si>
  <si>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</si>
  <si>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</si>
  <si>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</si>
  <si>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</si>
  <si>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</si>
  <si>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</si>
  <si>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</si>
  <si>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</si>
  <si>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</si>
  <si>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</si>
  <si>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</si>
  <si>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</si>
  <si>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</si>
  <si>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</si>
  <si>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</si>
  <si>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</si>
  <si>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</si>
  <si>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</si>
  <si>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</si>
  <si>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</si>
  <si>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</si>
  <si>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</si>
  <si>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</si>
  <si>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</si>
  <si>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</si>
  <si>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</si>
  <si>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</si>
  <si>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</si>
  <si>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</si>
  <si>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</si>
  <si>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</si>
  <si>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</si>
  <si>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</si>
  <si>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</si>
  <si>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</si>
  <si>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</si>
  <si>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</si>
  <si>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</si>
  <si>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</si>
  <si>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</si>
  <si>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</si>
  <si>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</si>
  <si>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</si>
  <si>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</si>
  <si>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</si>
  <si>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</si>
  <si>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</si>
  <si>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</si>
  <si>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</si>
  <si>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</si>
  <si>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</si>
  <si>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</si>
  <si>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</si>
  <si>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</si>
  <si>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</si>
  <si>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</si>
  <si>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</si>
  <si>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</si>
  <si>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</si>
  <si>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</si>
  <si>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</si>
  <si>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</si>
  <si>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</si>
  <si>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</si>
  <si>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</si>
  <si>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</si>
  <si>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</si>
  <si>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</si>
  <si>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</si>
  <si>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</si>
  <si>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</si>
  <si>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</si>
  <si>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</si>
  <si>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</si>
  <si>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</si>
  <si>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</si>
  <si>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</si>
  <si>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</si>
  <si>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</si>
  <si>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</si>
  <si>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</si>
  <si>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</si>
  <si>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</si>
  <si>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</si>
  <si>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</si>
  <si>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</si>
  <si>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</si>
  <si>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</si>
  <si>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</si>
  <si>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</si>
  <si>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</si>
  <si>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</si>
  <si>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</si>
  <si>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</si>
  <si>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</si>
  <si>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</si>
  <si>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</si>
  <si>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</si>
  <si>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</si>
  <si>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</si>
  <si>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</si>
  <si>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</si>
  <si>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</si>
  <si>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</si>
  <si>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</si>
  <si>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</si>
  <si>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</si>
  <si>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</si>
  <si>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</si>
  <si>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</si>
  <si>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</si>
  <si>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</si>
  <si>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</si>
  <si>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</si>
  <si>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</si>
  <si>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</si>
  <si>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</si>
  <si>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</si>
  <si>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</si>
  <si>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</si>
  <si>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</si>
  <si>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</si>
  <si>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</si>
  <si>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</si>
  <si>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</si>
  <si>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</si>
  <si>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</si>
  <si>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</si>
  <si>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</si>
  <si>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</si>
  <si>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</si>
  <si>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</si>
  <si>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</si>
  <si>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</si>
  <si>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</si>
  <si>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</si>
  <si>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</si>
  <si>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</si>
  <si>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</si>
  <si>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</si>
  <si>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</si>
  <si>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</si>
  <si>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</si>
  <si>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</si>
  <si>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</si>
  <si>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</si>
  <si>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</si>
  <si>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</si>
  <si>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</si>
  <si>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</si>
  <si>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</si>
  <si>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</si>
  <si>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</si>
  <si>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</si>
  <si>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</si>
  <si>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</si>
  <si>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</si>
  <si>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</si>
  <si>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</si>
  <si>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</si>
  <si>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</si>
  <si>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</si>
  <si>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</si>
  <si>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</si>
  <si>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</si>
  <si>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</si>
  <si>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</si>
  <si>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</si>
  <si>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</si>
  <si>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</si>
  <si>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</si>
  <si>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</si>
  <si>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</si>
  <si>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</si>
  <si>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</si>
  <si>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</si>
  <si>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>5000 to 9999</t>
  </si>
  <si>
    <t xml:space="preserve"> 10000 to 14999</t>
  </si>
  <si>
    <t xml:space="preserve"> 15000 to 19999</t>
  </si>
  <si>
    <t xml:space="preserve"> 20000 to 24999</t>
  </si>
  <si>
    <t>45000 to 49999</t>
  </si>
  <si>
    <t>Sum of Percentage Successful</t>
  </si>
  <si>
    <t>Sum of Percentage Failed</t>
  </si>
  <si>
    <t>Sum of Percentage Canceled</t>
  </si>
  <si>
    <t>25000 to 29999</t>
  </si>
  <si>
    <t>30000 to 34999</t>
  </si>
  <si>
    <t>35000 to 39999</t>
  </si>
  <si>
    <t>40000 to 44999</t>
  </si>
  <si>
    <t xml:space="preserve"> Greater than or equal to 50000</t>
  </si>
  <si>
    <t>Variance</t>
  </si>
  <si>
    <t>Mean</t>
  </si>
  <si>
    <t>Median</t>
  </si>
  <si>
    <t>Min_Number</t>
  </si>
  <si>
    <t>Max_Number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</si>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</sst>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/>
    <xf numFmtId="0" fontId="2" fillId="0" borderId="0" xfId="0" applyFont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[StarterBook_gla_working.xlsx]campaigns_category!PivotTable2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campaigns_category!$B$3:$B$4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A-4473-BCA3-469E93AAE097}"/>
            </c:ext>
          </c:extLst>
        </c:ser>
        <c:ser>
          <c:idx val="1"/>
          <c:order val="1"/>
          <c:tx>
            <c:strRef>
              <c:f>campaigns_category!$C$3:$C$4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8A-4473-BCA3-469E93AAE097}"/>
            </c:ext>
          </c:extLst>
        </c:ser>
        <c:ser>
          <c:idx val="2"/>
          <c:order val="2"/>
          <c:tx>
            <c:strRef>
              <c:f>campaigns_category!$D$3:$D$4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campaigns_category!$D$5:$D$14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8A-4473-BCA3-469E93AAE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476464"/>
        <c:axId val="553476792"/>
      </c:barChart>
      <c:catAx>
        <c:axId val="5534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792"/>
        <c:crosses val="autoZero"/>
        <c:auto val="1"/>
        <c:lblAlgn val="ctr"/>
        <c:lblOffset val="100"/>
        <c:noMultiLvlLbl val="0"/>
      </c:catAx>
      <c:valAx>
        <c:axId val="55347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[StarterBook_gla_working.xlsx]campaigns_subcategory!PivotTable4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campaigns_subcategory!$B$4:$B$5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E-4EA1-80BC-A1C119F1AC06}"/>
            </c:ext>
          </c:extLst>
        </c:ser>
        <c:ser>
          <c:idx val="1"/>
          <c:order val="1"/>
          <c:tx>
            <c:strRef>
              <c:f>campaigns_subcategory!$C$4:$C$5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DE-4EA1-80BC-A1C119F1AC06}"/>
            </c:ext>
          </c:extLst>
        </c:ser>
        <c:ser>
          <c:idx val="2"/>
          <c:order val="2"/>
          <c:tx>
            <c:strRef>
              <c:f>campaigns_subcategory!$D$4:$D$5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campaigns_subcategory!$D$6:$D$47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DE-4EA1-80BC-A1C119F1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850632"/>
        <c:axId val="564848336"/>
      </c:barChart>
      <c:catAx>
        <c:axId val="56485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48336"/>
        <c:crosses val="autoZero"/>
        <c:auto val="1"/>
        <c:lblAlgn val="ctr"/>
        <c:lblOffset val="100"/>
        <c:noMultiLvlLbl val="0"/>
      </c:catAx>
      <c:valAx>
        <c:axId val="5648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[StarterBook_gla_working.xlsx]date launch!PivotTable5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6-4CD6-929A-EE69FE76C39E}"/>
            </c:ext>
          </c:extLst>
        </c:ser>
        <c:ser>
          <c:idx val="1"/>
          <c:order val="1"/>
          <c:tx>
            <c:strRef>
              <c:f>'date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6-4CD6-929A-EE69FE76C39E}"/>
            </c:ext>
          </c:extLst>
        </c:ser>
        <c:ser>
          <c:idx val="2"/>
          <c:order val="2"/>
          <c:tx>
            <c:strRef>
              <c:f>'date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6-4CD6-929A-EE69FE76C39E}"/>
            </c:ext>
          </c:extLst>
        </c:ser>
        <c:ser>
          <c:idx val="3"/>
          <c:order val="3"/>
          <c:tx>
            <c:strRef>
              <c:f>'date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6-4CD6-929A-EE69FE76C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674928"/>
        <c:axId val="332674600"/>
      </c:lineChart>
      <c:catAx>
        <c:axId val="33267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4600"/>
        <c:crosses val="autoZero"/>
        <c:auto val="1"/>
        <c:lblAlgn val="ctr"/>
        <c:lblOffset val="100"/>
        <c:noMultiLvlLbl val="0"/>
      </c:catAx>
      <c:valAx>
        <c:axId val="33267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[StarterBook_gla_working.xlsx]bonus!PivotTable8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bonus!$A$20:$A$32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10000 to 14999</c:v>
                </c:pt>
                <c:pt idx="3">
                  <c:v> 15000 to 19999</c:v>
                </c:pt>
                <c:pt idx="4">
                  <c:v> 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bonus!$B$20:$B$32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5-4E0E-AC12-ADF7CAF25AAF}"/>
            </c:ext>
          </c:extLst>
        </c:ser>
        <c:ser>
          <c:idx val="1"/>
          <c:order val="1"/>
          <c:tx>
            <c:strRef>
              <c:f>bonus!$C$19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bonus!$A$20:$A$32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10000 to 14999</c:v>
                </c:pt>
                <c:pt idx="3">
                  <c:v> 15000 to 19999</c:v>
                </c:pt>
                <c:pt idx="4">
                  <c:v> 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bonus!$C$20:$C$32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5-4E0E-AC12-ADF7CAF25AAF}"/>
            </c:ext>
          </c:extLst>
        </c:ser>
        <c:ser>
          <c:idx val="2"/>
          <c:order val="2"/>
          <c:tx>
            <c:strRef>
              <c:f>bonus!$D$19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bonus!$A$20:$A$32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10000 to 14999</c:v>
                </c:pt>
                <c:pt idx="3">
                  <c:v> 15000 to 19999</c:v>
                </c:pt>
                <c:pt idx="4">
                  <c:v> 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bonus!$D$20:$D$32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5-4E0E-AC12-ADF7CAF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556360"/>
        <c:axId val="675558984"/>
      </c:lineChart>
      <c:catAx>
        <c:axId val="67555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8984"/>
        <c:crosses val="autoZero"/>
        <c:auto val="1"/>
        <c:lblAlgn val="ctr"/>
        <c:lblOffset val="100"/>
        <c:noMultiLvlLbl val="0"/>
      </c:catAx>
      <c:valAx>
        <c:axId val="675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133350</xdr:rowOff>
    </xdr:from>
    <xdr:to>
      <xdr:col>15</xdr:col>
      <xdr:colOff>371475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C2219-5BDD-4B45-808E-3E612260D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123825</xdr:rowOff>
    </xdr:from>
    <xdr:to>
      <xdr:col>22</xdr:col>
      <xdr:colOff>304799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AC2EB-410D-4880-AC1D-8A3C5ED9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176212</xdr:rowOff>
    </xdr:from>
    <xdr:to>
      <xdr:col>15</xdr:col>
      <xdr:colOff>609599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EC5B8-DA46-4B46-9595-FB641EA10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33</xdr:row>
      <xdr:rowOff>76199</xdr:rowOff>
    </xdr:from>
    <xdr:to>
      <xdr:col>5</xdr:col>
      <xdr:colOff>371475</xdr:colOff>
      <xdr:row>51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7D55E-AF91-4784-A893-38EE6C3A7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32232870371" createdVersion="7" refreshedVersion="7" minRefreshableVersion="3" recordCount="4114" xr:uid="{FB628C8F-4F88-438A-A272-7A81B4061A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82417939813" createdVersion="7" refreshedVersion="7" minRefreshableVersion="3" recordCount="4114" xr:uid="{359B5AE7-9981-476A-B6C6-270B3B3EDA9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5.114484143516" createdVersion="7" refreshedVersion="7" minRefreshableVersion="3" recordCount="12" xr:uid="{0C97F7F1-5E95-414F-A6C0-7867E63D9439}">
  <cacheSource type="worksheet">
    <worksheetSource ref="A1:H13" sheet="bonus"/>
  </cacheSource>
  <cacheFields count="8">
    <cacheField name="GOAL" numFmtId="0">
      <sharedItems count="12">
        <s v="Less than 1000"/>
        <s v=" 1000 to 4999"/>
        <s v="5000 to 9999"/>
        <s v=" 10000 to 14999"/>
        <s v=" 15000 to 19999"/>
        <s v=" 20000 to 24999"/>
        <s v="25000 to 29999"/>
        <s v="30000 to 34999"/>
        <s v="35000 to 39999"/>
        <s v="40000 to 44999"/>
        <s v="45000 to 49999"/>
        <s v=" 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E5DB3-83B5-492B-990C-2C785DECC514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AC4EB-C00C-45B1-B4AD-7BEA0829ADDA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1C40-E154-4F3A-A2EC-F830BF194898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FF19F-0960-41C8-A6A5-637272AB5B7A}" name="PivotTable8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9:D32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14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B10A-37BD-4CBF-9951-A10EE5B74DFB}">
  <dimension ref="A1:E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8223</v>
      </c>
      <c r="B1" t="s">
        <v>8362</v>
      </c>
    </row>
    <row r="3" spans="1:5" x14ac:dyDescent="0.25">
      <c r="A3" s="7" t="s">
        <v>8363</v>
      </c>
      <c r="B3" s="7" t="s">
        <v>8364</v>
      </c>
    </row>
    <row r="4" spans="1:5" x14ac:dyDescent="0.25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8" t="s">
        <v>8310</v>
      </c>
      <c r="B5" s="9">
        <v>40</v>
      </c>
      <c r="C5" s="9">
        <v>180</v>
      </c>
      <c r="D5" s="9">
        <v>300</v>
      </c>
      <c r="E5" s="9">
        <v>520</v>
      </c>
    </row>
    <row r="6" spans="1:5" x14ac:dyDescent="0.25">
      <c r="A6" s="8" t="s">
        <v>8336</v>
      </c>
      <c r="B6" s="9">
        <v>20</v>
      </c>
      <c r="C6" s="9">
        <v>140</v>
      </c>
      <c r="D6" s="9">
        <v>34</v>
      </c>
      <c r="E6" s="9">
        <v>194</v>
      </c>
    </row>
    <row r="7" spans="1:5" x14ac:dyDescent="0.25">
      <c r="A7" s="8" t="s">
        <v>8333</v>
      </c>
      <c r="B7" s="9"/>
      <c r="C7" s="9">
        <v>140</v>
      </c>
      <c r="D7" s="9">
        <v>80</v>
      </c>
      <c r="E7" s="9">
        <v>220</v>
      </c>
    </row>
    <row r="8" spans="1:5" x14ac:dyDescent="0.25">
      <c r="A8" s="8" t="s">
        <v>8331</v>
      </c>
      <c r="B8" s="9">
        <v>24</v>
      </c>
      <c r="C8" s="9"/>
      <c r="D8" s="9"/>
      <c r="E8" s="9">
        <v>24</v>
      </c>
    </row>
    <row r="9" spans="1:5" x14ac:dyDescent="0.25">
      <c r="A9" s="8" t="s">
        <v>8325</v>
      </c>
      <c r="B9" s="9">
        <v>20</v>
      </c>
      <c r="C9" s="9">
        <v>120</v>
      </c>
      <c r="D9" s="9">
        <v>540</v>
      </c>
      <c r="E9" s="9">
        <v>680</v>
      </c>
    </row>
    <row r="10" spans="1:5" x14ac:dyDescent="0.25">
      <c r="A10" s="8" t="s">
        <v>8338</v>
      </c>
      <c r="B10" s="9"/>
      <c r="C10" s="9">
        <v>117</v>
      </c>
      <c r="D10" s="9">
        <v>103</v>
      </c>
      <c r="E10" s="9">
        <v>220</v>
      </c>
    </row>
    <row r="11" spans="1:5" x14ac:dyDescent="0.25">
      <c r="A11" s="8" t="s">
        <v>8322</v>
      </c>
      <c r="B11" s="9">
        <v>30</v>
      </c>
      <c r="C11" s="9">
        <v>127</v>
      </c>
      <c r="D11" s="9">
        <v>80</v>
      </c>
      <c r="E11" s="9">
        <v>237</v>
      </c>
    </row>
    <row r="12" spans="1:5" x14ac:dyDescent="0.25">
      <c r="A12" s="8" t="s">
        <v>8319</v>
      </c>
      <c r="B12" s="9">
        <v>178</v>
      </c>
      <c r="C12" s="9">
        <v>213</v>
      </c>
      <c r="D12" s="9">
        <v>209</v>
      </c>
      <c r="E12" s="9">
        <v>600</v>
      </c>
    </row>
    <row r="13" spans="1:5" x14ac:dyDescent="0.25">
      <c r="A13" s="8" t="s">
        <v>8317</v>
      </c>
      <c r="B13" s="9">
        <v>37</v>
      </c>
      <c r="C13" s="9">
        <v>493</v>
      </c>
      <c r="D13" s="9">
        <v>839</v>
      </c>
      <c r="E13" s="9">
        <v>1369</v>
      </c>
    </row>
    <row r="14" spans="1:5" x14ac:dyDescent="0.25">
      <c r="A14" s="8" t="s">
        <v>8361</v>
      </c>
      <c r="B14" s="9">
        <v>349</v>
      </c>
      <c r="C14" s="9">
        <v>1530</v>
      </c>
      <c r="D14" s="9">
        <v>2185</v>
      </c>
      <c r="E14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06AC-C706-4A88-923E-F7C18EFA772A}">
  <dimension ref="A1:E47"/>
  <sheetViews>
    <sheetView zoomScale="95" zoomScaleNormal="95" workbookViewId="0">
      <selection activeCell="A6" sqref="A6:F6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.140625" bestFit="1" customWidth="1"/>
    <col min="4" max="4" width="10" bestFit="1" customWidth="1"/>
    <col min="5" max="5" width="11.5703125" bestFit="1" customWidth="1"/>
    <col min="6" max="6" width="11.28515625" bestFit="1" customWidth="1"/>
  </cols>
  <sheetData>
    <row r="1" spans="1:5" x14ac:dyDescent="0.25">
      <c r="A1" s="7" t="s">
        <v>8223</v>
      </c>
      <c r="B1" t="s">
        <v>8362</v>
      </c>
    </row>
    <row r="2" spans="1:5" x14ac:dyDescent="0.25">
      <c r="A2" s="7" t="s">
        <v>8308</v>
      </c>
      <c r="B2" t="s">
        <v>8362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8316</v>
      </c>
      <c r="B6" s="9"/>
      <c r="C6" s="9">
        <v>100</v>
      </c>
      <c r="D6" s="9"/>
      <c r="E6" s="9">
        <v>100</v>
      </c>
    </row>
    <row r="7" spans="1:5" x14ac:dyDescent="0.25">
      <c r="A7" s="8" t="s">
        <v>8344</v>
      </c>
      <c r="B7" s="9">
        <v>20</v>
      </c>
      <c r="C7" s="9"/>
      <c r="D7" s="9"/>
      <c r="E7" s="9">
        <v>20</v>
      </c>
    </row>
    <row r="8" spans="1:5" x14ac:dyDescent="0.25">
      <c r="A8" s="8" t="s">
        <v>8332</v>
      </c>
      <c r="B8" s="9">
        <v>24</v>
      </c>
      <c r="C8" s="9"/>
      <c r="D8" s="9"/>
      <c r="E8" s="9">
        <v>24</v>
      </c>
    </row>
    <row r="9" spans="1:5" x14ac:dyDescent="0.25">
      <c r="A9" s="8" t="s">
        <v>8358</v>
      </c>
      <c r="B9" s="9"/>
      <c r="C9" s="9">
        <v>40</v>
      </c>
      <c r="D9" s="9"/>
      <c r="E9" s="9">
        <v>40</v>
      </c>
    </row>
    <row r="10" spans="1:5" x14ac:dyDescent="0.25">
      <c r="A10" s="8" t="s">
        <v>8354</v>
      </c>
      <c r="B10" s="9"/>
      <c r="C10" s="9"/>
      <c r="D10" s="9">
        <v>40</v>
      </c>
      <c r="E10" s="9">
        <v>40</v>
      </c>
    </row>
    <row r="11" spans="1:5" x14ac:dyDescent="0.25">
      <c r="A11" s="8" t="s">
        <v>8315</v>
      </c>
      <c r="B11" s="9"/>
      <c r="C11" s="9"/>
      <c r="D11" s="9">
        <v>180</v>
      </c>
      <c r="E11" s="9">
        <v>180</v>
      </c>
    </row>
    <row r="12" spans="1:5" x14ac:dyDescent="0.25">
      <c r="A12" s="8" t="s">
        <v>8314</v>
      </c>
      <c r="B12" s="9"/>
      <c r="C12" s="9">
        <v>80</v>
      </c>
      <c r="D12" s="9"/>
      <c r="E12" s="9">
        <v>80</v>
      </c>
    </row>
    <row r="13" spans="1:5" x14ac:dyDescent="0.25">
      <c r="A13" s="8" t="s">
        <v>8330</v>
      </c>
      <c r="B13" s="9"/>
      <c r="C13" s="9"/>
      <c r="D13" s="9">
        <v>40</v>
      </c>
      <c r="E13" s="9">
        <v>40</v>
      </c>
    </row>
    <row r="14" spans="1:5" x14ac:dyDescent="0.25">
      <c r="A14" s="8" t="s">
        <v>8347</v>
      </c>
      <c r="B14" s="9"/>
      <c r="C14" s="9">
        <v>40</v>
      </c>
      <c r="D14" s="9"/>
      <c r="E14" s="9">
        <v>40</v>
      </c>
    </row>
    <row r="15" spans="1:5" x14ac:dyDescent="0.25">
      <c r="A15" s="8" t="s">
        <v>8324</v>
      </c>
      <c r="B15" s="9"/>
      <c r="C15" s="9">
        <v>40</v>
      </c>
      <c r="D15" s="9"/>
      <c r="E15" s="9">
        <v>40</v>
      </c>
    </row>
    <row r="16" spans="1:5" x14ac:dyDescent="0.25">
      <c r="A16" s="8" t="s">
        <v>8337</v>
      </c>
      <c r="B16" s="9">
        <v>20</v>
      </c>
      <c r="C16" s="9">
        <v>120</v>
      </c>
      <c r="D16" s="9"/>
      <c r="E16" s="9">
        <v>140</v>
      </c>
    </row>
    <row r="17" spans="1:5" x14ac:dyDescent="0.25">
      <c r="A17" s="8" t="s">
        <v>8348</v>
      </c>
      <c r="B17" s="9"/>
      <c r="C17" s="9">
        <v>20</v>
      </c>
      <c r="D17" s="9"/>
      <c r="E17" s="9">
        <v>20</v>
      </c>
    </row>
    <row r="18" spans="1:5" x14ac:dyDescent="0.25">
      <c r="A18" s="8" t="s">
        <v>8349</v>
      </c>
      <c r="B18" s="9"/>
      <c r="C18" s="9"/>
      <c r="D18" s="9">
        <v>140</v>
      </c>
      <c r="E18" s="9">
        <v>140</v>
      </c>
    </row>
    <row r="19" spans="1:5" x14ac:dyDescent="0.25">
      <c r="A19" s="8" t="s">
        <v>8329</v>
      </c>
      <c r="B19" s="9"/>
      <c r="C19" s="9">
        <v>20</v>
      </c>
      <c r="D19" s="9">
        <v>140</v>
      </c>
      <c r="E19" s="9">
        <v>160</v>
      </c>
    </row>
    <row r="20" spans="1:5" x14ac:dyDescent="0.25">
      <c r="A20" s="8" t="s">
        <v>8328</v>
      </c>
      <c r="B20" s="9"/>
      <c r="C20" s="9">
        <v>60</v>
      </c>
      <c r="D20" s="9"/>
      <c r="E20" s="9">
        <v>60</v>
      </c>
    </row>
    <row r="21" spans="1:5" x14ac:dyDescent="0.25">
      <c r="A21" s="8" t="s">
        <v>8356</v>
      </c>
      <c r="B21" s="9"/>
      <c r="C21" s="9">
        <v>11</v>
      </c>
      <c r="D21" s="9">
        <v>9</v>
      </c>
      <c r="E21" s="9">
        <v>20</v>
      </c>
    </row>
    <row r="22" spans="1:5" x14ac:dyDescent="0.25">
      <c r="A22" s="8" t="s">
        <v>8327</v>
      </c>
      <c r="B22" s="9"/>
      <c r="C22" s="9"/>
      <c r="D22" s="9">
        <v>20</v>
      </c>
      <c r="E22" s="9">
        <v>20</v>
      </c>
    </row>
    <row r="23" spans="1:5" x14ac:dyDescent="0.25">
      <c r="A23" s="8" t="s">
        <v>8335</v>
      </c>
      <c r="B23" s="9"/>
      <c r="C23" s="9">
        <v>40</v>
      </c>
      <c r="D23" s="9"/>
      <c r="E23" s="9">
        <v>40</v>
      </c>
    </row>
    <row r="24" spans="1:5" x14ac:dyDescent="0.25">
      <c r="A24" s="8" t="s">
        <v>8359</v>
      </c>
      <c r="B24" s="9">
        <v>20</v>
      </c>
      <c r="C24" s="9">
        <v>60</v>
      </c>
      <c r="D24" s="9">
        <v>60</v>
      </c>
      <c r="E24" s="9">
        <v>140</v>
      </c>
    </row>
    <row r="25" spans="1:5" x14ac:dyDescent="0.25">
      <c r="A25" s="8" t="s">
        <v>8343</v>
      </c>
      <c r="B25" s="9"/>
      <c r="C25" s="9">
        <v>20</v>
      </c>
      <c r="D25" s="9"/>
      <c r="E25" s="9">
        <v>20</v>
      </c>
    </row>
    <row r="26" spans="1:5" x14ac:dyDescent="0.25">
      <c r="A26" s="8" t="s">
        <v>8323</v>
      </c>
      <c r="B26" s="9"/>
      <c r="C26" s="9"/>
      <c r="D26" s="9">
        <v>60</v>
      </c>
      <c r="E26" s="9">
        <v>60</v>
      </c>
    </row>
    <row r="27" spans="1:5" x14ac:dyDescent="0.25">
      <c r="A27" s="8" t="s">
        <v>8350</v>
      </c>
      <c r="B27" s="9"/>
      <c r="C27" s="9">
        <v>20</v>
      </c>
      <c r="D27" s="9"/>
      <c r="E27" s="9">
        <v>20</v>
      </c>
    </row>
    <row r="28" spans="1:5" x14ac:dyDescent="0.25">
      <c r="A28" s="8" t="s">
        <v>8339</v>
      </c>
      <c r="B28" s="9"/>
      <c r="C28" s="9">
        <v>57</v>
      </c>
      <c r="D28" s="9">
        <v>103</v>
      </c>
      <c r="E28" s="9">
        <v>160</v>
      </c>
    </row>
    <row r="29" spans="1:5" x14ac:dyDescent="0.25">
      <c r="A29" s="8" t="s">
        <v>8345</v>
      </c>
      <c r="B29" s="9"/>
      <c r="C29" s="9">
        <v>20</v>
      </c>
      <c r="D29" s="9"/>
      <c r="E29" s="9">
        <v>20</v>
      </c>
    </row>
    <row r="30" spans="1:5" x14ac:dyDescent="0.25">
      <c r="A30" s="8" t="s">
        <v>8318</v>
      </c>
      <c r="B30" s="9"/>
      <c r="C30" s="9">
        <v>353</v>
      </c>
      <c r="D30" s="9">
        <v>694</v>
      </c>
      <c r="E30" s="9">
        <v>1047</v>
      </c>
    </row>
    <row r="31" spans="1:5" x14ac:dyDescent="0.25">
      <c r="A31" s="8" t="s">
        <v>8346</v>
      </c>
      <c r="B31" s="9"/>
      <c r="C31" s="9"/>
      <c r="D31" s="9">
        <v>40</v>
      </c>
      <c r="E31" s="9">
        <v>40</v>
      </c>
    </row>
    <row r="32" spans="1:5" x14ac:dyDescent="0.25">
      <c r="A32" s="8" t="s">
        <v>8342</v>
      </c>
      <c r="B32" s="9"/>
      <c r="C32" s="9"/>
      <c r="D32" s="9">
        <v>20</v>
      </c>
      <c r="E32" s="9">
        <v>20</v>
      </c>
    </row>
    <row r="33" spans="1:5" x14ac:dyDescent="0.25">
      <c r="A33" s="8" t="s">
        <v>8353</v>
      </c>
      <c r="B33" s="9"/>
      <c r="C33" s="9">
        <v>20</v>
      </c>
      <c r="D33" s="9"/>
      <c r="E33" s="9">
        <v>20</v>
      </c>
    </row>
    <row r="34" spans="1:5" x14ac:dyDescent="0.25">
      <c r="A34" s="8" t="s">
        <v>8326</v>
      </c>
      <c r="B34" s="9"/>
      <c r="C34" s="9"/>
      <c r="D34" s="9">
        <v>260</v>
      </c>
      <c r="E34" s="9">
        <v>260</v>
      </c>
    </row>
    <row r="35" spans="1:5" x14ac:dyDescent="0.25">
      <c r="A35" s="8" t="s">
        <v>8313</v>
      </c>
      <c r="B35" s="9">
        <v>40</v>
      </c>
      <c r="C35" s="9"/>
      <c r="D35" s="9"/>
      <c r="E35" s="9">
        <v>40</v>
      </c>
    </row>
    <row r="36" spans="1:5" x14ac:dyDescent="0.25">
      <c r="A36" s="8" t="s">
        <v>8312</v>
      </c>
      <c r="B36" s="9"/>
      <c r="C36" s="9"/>
      <c r="D36" s="9">
        <v>60</v>
      </c>
      <c r="E36" s="9">
        <v>60</v>
      </c>
    </row>
    <row r="37" spans="1:5" x14ac:dyDescent="0.25">
      <c r="A37" s="8" t="s">
        <v>8352</v>
      </c>
      <c r="B37" s="9"/>
      <c r="C37" s="9"/>
      <c r="D37" s="9">
        <v>34</v>
      </c>
      <c r="E37" s="9">
        <v>34</v>
      </c>
    </row>
    <row r="38" spans="1:5" x14ac:dyDescent="0.25">
      <c r="A38" s="8" t="s">
        <v>8355</v>
      </c>
      <c r="B38" s="9">
        <v>18</v>
      </c>
      <c r="C38" s="9">
        <v>2</v>
      </c>
      <c r="D38" s="9">
        <v>40</v>
      </c>
      <c r="E38" s="9">
        <v>60</v>
      </c>
    </row>
    <row r="39" spans="1:5" x14ac:dyDescent="0.25">
      <c r="A39" s="8" t="s">
        <v>8357</v>
      </c>
      <c r="B39" s="9">
        <v>17</v>
      </c>
      <c r="C39" s="9">
        <v>80</v>
      </c>
      <c r="D39" s="9">
        <v>85</v>
      </c>
      <c r="E39" s="9">
        <v>182</v>
      </c>
    </row>
    <row r="40" spans="1:5" x14ac:dyDescent="0.25">
      <c r="A40" s="8" t="s">
        <v>8351</v>
      </c>
      <c r="B40" s="9"/>
      <c r="C40" s="9"/>
      <c r="D40" s="9">
        <v>80</v>
      </c>
      <c r="E40" s="9">
        <v>80</v>
      </c>
    </row>
    <row r="41" spans="1:5" x14ac:dyDescent="0.25">
      <c r="A41" s="8" t="s">
        <v>8311</v>
      </c>
      <c r="B41" s="9"/>
      <c r="C41" s="9"/>
      <c r="D41" s="9">
        <v>60</v>
      </c>
      <c r="E41" s="9">
        <v>60</v>
      </c>
    </row>
    <row r="42" spans="1:5" x14ac:dyDescent="0.25">
      <c r="A42" s="8" t="s">
        <v>8341</v>
      </c>
      <c r="B42" s="9">
        <v>10</v>
      </c>
      <c r="C42" s="9">
        <v>47</v>
      </c>
      <c r="D42" s="9"/>
      <c r="E42" s="9">
        <v>57</v>
      </c>
    </row>
    <row r="43" spans="1:5" x14ac:dyDescent="0.25">
      <c r="A43" s="8" t="s">
        <v>8334</v>
      </c>
      <c r="B43" s="9"/>
      <c r="C43" s="9">
        <v>100</v>
      </c>
      <c r="D43" s="9"/>
      <c r="E43" s="9">
        <v>100</v>
      </c>
    </row>
    <row r="44" spans="1:5" x14ac:dyDescent="0.25">
      <c r="A44" s="8" t="s">
        <v>8321</v>
      </c>
      <c r="B44" s="9">
        <v>60</v>
      </c>
      <c r="C44" s="9">
        <v>120</v>
      </c>
      <c r="D44" s="9">
        <v>20</v>
      </c>
      <c r="E44" s="9">
        <v>200</v>
      </c>
    </row>
    <row r="45" spans="1:5" x14ac:dyDescent="0.25">
      <c r="A45" s="8" t="s">
        <v>8320</v>
      </c>
      <c r="B45" s="9">
        <v>100</v>
      </c>
      <c r="C45" s="9">
        <v>60</v>
      </c>
      <c r="D45" s="9"/>
      <c r="E45" s="9">
        <v>160</v>
      </c>
    </row>
    <row r="46" spans="1:5" x14ac:dyDescent="0.25">
      <c r="A46" s="8" t="s">
        <v>8340</v>
      </c>
      <c r="B46" s="9">
        <v>20</v>
      </c>
      <c r="C46" s="9"/>
      <c r="D46" s="9"/>
      <c r="E46" s="9">
        <v>20</v>
      </c>
    </row>
    <row r="47" spans="1:5" x14ac:dyDescent="0.25">
      <c r="A47" s="8" t="s">
        <v>8361</v>
      </c>
      <c r="B47" s="9">
        <v>349</v>
      </c>
      <c r="C47" s="9">
        <v>1530</v>
      </c>
      <c r="D47" s="9">
        <v>2185</v>
      </c>
      <c r="E47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7A78-BCD4-4984-A137-C6921EFEBEEE}">
  <dimension ref="A1:F18"/>
  <sheetViews>
    <sheetView workbookViewId="0">
      <selection activeCell="E10" sqref="E10:E11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8363</v>
      </c>
    </row>
    <row r="5" spans="1:6" x14ac:dyDescent="0.25"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BBB73-135C-487E-AFB3-41FDBDD37924}">
  <dimension ref="A1:H32"/>
  <sheetViews>
    <sheetView tabSelected="1" workbookViewId="0">
      <selection activeCell="D2" sqref="D2"/>
    </sheetView>
  </sheetViews>
  <sheetFormatPr defaultRowHeight="15" x14ac:dyDescent="0.25"/>
  <cols>
    <col min="1" max="1" width="28.57031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21" bestFit="1" customWidth="1"/>
    <col min="6" max="6" width="23.85546875" bestFit="1" customWidth="1"/>
    <col min="7" max="7" width="21" bestFit="1" customWidth="1"/>
    <col min="8" max="8" width="23.85546875" bestFit="1" customWidth="1"/>
    <col min="9" max="9" width="21" bestFit="1" customWidth="1"/>
    <col min="10" max="10" width="23.85546875" bestFit="1" customWidth="1"/>
    <col min="11" max="11" width="21" bestFit="1" customWidth="1"/>
    <col min="12" max="12" width="23.85546875" bestFit="1" customWidth="1"/>
    <col min="13" max="13" width="21" bestFit="1" customWidth="1"/>
    <col min="14" max="14" width="23.85546875" bestFit="1" customWidth="1"/>
    <col min="15" max="15" width="21" bestFit="1" customWidth="1"/>
    <col min="16" max="16" width="23.85546875" bestFit="1" customWidth="1"/>
    <col min="17" max="17" width="21" bestFit="1" customWidth="1"/>
    <col min="18" max="18" width="23.85546875" bestFit="1" customWidth="1"/>
    <col min="19" max="19" width="21" bestFit="1" customWidth="1"/>
    <col min="20" max="20" width="23.85546875" bestFit="1" customWidth="1"/>
    <col min="21" max="21" width="21" bestFit="1" customWidth="1"/>
    <col min="22" max="22" width="23.85546875" bestFit="1" customWidth="1"/>
    <col min="23" max="23" width="21" bestFit="1" customWidth="1"/>
    <col min="24" max="24" width="23.85546875" bestFit="1" customWidth="1"/>
    <col min="25" max="25" width="21" bestFit="1" customWidth="1"/>
    <col min="26" max="26" width="28.85546875" bestFit="1" customWidth="1"/>
    <col min="27" max="27" width="26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3" t="s">
        <v>8388</v>
      </c>
      <c r="B2">
        <f>COUNTIFS(copyforbonus!$D$2:$D$4115,"&lt;1000",STATE,"=SUCCESSFUL")</f>
        <v>322</v>
      </c>
      <c r="C2">
        <f>COUNTIFS(copyforbonus!$D$2:$D$4115,"&lt;1000",STATE,"=Failed")</f>
        <v>113</v>
      </c>
      <c r="D2">
        <f>COUNTIFS(copyforbonus!$D$2:$D$4115,"&lt;1000",STATE,"=canceled")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3" t="s">
        <v>8389</v>
      </c>
      <c r="B3">
        <f>COUNTIFS(copyforbonus!$D$2:$D$4115,"&gt;=1000",copyforbonus!$D$2:$D$4115,"&lt;5000",STATE,"=SUCCESSFUL")</f>
        <v>932</v>
      </c>
      <c r="C3">
        <f>COUNTIFS(copyforbonus!$D$2:$D$4115,"&gt;=1000",copyforbonus!$D$2:$D$4115,"&lt;5000",STATE,"=Failed")</f>
        <v>420</v>
      </c>
      <c r="D3">
        <f>COUNTIFS(copyforbonus!$D$2:$D$4115,"&gt;=1000",copyforbonus!$D$2:$D$4115,"&lt;5000",STATE,"=canceled")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3" t="s">
        <v>8390</v>
      </c>
      <c r="B4">
        <f>COUNTIFS(copyforbonus!$D$2:$D$4115,"&gt;=5000",copyforbonus!$D$2:$D$4115,"&lt;10000",STATE,"=SUCCESSFUL")</f>
        <v>381</v>
      </c>
      <c r="C4">
        <f>COUNTIFS(copyforbonus!$D$2:$D$4115,"&gt;=5000",copyforbonus!$D$2:$D$4115,"&lt;10000",STATE,"=Failed")</f>
        <v>283</v>
      </c>
      <c r="D4">
        <f>COUNTIFS(copyforbonus!$D$2:$D$4115,"&gt;=5000",copyforbonus!$D$2:$D$4115,"&lt;10000",STATE,"=canceled")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3" t="s">
        <v>8391</v>
      </c>
      <c r="B5">
        <f>COUNTIFS(copyforbonus!$D$2:$D$4115,"&gt;=10000",copyforbonus!$D$2:$D$4115,"&lt;15000",STATE,"=SUCCESSFUL")</f>
        <v>168</v>
      </c>
      <c r="C5">
        <f>COUNTIFS(copyforbonus!$D$2:$D$4115,"&gt;=10000",copyforbonus!$D$2:$D$4115,"&lt;15000",STATE,"=failed")</f>
        <v>144</v>
      </c>
      <c r="D5">
        <f>COUNTIFS(copyforbonus!$D$2:$D$4115,"&gt;=10000",copyforbonus!$D$2:$D$4115,"&lt;15000",STATE,"=canceled")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3" t="s">
        <v>8392</v>
      </c>
      <c r="B6">
        <f>COUNTIFS(copyforbonus!$D$2:$D$4115,"&gt;=15000",copyforbonus!$D$2:$D$4115,"&lt;20000",STATE,"=SUCCESSFUL")</f>
        <v>94</v>
      </c>
      <c r="C6">
        <f>COUNTIFS(copyforbonus!$D$2:$D$4115,"&gt;=15000",copyforbonus!$D$2:$D$4115,"&lt;20000",STATE,"=failed")</f>
        <v>90</v>
      </c>
      <c r="D6">
        <f>COUNTIFS(copyforbonus!$D$2:$D$4115,"&gt;=15000",copyforbonus!$D$2:$D$4115,"&lt;20000",STATE,"=canceled")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3" t="s">
        <v>8393</v>
      </c>
      <c r="B7">
        <f>COUNTIFS(copyforbonus!$D$2:$D$4115,"&gt;=20000",copyforbonus!$D$2:$D$4115,"&lt;25000",STATE,"=SUCCESSFUL")</f>
        <v>62</v>
      </c>
      <c r="C7">
        <f>COUNTIFS(copyforbonus!$D$2:$D$4115,"&gt;=20000",copyforbonus!$D$2:$D$4115,"&lt;25000",STATE,"=failed")</f>
        <v>72</v>
      </c>
      <c r="D7">
        <f>COUNTIFS(copyforbonus!$D$2:$D$4115,"&gt;=20000",copyforbonus!$D$2:$D$4115,"&lt;25000",STATE,"=canceled")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3" t="s">
        <v>8398</v>
      </c>
      <c r="B8">
        <f>COUNTIFS(copyforbonus!$D$2:$D$4115,"&gt;=25000",copyforbonus!$D$2:$D$4115,"&lt;30000",STATE,"=SUCCESSFUL")</f>
        <v>55</v>
      </c>
      <c r="C8">
        <f>COUNTIFS(copyforbonus!$D$2:$D$4115,"&gt;=25000",copyforbonus!$D$2:$D$4115,"&lt;30000",STATE,"=failed")</f>
        <v>64</v>
      </c>
      <c r="D8">
        <f>COUNTIFS(copyforbonus!$D$2:$D$4115,"&gt;=25000",copyforbonus!$D$2:$D$4115,"&lt;30000",STATE,"=canceled")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3" t="s">
        <v>8399</v>
      </c>
      <c r="B9">
        <f>COUNTIFS(copyforbonus!$D$2:$D$4115,"&gt;=30000",copyforbonus!$D$2:$D$4115,"&lt;35000",STATE,"=SUCCESSFUL")</f>
        <v>32</v>
      </c>
      <c r="C9">
        <f>COUNTIFS(copyforbonus!$D$2:$D$4115,"&gt;=30000",copyforbonus!$D$2:$D$4115,"&lt;35000",STATE,"=failed")</f>
        <v>37</v>
      </c>
      <c r="D9">
        <f>COUNTIFS(copyforbonus!$D$2:$D$4115,"&gt;=30000",copyforbonus!$D$2:$D$4115,"&lt;35000",STATE,"=canceled")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3" t="s">
        <v>8400</v>
      </c>
      <c r="B10">
        <f>COUNTIFS(copyforbonus!$D$2:$D$4115,"&gt;=35000",copyforbonus!$D$2:$D$4115,"&lt;40000",STATE,"=SUCCESSFUL")</f>
        <v>26</v>
      </c>
      <c r="C10">
        <f>COUNTIFS(copyforbonus!$D$2:$D$4115,"&gt;=35000",copyforbonus!$D$2:$D$4115,"&lt;40000",STATE,"=failed")</f>
        <v>22</v>
      </c>
      <c r="D10">
        <f>COUNTIFS(copyforbonus!$D$2:$D$4115,"&gt;=35000",copyforbonus!$D$2:$D$4115,"&lt;40000",STATE,"=canceled")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3" t="s">
        <v>8401</v>
      </c>
      <c r="B11">
        <f>COUNTIFS(copyforbonus!$D$2:$D$4115,"&gt;=40000",copyforbonus!$D$2:$D$4115,"&lt;45000",STATE,"=SUCCESSFUL")</f>
        <v>21</v>
      </c>
      <c r="C11">
        <f>COUNTIFS(copyforbonus!$D$2:$D$4115,"&gt;=40000",copyforbonus!$D$2:$D$4115,"&lt;45000",STATE,"=failed")</f>
        <v>16</v>
      </c>
      <c r="D11">
        <f>COUNTIFS(copyforbonus!$D$2:$D$4115,"&gt;=40000",copyforbonus!$D$2:$D$4115,"&lt;45000",STATE,"=canceled")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3" t="s">
        <v>8394</v>
      </c>
      <c r="B12">
        <f>COUNTIFS(copyforbonus!$D$2:$D$4115,"&gt;=45000",copyforbonus!$D$2:$D$4115,"&lt;50000",STATE,"=SUCCESSFUL")</f>
        <v>6</v>
      </c>
      <c r="C12">
        <f>COUNTIFS(copyforbonus!$D$2:$D$4115,"&gt;=45000",copyforbonus!$D$2:$D$4115,"&lt;50000",STATE,"=failed")</f>
        <v>11</v>
      </c>
      <c r="D12">
        <f>COUNTIFS(copyforbonus!$D$2:$D$4115,"&gt;=45000",copyforbonus!$D$2:$D$4115,"&lt;50000",STATE,"=canceled")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3" t="s">
        <v>8402</v>
      </c>
      <c r="B13">
        <f>COUNTIFS(copyforbonus!$D$2:$D$4115,"&gt;=50000",STATE,"=SUCCESSFUL")</f>
        <v>86</v>
      </c>
      <c r="C13">
        <f>COUNTIFS(copyforbonus!$D$2:$D$4115,"&gt;=50000",STATE,"=failed")</f>
        <v>258</v>
      </c>
      <c r="D13">
        <f>COUNTIFS(copyforbonus!$D$2:$D$4115,"&gt;=50000",STATE,"=canceled")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9" spans="1:4" x14ac:dyDescent="0.25">
      <c r="A19" s="7" t="s">
        <v>8360</v>
      </c>
      <c r="B19" t="s">
        <v>8395</v>
      </c>
      <c r="C19" t="s">
        <v>8396</v>
      </c>
      <c r="D19" t="s">
        <v>8397</v>
      </c>
    </row>
    <row r="20" spans="1:4" x14ac:dyDescent="0.25">
      <c r="A20" s="8" t="s">
        <v>8388</v>
      </c>
      <c r="B20" s="12">
        <v>0.71081677704194257</v>
      </c>
      <c r="C20" s="12">
        <v>0.24944812362030905</v>
      </c>
      <c r="D20" s="12">
        <v>3.9735099337748346E-2</v>
      </c>
    </row>
    <row r="21" spans="1:4" x14ac:dyDescent="0.25">
      <c r="A21" s="8" t="s">
        <v>8389</v>
      </c>
      <c r="B21" s="12">
        <v>0.66005665722379603</v>
      </c>
      <c r="C21" s="12">
        <v>0.29745042492917845</v>
      </c>
      <c r="D21" s="12">
        <v>4.2492917847025496E-2</v>
      </c>
    </row>
    <row r="22" spans="1:4" x14ac:dyDescent="0.25">
      <c r="A22" s="8" t="s">
        <v>8391</v>
      </c>
      <c r="B22" s="12">
        <v>0.47727272727272729</v>
      </c>
      <c r="C22" s="12">
        <v>0.40909090909090912</v>
      </c>
      <c r="D22" s="12">
        <v>0.11363636363636363</v>
      </c>
    </row>
    <row r="23" spans="1:4" x14ac:dyDescent="0.25">
      <c r="A23" s="8" t="s">
        <v>8392</v>
      </c>
      <c r="B23" s="12">
        <v>0.46766169154228854</v>
      </c>
      <c r="C23" s="12">
        <v>0.44776119402985076</v>
      </c>
      <c r="D23" s="12">
        <v>8.45771144278607E-2</v>
      </c>
    </row>
    <row r="24" spans="1:4" x14ac:dyDescent="0.25">
      <c r="A24" s="8" t="s">
        <v>8393</v>
      </c>
      <c r="B24" s="12">
        <v>0.41891891891891891</v>
      </c>
      <c r="C24" s="12">
        <v>0.48648648648648651</v>
      </c>
      <c r="D24" s="12">
        <v>9.45945945945946E-2</v>
      </c>
    </row>
    <row r="25" spans="1:4" x14ac:dyDescent="0.25">
      <c r="A25" s="8" t="s">
        <v>8398</v>
      </c>
      <c r="B25" s="12">
        <v>0.40145985401459855</v>
      </c>
      <c r="C25" s="12">
        <v>0.46715328467153283</v>
      </c>
      <c r="D25" s="12">
        <v>0.13138686131386862</v>
      </c>
    </row>
    <row r="26" spans="1:4" x14ac:dyDescent="0.25">
      <c r="A26" s="8" t="s">
        <v>8399</v>
      </c>
      <c r="B26" s="12">
        <v>0.3902439024390244</v>
      </c>
      <c r="C26" s="12">
        <v>0.45121951219512196</v>
      </c>
      <c r="D26" s="12">
        <v>0.15853658536585366</v>
      </c>
    </row>
    <row r="27" spans="1:4" x14ac:dyDescent="0.25">
      <c r="A27" s="8" t="s">
        <v>8400</v>
      </c>
      <c r="B27" s="12">
        <v>0.47272727272727272</v>
      </c>
      <c r="C27" s="12">
        <v>0.4</v>
      </c>
      <c r="D27" s="12">
        <v>0.12727272727272726</v>
      </c>
    </row>
    <row r="28" spans="1:4" x14ac:dyDescent="0.25">
      <c r="A28" s="8" t="s">
        <v>8401</v>
      </c>
      <c r="B28" s="12">
        <v>0.48837209302325579</v>
      </c>
      <c r="C28" s="12">
        <v>0.37209302325581395</v>
      </c>
      <c r="D28" s="12">
        <v>0.13953488372093023</v>
      </c>
    </row>
    <row r="29" spans="1:4" x14ac:dyDescent="0.25">
      <c r="A29" s="8" t="s">
        <v>8394</v>
      </c>
      <c r="B29" s="12">
        <v>0.2857142857142857</v>
      </c>
      <c r="C29" s="12">
        <v>0.52380952380952384</v>
      </c>
      <c r="D29" s="12">
        <v>0.19047619047619047</v>
      </c>
    </row>
    <row r="30" spans="1:4" x14ac:dyDescent="0.25">
      <c r="A30" s="8" t="s">
        <v>8390</v>
      </c>
      <c r="B30" s="12">
        <v>0.53212290502793291</v>
      </c>
      <c r="C30" s="12">
        <v>0.39525139664804471</v>
      </c>
      <c r="D30" s="12">
        <v>7.2625698324022353E-2</v>
      </c>
    </row>
    <row r="31" spans="1:4" x14ac:dyDescent="0.25">
      <c r="A31" s="8" t="s">
        <v>8402</v>
      </c>
      <c r="B31" s="12">
        <v>0.19369369369369369</v>
      </c>
      <c r="C31" s="12">
        <v>0.58108108108108103</v>
      </c>
      <c r="D31" s="12">
        <v>0.22522522522522523</v>
      </c>
    </row>
    <row r="32" spans="1:4" x14ac:dyDescent="0.25">
      <c r="A32" s="8" t="s">
        <v>8361</v>
      </c>
      <c r="B32" s="9">
        <v>5.4990607786397359</v>
      </c>
      <c r="C32" s="9">
        <v>5.0808449598178518</v>
      </c>
      <c r="D32" s="9">
        <v>1.4200942615424106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7AB3B-53A0-4FDB-A279-15B0956D7913}">
  <sheetPr filterMode="1"/>
  <dimension ref="A1:G4115"/>
  <sheetViews>
    <sheetView topLeftCell="C1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24.5703125" customWidth="1"/>
  </cols>
  <sheetData>
    <row r="1" spans="1: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</row>
    <row r="2" spans="1:7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182</v>
      </c>
    </row>
    <row r="3" spans="1:7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>
        <v>79</v>
      </c>
    </row>
    <row r="4" spans="1:7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>
        <v>35</v>
      </c>
    </row>
    <row r="5" spans="1:7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>
        <v>150</v>
      </c>
    </row>
    <row r="6" spans="1:7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284</v>
      </c>
    </row>
    <row r="7" spans="1:7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>
        <v>47</v>
      </c>
    </row>
    <row r="8" spans="1:7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>
        <v>58</v>
      </c>
    </row>
    <row r="9" spans="1:7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>
        <v>57</v>
      </c>
    </row>
    <row r="10" spans="1:7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>
        <v>12</v>
      </c>
    </row>
    <row r="11" spans="1:7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>
        <v>20</v>
      </c>
    </row>
    <row r="12" spans="1:7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>
        <v>19</v>
      </c>
    </row>
    <row r="13" spans="1:7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>
        <v>75</v>
      </c>
    </row>
    <row r="14" spans="1:7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>
        <v>827</v>
      </c>
    </row>
    <row r="15" spans="1:7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>
        <v>51</v>
      </c>
    </row>
    <row r="16" spans="1:7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>
        <v>41</v>
      </c>
    </row>
    <row r="17" spans="1:7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>
        <v>98</v>
      </c>
    </row>
    <row r="18" spans="1:7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>
        <v>70</v>
      </c>
    </row>
    <row r="19" spans="1:7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>
        <v>36</v>
      </c>
    </row>
    <row r="20" spans="1:7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>
        <v>342</v>
      </c>
    </row>
    <row r="21" spans="1:7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>
        <v>22</v>
      </c>
    </row>
    <row r="22" spans="1:7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>
        <v>25</v>
      </c>
    </row>
    <row r="23" spans="1:7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>
        <v>101</v>
      </c>
    </row>
    <row r="24" spans="1:7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>
        <v>8</v>
      </c>
    </row>
    <row r="25" spans="1:7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>
        <v>23</v>
      </c>
    </row>
    <row r="26" spans="1:7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>
        <v>574</v>
      </c>
    </row>
    <row r="27" spans="1:7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>
        <v>14</v>
      </c>
    </row>
    <row r="28" spans="1:7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>
        <v>19</v>
      </c>
    </row>
    <row r="29" spans="1:7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>
        <v>150</v>
      </c>
    </row>
    <row r="30" spans="1:7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>
        <v>71</v>
      </c>
    </row>
    <row r="31" spans="1:7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>
        <v>117</v>
      </c>
    </row>
    <row r="32" spans="1:7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>
        <v>53</v>
      </c>
    </row>
    <row r="33" spans="1:7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>
        <v>1</v>
      </c>
    </row>
    <row r="34" spans="1:7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>
        <v>89</v>
      </c>
    </row>
    <row r="35" spans="1:7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>
        <v>64</v>
      </c>
    </row>
    <row r="36" spans="1:7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>
        <v>68</v>
      </c>
    </row>
    <row r="37" spans="1:7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>
        <v>28</v>
      </c>
    </row>
    <row r="38" spans="1:7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>
        <v>44</v>
      </c>
    </row>
    <row r="39" spans="1:7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>
        <v>253</v>
      </c>
    </row>
    <row r="40" spans="1:7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>
        <v>66</v>
      </c>
    </row>
    <row r="41" spans="1:7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>
        <v>217</v>
      </c>
    </row>
    <row r="42" spans="1:7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>
        <v>16</v>
      </c>
    </row>
    <row r="43" spans="1:7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>
        <v>19</v>
      </c>
    </row>
    <row r="44" spans="1:7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>
        <v>169</v>
      </c>
    </row>
    <row r="45" spans="1:7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>
        <v>263</v>
      </c>
    </row>
    <row r="46" spans="1:7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>
        <v>15</v>
      </c>
    </row>
    <row r="47" spans="1:7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>
        <v>61</v>
      </c>
    </row>
    <row r="48" spans="1:7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>
        <v>45</v>
      </c>
    </row>
    <row r="49" spans="1:7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>
        <v>70</v>
      </c>
    </row>
    <row r="50" spans="1:7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>
        <v>38</v>
      </c>
    </row>
    <row r="51" spans="1:7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>
        <v>87</v>
      </c>
    </row>
    <row r="52" spans="1:7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>
        <v>22</v>
      </c>
    </row>
    <row r="53" spans="1:7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>
        <v>119</v>
      </c>
    </row>
    <row r="54" spans="1:7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>
        <v>52</v>
      </c>
    </row>
    <row r="55" spans="1:7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>
        <v>117</v>
      </c>
    </row>
    <row r="56" spans="1:7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>
        <v>52</v>
      </c>
    </row>
    <row r="57" spans="1:7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>
        <v>86</v>
      </c>
    </row>
    <row r="58" spans="1:7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>
        <v>174</v>
      </c>
    </row>
    <row r="59" spans="1:7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>
        <v>69</v>
      </c>
    </row>
    <row r="60" spans="1:7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>
        <v>75</v>
      </c>
    </row>
    <row r="61" spans="1:7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>
        <v>33</v>
      </c>
    </row>
    <row r="62" spans="1:7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>
        <v>108</v>
      </c>
    </row>
    <row r="63" spans="1:7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>
        <v>23</v>
      </c>
    </row>
    <row r="64" spans="1:7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>
        <v>48</v>
      </c>
    </row>
    <row r="65" spans="1:7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>
        <v>64</v>
      </c>
    </row>
    <row r="66" spans="1:7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>
        <v>24</v>
      </c>
    </row>
    <row r="67" spans="1:7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>
        <v>57</v>
      </c>
    </row>
    <row r="68" spans="1:7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>
        <v>26</v>
      </c>
    </row>
    <row r="69" spans="1:7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>
        <v>20</v>
      </c>
    </row>
    <row r="70" spans="1:7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>
        <v>36</v>
      </c>
    </row>
    <row r="71" spans="1:7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>
        <v>178</v>
      </c>
    </row>
    <row r="72" spans="1:7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>
        <v>17</v>
      </c>
    </row>
    <row r="73" spans="1:7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>
        <v>32</v>
      </c>
    </row>
    <row r="74" spans="1:7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>
        <v>41</v>
      </c>
    </row>
    <row r="75" spans="1:7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>
        <v>18</v>
      </c>
    </row>
    <row r="76" spans="1:7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>
        <v>29</v>
      </c>
    </row>
    <row r="77" spans="1:7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>
        <v>47</v>
      </c>
    </row>
    <row r="78" spans="1:7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>
        <v>15</v>
      </c>
    </row>
    <row r="79" spans="1:7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>
        <v>26</v>
      </c>
    </row>
    <row r="80" spans="1:7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>
        <v>35</v>
      </c>
    </row>
    <row r="81" spans="1:7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>
        <v>41</v>
      </c>
    </row>
    <row r="82" spans="1:7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>
        <v>47</v>
      </c>
    </row>
    <row r="83" spans="1:7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>
        <v>28</v>
      </c>
    </row>
    <row r="84" spans="1:7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>
        <v>100</v>
      </c>
    </row>
    <row r="85" spans="1:7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>
        <v>13</v>
      </c>
    </row>
    <row r="86" spans="1:7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>
        <v>7</v>
      </c>
    </row>
    <row r="87" spans="1:7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>
        <v>21</v>
      </c>
    </row>
    <row r="88" spans="1:7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>
        <v>17</v>
      </c>
    </row>
    <row r="89" spans="1:7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>
        <v>25</v>
      </c>
    </row>
    <row r="90" spans="1:7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>
        <v>60</v>
      </c>
    </row>
    <row r="91" spans="1:7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>
        <v>56</v>
      </c>
    </row>
    <row r="92" spans="1:7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>
        <v>16</v>
      </c>
    </row>
    <row r="93" spans="1:7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>
        <v>46</v>
      </c>
    </row>
    <row r="94" spans="1:7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>
        <v>43</v>
      </c>
    </row>
    <row r="95" spans="1:7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>
        <v>15</v>
      </c>
    </row>
    <row r="96" spans="1:7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>
        <v>12</v>
      </c>
    </row>
    <row r="97" spans="1:7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>
        <v>21</v>
      </c>
    </row>
    <row r="98" spans="1:7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>
        <v>34</v>
      </c>
    </row>
    <row r="99" spans="1:7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>
        <v>8</v>
      </c>
    </row>
    <row r="100" spans="1:7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>
        <v>60</v>
      </c>
    </row>
    <row r="101" spans="1:7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>
        <v>39</v>
      </c>
    </row>
    <row r="102" spans="1:7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>
        <v>26</v>
      </c>
    </row>
    <row r="103" spans="1:7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>
        <v>35</v>
      </c>
    </row>
    <row r="104" spans="1:7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>
        <v>65</v>
      </c>
    </row>
    <row r="105" spans="1:7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>
        <v>49</v>
      </c>
    </row>
    <row r="106" spans="1:7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>
        <v>10</v>
      </c>
    </row>
    <row r="107" spans="1:7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>
        <v>60</v>
      </c>
    </row>
    <row r="108" spans="1:7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>
        <v>27</v>
      </c>
    </row>
    <row r="109" spans="1:7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>
        <v>69</v>
      </c>
    </row>
    <row r="110" spans="1:7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>
        <v>47</v>
      </c>
    </row>
    <row r="111" spans="1:7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>
        <v>47</v>
      </c>
    </row>
    <row r="112" spans="1:7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>
        <v>26</v>
      </c>
    </row>
    <row r="113" spans="1:7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>
        <v>53</v>
      </c>
    </row>
    <row r="114" spans="1:7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>
        <v>81</v>
      </c>
    </row>
    <row r="115" spans="1:7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>
        <v>78</v>
      </c>
    </row>
    <row r="116" spans="1:7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>
        <v>35</v>
      </c>
    </row>
    <row r="117" spans="1:7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>
        <v>22</v>
      </c>
    </row>
    <row r="118" spans="1:7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>
        <v>57</v>
      </c>
    </row>
    <row r="119" spans="1:7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>
        <v>27</v>
      </c>
    </row>
    <row r="120" spans="1:7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>
        <v>39</v>
      </c>
    </row>
    <row r="121" spans="1:7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>
        <v>37</v>
      </c>
    </row>
    <row r="122" spans="1:7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v>1</v>
      </c>
    </row>
    <row r="123" spans="1:7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>
        <v>1</v>
      </c>
    </row>
    <row r="124" spans="1:7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v>0</v>
      </c>
    </row>
    <row r="125" spans="1:7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v>6</v>
      </c>
    </row>
    <row r="126" spans="1:7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>
        <v>0</v>
      </c>
    </row>
    <row r="127" spans="1:7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>
        <v>6</v>
      </c>
    </row>
    <row r="128" spans="1:7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v>13</v>
      </c>
    </row>
    <row r="129" spans="1:7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>
        <v>4</v>
      </c>
    </row>
    <row r="130" spans="1:7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v>6</v>
      </c>
    </row>
    <row r="131" spans="1:7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v>0</v>
      </c>
    </row>
    <row r="132" spans="1:7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>
        <v>0</v>
      </c>
    </row>
    <row r="133" spans="1:7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>
        <v>0</v>
      </c>
    </row>
    <row r="134" spans="1:7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v>81</v>
      </c>
    </row>
    <row r="135" spans="1:7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v>0</v>
      </c>
    </row>
    <row r="136" spans="1:7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>
        <v>0</v>
      </c>
    </row>
    <row r="137" spans="1:7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>
        <v>5</v>
      </c>
    </row>
    <row r="138" spans="1:7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>
        <v>0</v>
      </c>
    </row>
    <row r="139" spans="1:7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v>0</v>
      </c>
    </row>
    <row r="140" spans="1:7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v>58</v>
      </c>
    </row>
    <row r="141" spans="1:7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>
        <v>1</v>
      </c>
    </row>
    <row r="142" spans="1:7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v>0</v>
      </c>
    </row>
    <row r="143" spans="1:7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v>28</v>
      </c>
    </row>
    <row r="144" spans="1:7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>
        <v>1</v>
      </c>
    </row>
    <row r="145" spans="1:7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>
        <v>0</v>
      </c>
    </row>
    <row r="146" spans="1:7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>
        <v>37</v>
      </c>
    </row>
    <row r="147" spans="1:7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>
        <v>9</v>
      </c>
    </row>
    <row r="148" spans="1:7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v>3</v>
      </c>
    </row>
    <row r="149" spans="1:7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>
        <v>0</v>
      </c>
    </row>
    <row r="150" spans="1:7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v>2</v>
      </c>
    </row>
    <row r="151" spans="1:7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>
        <v>6</v>
      </c>
    </row>
    <row r="152" spans="1:7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v>67</v>
      </c>
    </row>
    <row r="153" spans="1:7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v>5</v>
      </c>
    </row>
    <row r="154" spans="1:7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v>2</v>
      </c>
    </row>
    <row r="155" spans="1:7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v>10</v>
      </c>
    </row>
    <row r="156" spans="1:7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>
        <v>3</v>
      </c>
    </row>
    <row r="157" spans="1:7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v>4</v>
      </c>
    </row>
    <row r="158" spans="1:7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v>15</v>
      </c>
    </row>
    <row r="159" spans="1:7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>
        <v>2</v>
      </c>
    </row>
    <row r="160" spans="1:7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>
        <v>0</v>
      </c>
    </row>
    <row r="161" spans="1:7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v>1</v>
      </c>
    </row>
    <row r="162" spans="1:7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>
        <v>0</v>
      </c>
    </row>
    <row r="163" spans="1:7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v>1</v>
      </c>
    </row>
    <row r="164" spans="1:7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>
        <v>10</v>
      </c>
    </row>
    <row r="165" spans="1:7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v>0</v>
      </c>
    </row>
    <row r="166" spans="1:7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v>7</v>
      </c>
    </row>
    <row r="167" spans="1:7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v>0</v>
      </c>
    </row>
    <row r="168" spans="1:7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>
        <v>1</v>
      </c>
    </row>
    <row r="169" spans="1:7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v>2</v>
      </c>
    </row>
    <row r="170" spans="1:7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>
        <v>3</v>
      </c>
    </row>
    <row r="171" spans="1:7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>
        <v>10</v>
      </c>
    </row>
    <row r="172" spans="1:7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>
        <v>10</v>
      </c>
    </row>
    <row r="173" spans="1:7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v>1</v>
      </c>
    </row>
    <row r="174" spans="1:7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v>0</v>
      </c>
    </row>
    <row r="175" spans="1:7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>
        <v>0</v>
      </c>
    </row>
    <row r="176" spans="1:7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>
        <v>0</v>
      </c>
    </row>
    <row r="177" spans="1:7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v>26</v>
      </c>
    </row>
    <row r="178" spans="1:7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>
        <v>0</v>
      </c>
    </row>
    <row r="179" spans="1:7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>
        <v>7</v>
      </c>
    </row>
    <row r="180" spans="1:7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v>0</v>
      </c>
    </row>
    <row r="181" spans="1:7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>
        <v>2</v>
      </c>
    </row>
    <row r="182" spans="1:7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>
        <v>13</v>
      </c>
    </row>
    <row r="183" spans="1:7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>
        <v>4</v>
      </c>
    </row>
    <row r="184" spans="1:7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>
        <v>0</v>
      </c>
    </row>
    <row r="185" spans="1:7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v>12</v>
      </c>
    </row>
    <row r="186" spans="1:7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>
        <v>2</v>
      </c>
    </row>
    <row r="187" spans="1:7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v>10</v>
      </c>
    </row>
    <row r="188" spans="1:7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>
        <v>0</v>
      </c>
    </row>
    <row r="189" spans="1:7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>
        <v>5</v>
      </c>
    </row>
    <row r="190" spans="1:7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>
        <v>0</v>
      </c>
    </row>
    <row r="191" spans="1:7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v>5</v>
      </c>
    </row>
    <row r="192" spans="1:7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v>1</v>
      </c>
    </row>
    <row r="193" spans="1:7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>
        <v>3</v>
      </c>
    </row>
    <row r="194" spans="1:7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v>3</v>
      </c>
    </row>
    <row r="195" spans="1:7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>
        <v>0</v>
      </c>
    </row>
    <row r="196" spans="1:7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>
        <v>3</v>
      </c>
    </row>
    <row r="197" spans="1:7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v>0</v>
      </c>
    </row>
    <row r="198" spans="1:7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>
        <v>19</v>
      </c>
    </row>
    <row r="199" spans="1:7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>
        <v>8</v>
      </c>
    </row>
    <row r="200" spans="1:7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v>6</v>
      </c>
    </row>
    <row r="201" spans="1:7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>
        <v>0</v>
      </c>
    </row>
    <row r="202" spans="1:7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>
        <v>18</v>
      </c>
    </row>
    <row r="203" spans="1:7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>
        <v>7</v>
      </c>
    </row>
    <row r="204" spans="1:7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>
        <v>0</v>
      </c>
    </row>
    <row r="205" spans="1:7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>
        <v>8</v>
      </c>
    </row>
    <row r="206" spans="1:7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v>1293</v>
      </c>
    </row>
    <row r="207" spans="1:7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>
        <v>17</v>
      </c>
    </row>
    <row r="208" spans="1:7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v>0</v>
      </c>
    </row>
    <row r="209" spans="1:7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v>13</v>
      </c>
    </row>
    <row r="210" spans="1:7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v>0</v>
      </c>
    </row>
    <row r="211" spans="1:7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v>0</v>
      </c>
    </row>
    <row r="212" spans="1:7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v>33</v>
      </c>
    </row>
    <row r="213" spans="1:7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>
        <v>12</v>
      </c>
    </row>
    <row r="214" spans="1:7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>
        <v>1</v>
      </c>
    </row>
    <row r="215" spans="1:7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v>1</v>
      </c>
    </row>
    <row r="216" spans="1:7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v>1</v>
      </c>
    </row>
    <row r="217" spans="1:7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>
        <v>1</v>
      </c>
    </row>
    <row r="218" spans="1:7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v>84</v>
      </c>
    </row>
    <row r="219" spans="1:7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v>38</v>
      </c>
    </row>
    <row r="220" spans="1:7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>
        <v>1</v>
      </c>
    </row>
    <row r="221" spans="1:7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v>76</v>
      </c>
    </row>
    <row r="222" spans="1:7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v>3</v>
      </c>
    </row>
    <row r="223" spans="1:7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v>0</v>
      </c>
    </row>
    <row r="224" spans="1:7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>
        <v>2</v>
      </c>
    </row>
    <row r="225" spans="1:7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v>0</v>
      </c>
    </row>
    <row r="226" spans="1:7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v>0</v>
      </c>
    </row>
    <row r="227" spans="1:7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>
        <v>0</v>
      </c>
    </row>
    <row r="228" spans="1:7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v>2</v>
      </c>
    </row>
    <row r="229" spans="1:7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v>0</v>
      </c>
    </row>
    <row r="230" spans="1:7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>
        <v>0</v>
      </c>
    </row>
    <row r="231" spans="1:7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>
        <v>0</v>
      </c>
    </row>
    <row r="232" spans="1:7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v>2</v>
      </c>
    </row>
    <row r="233" spans="1:7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v>0</v>
      </c>
    </row>
    <row r="234" spans="1:7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>
        <v>7</v>
      </c>
    </row>
    <row r="235" spans="1:7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v>0</v>
      </c>
    </row>
    <row r="236" spans="1:7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>
        <v>5</v>
      </c>
    </row>
    <row r="237" spans="1:7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>
        <v>0</v>
      </c>
    </row>
    <row r="238" spans="1:7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v>0</v>
      </c>
    </row>
    <row r="239" spans="1:7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v>1</v>
      </c>
    </row>
    <row r="240" spans="1:7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v>0</v>
      </c>
    </row>
    <row r="241" spans="1:7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>
        <v>5</v>
      </c>
    </row>
    <row r="242" spans="1:7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>
        <v>137</v>
      </c>
    </row>
    <row r="243" spans="1:7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>
        <v>376</v>
      </c>
    </row>
    <row r="244" spans="1:7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>
        <v>202</v>
      </c>
    </row>
    <row r="245" spans="1:7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>
        <v>328</v>
      </c>
    </row>
    <row r="246" spans="1:7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>
        <v>84</v>
      </c>
    </row>
    <row r="247" spans="1:7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>
        <v>96</v>
      </c>
    </row>
    <row r="248" spans="1:7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>
        <v>223</v>
      </c>
    </row>
    <row r="249" spans="1:7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>
        <v>62</v>
      </c>
    </row>
    <row r="250" spans="1:7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>
        <v>146</v>
      </c>
    </row>
    <row r="251" spans="1:7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>
        <v>235</v>
      </c>
    </row>
    <row r="252" spans="1:7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>
        <v>437</v>
      </c>
    </row>
    <row r="253" spans="1:7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>
        <v>77</v>
      </c>
    </row>
    <row r="254" spans="1:7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>
        <v>108</v>
      </c>
    </row>
    <row r="255" spans="1:7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>
        <v>7</v>
      </c>
    </row>
    <row r="256" spans="1:7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>
        <v>314</v>
      </c>
    </row>
    <row r="257" spans="1:7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>
        <v>188</v>
      </c>
    </row>
    <row r="258" spans="1:7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>
        <v>275</v>
      </c>
    </row>
    <row r="259" spans="1:7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>
        <v>560</v>
      </c>
    </row>
    <row r="260" spans="1:7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>
        <v>688</v>
      </c>
    </row>
    <row r="261" spans="1:7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>
        <v>942</v>
      </c>
    </row>
    <row r="262" spans="1:7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>
        <v>88</v>
      </c>
    </row>
    <row r="263" spans="1:7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>
        <v>220</v>
      </c>
    </row>
    <row r="264" spans="1:7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>
        <v>145</v>
      </c>
    </row>
    <row r="265" spans="1:7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>
        <v>963</v>
      </c>
    </row>
    <row r="266" spans="1:7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>
        <v>91</v>
      </c>
    </row>
    <row r="267" spans="1:7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>
        <v>58</v>
      </c>
    </row>
    <row r="268" spans="1:7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>
        <v>36</v>
      </c>
    </row>
    <row r="269" spans="1:7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>
        <v>165</v>
      </c>
    </row>
    <row r="270" spans="1:7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>
        <v>111</v>
      </c>
    </row>
    <row r="271" spans="1:7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>
        <v>1596</v>
      </c>
    </row>
    <row r="272" spans="1:7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>
        <v>61</v>
      </c>
    </row>
    <row r="273" spans="1:7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>
        <v>287</v>
      </c>
    </row>
    <row r="274" spans="1:7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>
        <v>65</v>
      </c>
    </row>
    <row r="275" spans="1:7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>
        <v>118</v>
      </c>
    </row>
    <row r="276" spans="1:7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>
        <v>113</v>
      </c>
    </row>
    <row r="277" spans="1:7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>
        <v>332</v>
      </c>
    </row>
    <row r="278" spans="1:7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>
        <v>62</v>
      </c>
    </row>
    <row r="279" spans="1:7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>
        <v>951</v>
      </c>
    </row>
    <row r="280" spans="1:7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>
        <v>415</v>
      </c>
    </row>
    <row r="281" spans="1:7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>
        <v>305</v>
      </c>
    </row>
    <row r="282" spans="1:7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>
        <v>2139</v>
      </c>
    </row>
    <row r="283" spans="1:7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>
        <v>79</v>
      </c>
    </row>
    <row r="284" spans="1:7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>
        <v>179</v>
      </c>
    </row>
    <row r="285" spans="1:7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>
        <v>202</v>
      </c>
    </row>
    <row r="286" spans="1:7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>
        <v>760</v>
      </c>
    </row>
    <row r="287" spans="1:7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>
        <v>563</v>
      </c>
    </row>
    <row r="288" spans="1:7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>
        <v>135</v>
      </c>
    </row>
    <row r="289" spans="1:7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>
        <v>290</v>
      </c>
    </row>
    <row r="290" spans="1:7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>
        <v>447</v>
      </c>
    </row>
    <row r="291" spans="1:7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>
        <v>232</v>
      </c>
    </row>
    <row r="292" spans="1:7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>
        <v>168</v>
      </c>
    </row>
    <row r="293" spans="1:7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>
        <v>128</v>
      </c>
    </row>
    <row r="294" spans="1:7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>
        <v>493</v>
      </c>
    </row>
    <row r="295" spans="1:7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>
        <v>131</v>
      </c>
    </row>
    <row r="296" spans="1:7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>
        <v>50</v>
      </c>
    </row>
    <row r="297" spans="1:7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>
        <v>665</v>
      </c>
    </row>
    <row r="298" spans="1:7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>
        <v>129</v>
      </c>
    </row>
    <row r="299" spans="1:7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>
        <v>142</v>
      </c>
    </row>
    <row r="300" spans="1:7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>
        <v>2436</v>
      </c>
    </row>
    <row r="301" spans="1:7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>
        <v>244</v>
      </c>
    </row>
    <row r="302" spans="1:7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>
        <v>298</v>
      </c>
    </row>
    <row r="303" spans="1:7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>
        <v>251</v>
      </c>
    </row>
    <row r="304" spans="1:7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>
        <v>108</v>
      </c>
    </row>
    <row r="305" spans="1:7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>
        <v>82</v>
      </c>
    </row>
    <row r="306" spans="1:7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>
        <v>74</v>
      </c>
    </row>
    <row r="307" spans="1:7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>
        <v>189</v>
      </c>
    </row>
    <row r="308" spans="1:7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>
        <v>80</v>
      </c>
    </row>
    <row r="309" spans="1:7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>
        <v>576</v>
      </c>
    </row>
    <row r="310" spans="1:7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>
        <v>202</v>
      </c>
    </row>
    <row r="311" spans="1:7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>
        <v>238</v>
      </c>
    </row>
    <row r="312" spans="1:7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>
        <v>36</v>
      </c>
    </row>
    <row r="313" spans="1:7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>
        <v>150</v>
      </c>
    </row>
    <row r="314" spans="1:7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>
        <v>146</v>
      </c>
    </row>
    <row r="315" spans="1:7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>
        <v>222</v>
      </c>
    </row>
    <row r="316" spans="1:7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>
        <v>120</v>
      </c>
    </row>
    <row r="317" spans="1:7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>
        <v>126</v>
      </c>
    </row>
    <row r="318" spans="1:7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>
        <v>158</v>
      </c>
    </row>
    <row r="319" spans="1:7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>
        <v>316</v>
      </c>
    </row>
    <row r="320" spans="1:7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>
        <v>284</v>
      </c>
    </row>
    <row r="321" spans="1:7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>
        <v>51</v>
      </c>
    </row>
    <row r="322" spans="1:7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>
        <v>158</v>
      </c>
    </row>
    <row r="323" spans="1:7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>
        <v>337</v>
      </c>
    </row>
    <row r="324" spans="1:7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>
        <v>186</v>
      </c>
    </row>
    <row r="325" spans="1:7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>
        <v>58</v>
      </c>
    </row>
    <row r="326" spans="1:7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>
        <v>82</v>
      </c>
    </row>
    <row r="327" spans="1:7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>
        <v>736</v>
      </c>
    </row>
    <row r="328" spans="1:7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>
        <v>1151</v>
      </c>
    </row>
    <row r="329" spans="1:7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>
        <v>34</v>
      </c>
    </row>
    <row r="330" spans="1:7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>
        <v>498</v>
      </c>
    </row>
    <row r="331" spans="1:7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>
        <v>167</v>
      </c>
    </row>
    <row r="332" spans="1:7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>
        <v>340</v>
      </c>
    </row>
    <row r="333" spans="1:7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>
        <v>438</v>
      </c>
    </row>
    <row r="334" spans="1:7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>
        <v>555</v>
      </c>
    </row>
    <row r="335" spans="1:7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>
        <v>266</v>
      </c>
    </row>
    <row r="336" spans="1:7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>
        <v>69</v>
      </c>
    </row>
    <row r="337" spans="1:7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>
        <v>80</v>
      </c>
    </row>
    <row r="338" spans="1:7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>
        <v>493</v>
      </c>
    </row>
    <row r="339" spans="1:7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>
        <v>31</v>
      </c>
    </row>
    <row r="340" spans="1:7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>
        <v>236</v>
      </c>
    </row>
    <row r="341" spans="1:7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>
        <v>89</v>
      </c>
    </row>
    <row r="342" spans="1:7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>
        <v>299</v>
      </c>
    </row>
    <row r="343" spans="1:7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>
        <v>55</v>
      </c>
    </row>
    <row r="344" spans="1:7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>
        <v>325</v>
      </c>
    </row>
    <row r="345" spans="1:7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>
        <v>524</v>
      </c>
    </row>
    <row r="346" spans="1:7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>
        <v>285</v>
      </c>
    </row>
    <row r="347" spans="1:7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>
        <v>179</v>
      </c>
    </row>
    <row r="348" spans="1:7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>
        <v>188</v>
      </c>
    </row>
    <row r="349" spans="1:7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>
        <v>379</v>
      </c>
    </row>
    <row r="350" spans="1:7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>
        <v>119</v>
      </c>
    </row>
    <row r="351" spans="1:7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>
        <v>167</v>
      </c>
    </row>
    <row r="352" spans="1:7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>
        <v>221</v>
      </c>
    </row>
    <row r="353" spans="1:7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>
        <v>964</v>
      </c>
    </row>
    <row r="354" spans="1:7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>
        <v>286</v>
      </c>
    </row>
    <row r="355" spans="1:7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>
        <v>613</v>
      </c>
    </row>
    <row r="356" spans="1:7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>
        <v>29</v>
      </c>
    </row>
    <row r="357" spans="1:7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>
        <v>165</v>
      </c>
    </row>
    <row r="358" spans="1:7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>
        <v>97</v>
      </c>
    </row>
    <row r="359" spans="1:7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>
        <v>303</v>
      </c>
    </row>
    <row r="360" spans="1:7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>
        <v>267</v>
      </c>
    </row>
    <row r="361" spans="1:7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>
        <v>302</v>
      </c>
    </row>
    <row r="362" spans="1:7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>
        <v>87</v>
      </c>
    </row>
    <row r="363" spans="1:7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>
        <v>354</v>
      </c>
    </row>
    <row r="364" spans="1:7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>
        <v>86</v>
      </c>
    </row>
    <row r="365" spans="1:7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>
        <v>26</v>
      </c>
    </row>
    <row r="366" spans="1:7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>
        <v>113</v>
      </c>
    </row>
    <row r="367" spans="1:7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>
        <v>65</v>
      </c>
    </row>
    <row r="368" spans="1:7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>
        <v>134</v>
      </c>
    </row>
    <row r="369" spans="1:7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>
        <v>119</v>
      </c>
    </row>
    <row r="370" spans="1:7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>
        <v>159</v>
      </c>
    </row>
    <row r="371" spans="1:7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>
        <v>167</v>
      </c>
    </row>
    <row r="372" spans="1:7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>
        <v>43</v>
      </c>
    </row>
    <row r="373" spans="1:7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>
        <v>1062</v>
      </c>
    </row>
    <row r="374" spans="1:7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>
        <v>9</v>
      </c>
    </row>
    <row r="375" spans="1:7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>
        <v>89</v>
      </c>
    </row>
    <row r="376" spans="1:7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>
        <v>174</v>
      </c>
    </row>
    <row r="377" spans="1:7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>
        <v>14</v>
      </c>
    </row>
    <row r="378" spans="1:7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>
        <v>48</v>
      </c>
    </row>
    <row r="379" spans="1:7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>
        <v>133</v>
      </c>
    </row>
    <row r="380" spans="1:7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>
        <v>83</v>
      </c>
    </row>
    <row r="381" spans="1:7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>
        <v>149</v>
      </c>
    </row>
    <row r="382" spans="1:7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>
        <v>49</v>
      </c>
    </row>
    <row r="383" spans="1:7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>
        <v>251</v>
      </c>
    </row>
    <row r="384" spans="1:7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>
        <v>22</v>
      </c>
    </row>
    <row r="385" spans="1:7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>
        <v>48</v>
      </c>
    </row>
    <row r="386" spans="1:7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>
        <v>383</v>
      </c>
    </row>
    <row r="387" spans="1:7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>
        <v>237</v>
      </c>
    </row>
    <row r="388" spans="1:7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>
        <v>13</v>
      </c>
    </row>
    <row r="389" spans="1:7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>
        <v>562</v>
      </c>
    </row>
    <row r="390" spans="1:7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>
        <v>71</v>
      </c>
    </row>
    <row r="391" spans="1:7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>
        <v>1510</v>
      </c>
    </row>
    <row r="392" spans="1:7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>
        <v>14</v>
      </c>
    </row>
    <row r="393" spans="1:7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>
        <v>193</v>
      </c>
    </row>
    <row r="394" spans="1:7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>
        <v>206</v>
      </c>
    </row>
    <row r="395" spans="1:7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>
        <v>351</v>
      </c>
    </row>
    <row r="396" spans="1:7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>
        <v>50</v>
      </c>
    </row>
    <row r="397" spans="1:7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>
        <v>184</v>
      </c>
    </row>
    <row r="398" spans="1:7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>
        <v>196</v>
      </c>
    </row>
    <row r="399" spans="1:7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>
        <v>229</v>
      </c>
    </row>
    <row r="400" spans="1:7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>
        <v>67</v>
      </c>
    </row>
    <row r="401" spans="1:7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>
        <v>95</v>
      </c>
    </row>
    <row r="402" spans="1:7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>
        <v>62</v>
      </c>
    </row>
    <row r="403" spans="1:7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>
        <v>73</v>
      </c>
    </row>
    <row r="404" spans="1:7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>
        <v>43</v>
      </c>
    </row>
    <row r="405" spans="1:7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>
        <v>70</v>
      </c>
    </row>
    <row r="406" spans="1:7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>
        <v>271</v>
      </c>
    </row>
    <row r="407" spans="1:7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>
        <v>55</v>
      </c>
    </row>
    <row r="408" spans="1:7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>
        <v>35</v>
      </c>
    </row>
    <row r="409" spans="1:7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>
        <v>22</v>
      </c>
    </row>
    <row r="410" spans="1:7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>
        <v>38</v>
      </c>
    </row>
    <row r="411" spans="1:7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>
        <v>15</v>
      </c>
    </row>
    <row r="412" spans="1:7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>
        <v>7</v>
      </c>
    </row>
    <row r="413" spans="1:7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>
        <v>241</v>
      </c>
    </row>
    <row r="414" spans="1:7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>
        <v>55</v>
      </c>
    </row>
    <row r="415" spans="1:7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>
        <v>171</v>
      </c>
    </row>
    <row r="416" spans="1:7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>
        <v>208</v>
      </c>
    </row>
    <row r="417" spans="1:7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>
        <v>21</v>
      </c>
    </row>
    <row r="418" spans="1:7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>
        <v>25</v>
      </c>
    </row>
    <row r="419" spans="1:7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>
        <v>52</v>
      </c>
    </row>
    <row r="420" spans="1:7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>
        <v>104</v>
      </c>
    </row>
    <row r="421" spans="1:7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>
        <v>73</v>
      </c>
    </row>
    <row r="422" spans="1:7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>
        <v>3</v>
      </c>
    </row>
    <row r="423" spans="1:7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v>6</v>
      </c>
    </row>
    <row r="424" spans="1:7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v>12</v>
      </c>
    </row>
    <row r="425" spans="1:7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v>13</v>
      </c>
    </row>
    <row r="426" spans="1:7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>
        <v>5</v>
      </c>
    </row>
    <row r="427" spans="1:7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v>2</v>
      </c>
    </row>
    <row r="428" spans="1:7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>
        <v>8</v>
      </c>
    </row>
    <row r="429" spans="1:7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>
        <v>0</v>
      </c>
    </row>
    <row r="430" spans="1:7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v>13</v>
      </c>
    </row>
    <row r="431" spans="1:7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>
        <v>0</v>
      </c>
    </row>
    <row r="432" spans="1:7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>
        <v>5</v>
      </c>
    </row>
    <row r="433" spans="1:7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>
        <v>8</v>
      </c>
    </row>
    <row r="434" spans="1:7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>
        <v>8</v>
      </c>
    </row>
    <row r="435" spans="1:7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>
        <v>0</v>
      </c>
    </row>
    <row r="436" spans="1:7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>
        <v>2</v>
      </c>
    </row>
    <row r="437" spans="1:7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v>3</v>
      </c>
    </row>
    <row r="438" spans="1:7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>
        <v>0</v>
      </c>
    </row>
    <row r="439" spans="1:7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>
        <v>0</v>
      </c>
    </row>
    <row r="440" spans="1:7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v>11</v>
      </c>
    </row>
    <row r="441" spans="1:7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>
        <v>0</v>
      </c>
    </row>
    <row r="442" spans="1:7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>
        <v>1</v>
      </c>
    </row>
    <row r="443" spans="1:7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>
        <v>0</v>
      </c>
    </row>
    <row r="444" spans="1:7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v>17</v>
      </c>
    </row>
    <row r="445" spans="1:7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>
        <v>2</v>
      </c>
    </row>
    <row r="446" spans="1:7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>
        <v>1</v>
      </c>
    </row>
    <row r="447" spans="1:7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v>2</v>
      </c>
    </row>
    <row r="448" spans="1:7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v>16</v>
      </c>
    </row>
    <row r="449" spans="1:7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v>1</v>
      </c>
    </row>
    <row r="450" spans="1:7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>
        <v>4</v>
      </c>
    </row>
    <row r="451" spans="1:7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>
        <v>5</v>
      </c>
    </row>
    <row r="452" spans="1:7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v>7</v>
      </c>
    </row>
    <row r="453" spans="1:7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v>0</v>
      </c>
    </row>
    <row r="454" spans="1:7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>
        <v>12</v>
      </c>
    </row>
    <row r="455" spans="1:7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v>2</v>
      </c>
    </row>
    <row r="456" spans="1:7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>
        <v>5</v>
      </c>
    </row>
    <row r="457" spans="1:7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v>2</v>
      </c>
    </row>
    <row r="458" spans="1:7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>
        <v>3</v>
      </c>
    </row>
    <row r="459" spans="1:7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v>0</v>
      </c>
    </row>
    <row r="460" spans="1:7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>
        <v>49</v>
      </c>
    </row>
    <row r="461" spans="1:7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v>1</v>
      </c>
    </row>
    <row r="462" spans="1:7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>
        <v>2</v>
      </c>
    </row>
    <row r="463" spans="1:7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>
        <v>0</v>
      </c>
    </row>
    <row r="464" spans="1:7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v>0</v>
      </c>
    </row>
    <row r="465" spans="1:7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v>11</v>
      </c>
    </row>
    <row r="466" spans="1:7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>
        <v>1</v>
      </c>
    </row>
    <row r="467" spans="1:7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>
        <v>8</v>
      </c>
    </row>
    <row r="468" spans="1:7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>
        <v>5</v>
      </c>
    </row>
    <row r="469" spans="1:7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v>39</v>
      </c>
    </row>
    <row r="470" spans="1:7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>
        <v>0</v>
      </c>
    </row>
    <row r="471" spans="1:7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>
        <v>0</v>
      </c>
    </row>
    <row r="472" spans="1:7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>
        <v>2</v>
      </c>
    </row>
    <row r="473" spans="1:7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v>170</v>
      </c>
    </row>
    <row r="474" spans="1:7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>
        <v>5</v>
      </c>
    </row>
    <row r="475" spans="1:7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v>14</v>
      </c>
    </row>
    <row r="476" spans="1:7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>
        <v>1</v>
      </c>
    </row>
    <row r="477" spans="1:7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>
        <v>0</v>
      </c>
    </row>
    <row r="478" spans="1:7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v>124</v>
      </c>
    </row>
    <row r="479" spans="1:7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>
        <v>0</v>
      </c>
    </row>
    <row r="480" spans="1:7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>
        <v>0</v>
      </c>
    </row>
    <row r="481" spans="1:7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v>55</v>
      </c>
    </row>
    <row r="482" spans="1:7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v>140</v>
      </c>
    </row>
    <row r="483" spans="1:7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v>21</v>
      </c>
    </row>
    <row r="484" spans="1:7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>
        <v>1</v>
      </c>
    </row>
    <row r="485" spans="1:7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v>147</v>
      </c>
    </row>
    <row r="486" spans="1:7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v>11</v>
      </c>
    </row>
    <row r="487" spans="1:7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v>125</v>
      </c>
    </row>
    <row r="488" spans="1:7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v>1</v>
      </c>
    </row>
    <row r="489" spans="1:7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v>0</v>
      </c>
    </row>
    <row r="490" spans="1:7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v>0</v>
      </c>
    </row>
    <row r="491" spans="1:7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v>3</v>
      </c>
    </row>
    <row r="492" spans="1:7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>
        <v>0</v>
      </c>
    </row>
    <row r="493" spans="1:7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>
        <v>0</v>
      </c>
    </row>
    <row r="494" spans="1:7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v>0</v>
      </c>
    </row>
    <row r="495" spans="1:7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v>0</v>
      </c>
    </row>
    <row r="496" spans="1:7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v>3</v>
      </c>
    </row>
    <row r="497" spans="1:7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>
        <v>0</v>
      </c>
    </row>
    <row r="498" spans="1:7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v>1</v>
      </c>
    </row>
    <row r="499" spans="1:7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>
        <v>3</v>
      </c>
    </row>
    <row r="500" spans="1:7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v>22</v>
      </c>
    </row>
    <row r="501" spans="1:7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v>26</v>
      </c>
    </row>
    <row r="502" spans="1:7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>
        <v>4</v>
      </c>
    </row>
    <row r="503" spans="1:7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>
        <v>0</v>
      </c>
    </row>
    <row r="504" spans="1:7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v>4</v>
      </c>
    </row>
    <row r="505" spans="1:7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>
        <v>9</v>
      </c>
    </row>
    <row r="506" spans="1:7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v>5</v>
      </c>
    </row>
    <row r="507" spans="1:7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v>14</v>
      </c>
    </row>
    <row r="508" spans="1:7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v>1</v>
      </c>
    </row>
    <row r="509" spans="1:7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v>10</v>
      </c>
    </row>
    <row r="510" spans="1:7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v>3</v>
      </c>
    </row>
    <row r="511" spans="1:7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>
        <v>1</v>
      </c>
    </row>
    <row r="512" spans="1:7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v>0</v>
      </c>
    </row>
    <row r="513" spans="1:7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>
        <v>5</v>
      </c>
    </row>
    <row r="514" spans="1:7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>
        <v>2</v>
      </c>
    </row>
    <row r="515" spans="1:7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v>68</v>
      </c>
    </row>
    <row r="516" spans="1:7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>
        <v>3</v>
      </c>
    </row>
    <row r="517" spans="1:7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v>34</v>
      </c>
    </row>
    <row r="518" spans="1:7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>
        <v>0</v>
      </c>
    </row>
    <row r="519" spans="1:7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v>3</v>
      </c>
    </row>
    <row r="520" spans="1:7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>
        <v>0</v>
      </c>
    </row>
    <row r="521" spans="1:7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v>70</v>
      </c>
    </row>
    <row r="522" spans="1:7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>
        <v>34</v>
      </c>
    </row>
    <row r="523" spans="1:7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>
        <v>56</v>
      </c>
    </row>
    <row r="524" spans="1:7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>
        <v>31</v>
      </c>
    </row>
    <row r="525" spans="1:7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>
        <v>84</v>
      </c>
    </row>
    <row r="526" spans="1:7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>
        <v>130</v>
      </c>
    </row>
    <row r="527" spans="1:7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>
        <v>12</v>
      </c>
    </row>
    <row r="528" spans="1:7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>
        <v>23</v>
      </c>
    </row>
    <row r="529" spans="1:7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>
        <v>158</v>
      </c>
    </row>
    <row r="530" spans="1:7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>
        <v>30</v>
      </c>
    </row>
    <row r="531" spans="1:7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>
        <v>18</v>
      </c>
    </row>
    <row r="532" spans="1:7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>
        <v>29</v>
      </c>
    </row>
    <row r="533" spans="1:7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>
        <v>31</v>
      </c>
    </row>
    <row r="534" spans="1:7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>
        <v>173</v>
      </c>
    </row>
    <row r="535" spans="1:7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>
        <v>17</v>
      </c>
    </row>
    <row r="536" spans="1:7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>
        <v>48</v>
      </c>
    </row>
    <row r="537" spans="1:7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>
        <v>59</v>
      </c>
    </row>
    <row r="538" spans="1:7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>
        <v>39</v>
      </c>
    </row>
    <row r="539" spans="1:7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>
        <v>59</v>
      </c>
    </row>
    <row r="540" spans="1:7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>
        <v>60</v>
      </c>
    </row>
    <row r="541" spans="1:7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>
        <v>20</v>
      </c>
    </row>
    <row r="542" spans="1:7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v>1</v>
      </c>
    </row>
    <row r="543" spans="1:7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>
        <v>1</v>
      </c>
    </row>
    <row r="544" spans="1:7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v>1</v>
      </c>
    </row>
    <row r="545" spans="1:7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v>2</v>
      </c>
    </row>
    <row r="546" spans="1:7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>
        <v>2</v>
      </c>
    </row>
    <row r="547" spans="1:7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v>34</v>
      </c>
    </row>
    <row r="548" spans="1:7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v>2</v>
      </c>
    </row>
    <row r="549" spans="1:7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>
        <v>0</v>
      </c>
    </row>
    <row r="550" spans="1:7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>
        <v>1</v>
      </c>
    </row>
    <row r="551" spans="1:7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>
        <v>8</v>
      </c>
    </row>
    <row r="552" spans="1:7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>
        <v>4</v>
      </c>
    </row>
    <row r="553" spans="1:7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v>28</v>
      </c>
    </row>
    <row r="554" spans="1:7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v>0</v>
      </c>
    </row>
    <row r="555" spans="1:7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v>6</v>
      </c>
    </row>
    <row r="556" spans="1:7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>
        <v>22</v>
      </c>
    </row>
    <row r="557" spans="1:7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>
        <v>0</v>
      </c>
    </row>
    <row r="558" spans="1:7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>
        <v>1</v>
      </c>
    </row>
    <row r="559" spans="1:7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v>20</v>
      </c>
    </row>
    <row r="560" spans="1:7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>
        <v>0</v>
      </c>
    </row>
    <row r="561" spans="1:7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v>1</v>
      </c>
    </row>
    <row r="562" spans="1:7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v>3</v>
      </c>
    </row>
    <row r="563" spans="1:7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v>2</v>
      </c>
    </row>
    <row r="564" spans="1:7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v>0</v>
      </c>
    </row>
    <row r="565" spans="1:7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v>2</v>
      </c>
    </row>
    <row r="566" spans="1:7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v>1</v>
      </c>
    </row>
    <row r="567" spans="1:7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v>0</v>
      </c>
    </row>
    <row r="568" spans="1:7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>
        <v>1</v>
      </c>
    </row>
    <row r="569" spans="1:7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>
        <v>0</v>
      </c>
    </row>
    <row r="570" spans="1:7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v>5</v>
      </c>
    </row>
    <row r="571" spans="1:7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>
        <v>1</v>
      </c>
    </row>
    <row r="572" spans="1:7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v>1</v>
      </c>
    </row>
    <row r="573" spans="1:7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v>2</v>
      </c>
    </row>
    <row r="574" spans="1:7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>
        <v>0</v>
      </c>
    </row>
    <row r="575" spans="1:7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v>9</v>
      </c>
    </row>
    <row r="576" spans="1:7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v>4</v>
      </c>
    </row>
    <row r="577" spans="1:7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v>4</v>
      </c>
    </row>
    <row r="578" spans="1:7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v>1</v>
      </c>
    </row>
    <row r="579" spans="1:7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>
        <v>1</v>
      </c>
    </row>
    <row r="580" spans="1:7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v>7</v>
      </c>
    </row>
    <row r="581" spans="1:7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v>5</v>
      </c>
    </row>
    <row r="582" spans="1:7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>
        <v>1</v>
      </c>
    </row>
    <row r="583" spans="1:7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>
        <v>0</v>
      </c>
    </row>
    <row r="584" spans="1:7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v>0</v>
      </c>
    </row>
    <row r="585" spans="1:7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>
        <v>1</v>
      </c>
    </row>
    <row r="586" spans="1:7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>
        <v>2</v>
      </c>
    </row>
    <row r="587" spans="1:7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>
        <v>0</v>
      </c>
    </row>
    <row r="588" spans="1:7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>
        <v>4</v>
      </c>
    </row>
    <row r="589" spans="1:7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v>7</v>
      </c>
    </row>
    <row r="590" spans="1:7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>
        <v>2</v>
      </c>
    </row>
    <row r="591" spans="1:7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>
        <v>1</v>
      </c>
    </row>
    <row r="592" spans="1:7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>
        <v>9</v>
      </c>
    </row>
    <row r="593" spans="1:7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v>2</v>
      </c>
    </row>
    <row r="594" spans="1:7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>
        <v>1</v>
      </c>
    </row>
    <row r="595" spans="1:7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>
        <v>7</v>
      </c>
    </row>
    <row r="596" spans="1:7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v>2</v>
      </c>
    </row>
    <row r="597" spans="1:7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v>8</v>
      </c>
    </row>
    <row r="598" spans="1:7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v>2</v>
      </c>
    </row>
    <row r="599" spans="1:7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>
        <v>2</v>
      </c>
    </row>
    <row r="600" spans="1:7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>
        <v>7</v>
      </c>
    </row>
    <row r="601" spans="1:7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v>2</v>
      </c>
    </row>
    <row r="602" spans="1:7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>
        <v>1</v>
      </c>
    </row>
    <row r="603" spans="1:7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>
        <v>6</v>
      </c>
    </row>
    <row r="604" spans="1:7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v>0</v>
      </c>
    </row>
    <row r="605" spans="1:7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v>13</v>
      </c>
    </row>
    <row r="606" spans="1:7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>
        <v>0</v>
      </c>
    </row>
    <row r="607" spans="1:7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>
        <v>8</v>
      </c>
    </row>
    <row r="608" spans="1:7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>
        <v>1</v>
      </c>
    </row>
    <row r="609" spans="1:7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>
        <v>0</v>
      </c>
    </row>
    <row r="610" spans="1:7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v>5</v>
      </c>
    </row>
    <row r="611" spans="1:7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>
        <v>1</v>
      </c>
    </row>
    <row r="612" spans="1:7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v>0</v>
      </c>
    </row>
    <row r="613" spans="1:7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v>0</v>
      </c>
    </row>
    <row r="614" spans="1:7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>
        <v>0</v>
      </c>
    </row>
    <row r="615" spans="1:7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v>121</v>
      </c>
    </row>
    <row r="616" spans="1:7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>
        <v>0</v>
      </c>
    </row>
    <row r="617" spans="1:7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>
        <v>0</v>
      </c>
    </row>
    <row r="618" spans="1:7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>
        <v>0</v>
      </c>
    </row>
    <row r="619" spans="1:7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>
        <v>3</v>
      </c>
    </row>
    <row r="620" spans="1:7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>
        <v>0</v>
      </c>
    </row>
    <row r="621" spans="1:7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v>1</v>
      </c>
    </row>
    <row r="622" spans="1:7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v>1</v>
      </c>
    </row>
    <row r="623" spans="1:7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v>3</v>
      </c>
    </row>
    <row r="624" spans="1:7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>
        <v>9</v>
      </c>
    </row>
    <row r="625" spans="1:7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v>0</v>
      </c>
    </row>
    <row r="626" spans="1:7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>
        <v>0</v>
      </c>
    </row>
    <row r="627" spans="1:7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v>0</v>
      </c>
    </row>
    <row r="628" spans="1:7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v>39</v>
      </c>
    </row>
    <row r="629" spans="1:7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v>1</v>
      </c>
    </row>
    <row r="630" spans="1:7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>
        <v>0</v>
      </c>
    </row>
    <row r="631" spans="1:7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v>3</v>
      </c>
    </row>
    <row r="632" spans="1:7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v>1</v>
      </c>
    </row>
    <row r="633" spans="1:7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v>9</v>
      </c>
    </row>
    <row r="634" spans="1:7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v>0</v>
      </c>
    </row>
    <row r="635" spans="1:7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>
        <v>25</v>
      </c>
    </row>
    <row r="636" spans="1:7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>
        <v>1</v>
      </c>
    </row>
    <row r="637" spans="1:7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v>1</v>
      </c>
    </row>
    <row r="638" spans="1:7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>
        <v>1</v>
      </c>
    </row>
    <row r="639" spans="1:7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v>0</v>
      </c>
    </row>
    <row r="640" spans="1:7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v>6</v>
      </c>
    </row>
    <row r="641" spans="1:7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v>1</v>
      </c>
    </row>
    <row r="642" spans="1:7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>
        <v>2</v>
      </c>
    </row>
    <row r="643" spans="1:7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>
        <v>315</v>
      </c>
    </row>
    <row r="644" spans="1:7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>
        <v>2174</v>
      </c>
    </row>
    <row r="645" spans="1:7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>
        <v>152</v>
      </c>
    </row>
    <row r="646" spans="1:7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>
        <v>1021</v>
      </c>
    </row>
    <row r="647" spans="1:7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>
        <v>237</v>
      </c>
    </row>
    <row r="648" spans="1:7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>
        <v>27</v>
      </c>
    </row>
    <row r="649" spans="1:7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>
        <v>17</v>
      </c>
    </row>
    <row r="650" spans="1:7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>
        <v>27</v>
      </c>
    </row>
    <row r="651" spans="1:7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>
        <v>82</v>
      </c>
    </row>
    <row r="652" spans="1:7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>
        <v>48</v>
      </c>
    </row>
    <row r="653" spans="1:7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>
        <v>105</v>
      </c>
    </row>
    <row r="654" spans="1:7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>
        <v>28</v>
      </c>
    </row>
    <row r="655" spans="1:7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>
        <v>1107</v>
      </c>
    </row>
    <row r="656" spans="1:7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>
        <v>1013</v>
      </c>
    </row>
    <row r="657" spans="1:7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>
        <v>274</v>
      </c>
    </row>
    <row r="658" spans="1:7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>
        <v>87</v>
      </c>
    </row>
    <row r="659" spans="1:7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>
        <v>99</v>
      </c>
    </row>
    <row r="660" spans="1:7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>
        <v>276</v>
      </c>
    </row>
    <row r="661" spans="1:7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>
        <v>21</v>
      </c>
    </row>
    <row r="662" spans="1:7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v>18</v>
      </c>
    </row>
    <row r="663" spans="1:7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>
        <v>9</v>
      </c>
    </row>
    <row r="664" spans="1:7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v>4</v>
      </c>
    </row>
    <row r="665" spans="1:7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v>7</v>
      </c>
    </row>
    <row r="666" spans="1:7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v>29</v>
      </c>
    </row>
    <row r="667" spans="1:7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>
        <v>12</v>
      </c>
    </row>
    <row r="668" spans="1:7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v>4</v>
      </c>
    </row>
    <row r="669" spans="1:7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v>28</v>
      </c>
    </row>
    <row r="670" spans="1:7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v>25</v>
      </c>
    </row>
    <row r="671" spans="1:7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v>28</v>
      </c>
    </row>
    <row r="672" spans="1:7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v>310</v>
      </c>
    </row>
    <row r="673" spans="1:7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v>15</v>
      </c>
    </row>
    <row r="674" spans="1:7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v>215</v>
      </c>
    </row>
    <row r="675" spans="1:7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v>3</v>
      </c>
    </row>
    <row r="676" spans="1:7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v>2</v>
      </c>
    </row>
    <row r="677" spans="1:7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>
        <v>26</v>
      </c>
    </row>
    <row r="678" spans="1:7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v>24</v>
      </c>
    </row>
    <row r="679" spans="1:7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v>96</v>
      </c>
    </row>
    <row r="680" spans="1:7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v>17</v>
      </c>
    </row>
    <row r="681" spans="1:7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v>94</v>
      </c>
    </row>
    <row r="682" spans="1:7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v>129</v>
      </c>
    </row>
    <row r="683" spans="1:7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>
        <v>1</v>
      </c>
    </row>
    <row r="684" spans="1:7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v>4</v>
      </c>
    </row>
    <row r="685" spans="1:7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v>3</v>
      </c>
    </row>
    <row r="686" spans="1:7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v>135</v>
      </c>
    </row>
    <row r="687" spans="1:7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>
        <v>10</v>
      </c>
    </row>
    <row r="688" spans="1:7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v>0</v>
      </c>
    </row>
    <row r="689" spans="1:7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v>6</v>
      </c>
    </row>
    <row r="690" spans="1:7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v>36</v>
      </c>
    </row>
    <row r="691" spans="1:7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v>336</v>
      </c>
    </row>
    <row r="692" spans="1:7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v>34</v>
      </c>
    </row>
    <row r="693" spans="1:7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v>10</v>
      </c>
    </row>
    <row r="694" spans="1:7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v>201</v>
      </c>
    </row>
    <row r="695" spans="1:7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v>296</v>
      </c>
    </row>
    <row r="696" spans="1:7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v>7</v>
      </c>
    </row>
    <row r="697" spans="1:7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v>7</v>
      </c>
    </row>
    <row r="698" spans="1:7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v>1</v>
      </c>
    </row>
    <row r="699" spans="1:7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>
        <v>114</v>
      </c>
    </row>
    <row r="700" spans="1:7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v>29</v>
      </c>
    </row>
    <row r="701" spans="1:7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v>890</v>
      </c>
    </row>
    <row r="702" spans="1:7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v>31</v>
      </c>
    </row>
    <row r="703" spans="1:7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v>21</v>
      </c>
    </row>
    <row r="704" spans="1:7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v>37</v>
      </c>
    </row>
    <row r="705" spans="1:7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v>7</v>
      </c>
    </row>
    <row r="706" spans="1:7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v>4</v>
      </c>
    </row>
    <row r="707" spans="1:7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v>5</v>
      </c>
    </row>
    <row r="708" spans="1:7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v>0</v>
      </c>
    </row>
    <row r="709" spans="1:7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v>456</v>
      </c>
    </row>
    <row r="710" spans="1:7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v>369</v>
      </c>
    </row>
    <row r="711" spans="1:7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v>2</v>
      </c>
    </row>
    <row r="712" spans="1:7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>
        <v>0</v>
      </c>
    </row>
    <row r="713" spans="1:7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v>338</v>
      </c>
    </row>
    <row r="714" spans="1:7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v>4</v>
      </c>
    </row>
    <row r="715" spans="1:7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v>1</v>
      </c>
    </row>
    <row r="716" spans="1:7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v>28</v>
      </c>
    </row>
    <row r="717" spans="1:7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v>12</v>
      </c>
    </row>
    <row r="718" spans="1:7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>
        <v>16</v>
      </c>
    </row>
    <row r="719" spans="1:7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v>4</v>
      </c>
    </row>
    <row r="720" spans="1:7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v>4</v>
      </c>
    </row>
    <row r="721" spans="1:7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v>10</v>
      </c>
    </row>
    <row r="722" spans="1:7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>
        <v>41</v>
      </c>
    </row>
    <row r="723" spans="1:7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>
        <v>119</v>
      </c>
    </row>
    <row r="724" spans="1:7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>
        <v>153</v>
      </c>
    </row>
    <row r="725" spans="1:7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>
        <v>100</v>
      </c>
    </row>
    <row r="726" spans="1:7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>
        <v>143</v>
      </c>
    </row>
    <row r="727" spans="1:7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>
        <v>140</v>
      </c>
    </row>
    <row r="728" spans="1:7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>
        <v>35</v>
      </c>
    </row>
    <row r="729" spans="1:7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>
        <v>149</v>
      </c>
    </row>
    <row r="730" spans="1:7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>
        <v>130</v>
      </c>
    </row>
    <row r="731" spans="1:7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>
        <v>120</v>
      </c>
    </row>
    <row r="732" spans="1:7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>
        <v>265</v>
      </c>
    </row>
    <row r="733" spans="1:7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>
        <v>71</v>
      </c>
    </row>
    <row r="734" spans="1:7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>
        <v>13</v>
      </c>
    </row>
    <row r="735" spans="1:7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>
        <v>169</v>
      </c>
    </row>
    <row r="736" spans="1:7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>
        <v>57</v>
      </c>
    </row>
    <row r="737" spans="1:7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>
        <v>229</v>
      </c>
    </row>
    <row r="738" spans="1:7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>
        <v>108</v>
      </c>
    </row>
    <row r="739" spans="1:7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>
        <v>108</v>
      </c>
    </row>
    <row r="740" spans="1:7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>
        <v>41</v>
      </c>
    </row>
    <row r="741" spans="1:7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>
        <v>139</v>
      </c>
    </row>
    <row r="742" spans="1:7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>
        <v>19</v>
      </c>
    </row>
    <row r="743" spans="1:7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>
        <v>94</v>
      </c>
    </row>
    <row r="744" spans="1:7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>
        <v>23</v>
      </c>
    </row>
    <row r="745" spans="1:7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>
        <v>15</v>
      </c>
    </row>
    <row r="746" spans="1:7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>
        <v>62</v>
      </c>
    </row>
    <row r="747" spans="1:7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>
        <v>74</v>
      </c>
    </row>
    <row r="748" spans="1:7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>
        <v>97</v>
      </c>
    </row>
    <row r="749" spans="1:7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>
        <v>55</v>
      </c>
    </row>
    <row r="750" spans="1:7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>
        <v>44</v>
      </c>
    </row>
    <row r="751" spans="1:7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>
        <v>110</v>
      </c>
    </row>
    <row r="752" spans="1:7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>
        <v>59</v>
      </c>
    </row>
    <row r="753" spans="1:7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>
        <v>62</v>
      </c>
    </row>
    <row r="754" spans="1:7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>
        <v>105</v>
      </c>
    </row>
    <row r="755" spans="1:7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>
        <v>26</v>
      </c>
    </row>
    <row r="756" spans="1:7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>
        <v>49</v>
      </c>
    </row>
    <row r="757" spans="1:7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>
        <v>68</v>
      </c>
    </row>
    <row r="758" spans="1:7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>
        <v>22</v>
      </c>
    </row>
    <row r="759" spans="1:7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>
        <v>18</v>
      </c>
    </row>
    <row r="760" spans="1:7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>
        <v>19</v>
      </c>
    </row>
    <row r="761" spans="1:7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>
        <v>99</v>
      </c>
    </row>
    <row r="762" spans="1:7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>
        <v>0</v>
      </c>
    </row>
    <row r="763" spans="1:7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>
        <v>6</v>
      </c>
    </row>
    <row r="764" spans="1:7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>
        <v>0</v>
      </c>
    </row>
    <row r="765" spans="1:7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>
        <v>1</v>
      </c>
    </row>
    <row r="766" spans="1:7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>
        <v>0</v>
      </c>
    </row>
    <row r="767" spans="1:7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>
        <v>44</v>
      </c>
    </row>
    <row r="768" spans="1:7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>
        <v>0</v>
      </c>
    </row>
    <row r="769" spans="1:7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>
        <v>3</v>
      </c>
    </row>
    <row r="770" spans="1:7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>
        <v>0</v>
      </c>
    </row>
    <row r="771" spans="1:7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>
        <v>52</v>
      </c>
    </row>
    <row r="772" spans="1:7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v>0</v>
      </c>
    </row>
    <row r="773" spans="1:7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v>1</v>
      </c>
    </row>
    <row r="774" spans="1:7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>
        <v>1</v>
      </c>
    </row>
    <row r="775" spans="1:7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>
        <v>2</v>
      </c>
    </row>
    <row r="776" spans="1:7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>
        <v>9</v>
      </c>
    </row>
    <row r="777" spans="1:7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>
        <v>5</v>
      </c>
    </row>
    <row r="778" spans="1:7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>
        <v>57</v>
      </c>
    </row>
    <row r="779" spans="1:7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>
        <v>3</v>
      </c>
    </row>
    <row r="780" spans="1:7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>
        <v>1</v>
      </c>
    </row>
    <row r="781" spans="1:7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v>6</v>
      </c>
    </row>
    <row r="782" spans="1:7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>
        <v>27</v>
      </c>
    </row>
    <row r="783" spans="1:7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>
        <v>25</v>
      </c>
    </row>
    <row r="784" spans="1:7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>
        <v>14</v>
      </c>
    </row>
    <row r="785" spans="1:7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>
        <v>35</v>
      </c>
    </row>
    <row r="786" spans="1:7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>
        <v>10</v>
      </c>
    </row>
    <row r="787" spans="1:7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>
        <v>29</v>
      </c>
    </row>
    <row r="788" spans="1:7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>
        <v>44</v>
      </c>
    </row>
    <row r="789" spans="1:7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>
        <v>17</v>
      </c>
    </row>
    <row r="790" spans="1:7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>
        <v>34</v>
      </c>
    </row>
    <row r="791" spans="1:7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>
        <v>14</v>
      </c>
    </row>
    <row r="792" spans="1:7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>
        <v>156</v>
      </c>
    </row>
    <row r="793" spans="1:7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>
        <v>128</v>
      </c>
    </row>
    <row r="794" spans="1:7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>
        <v>60</v>
      </c>
    </row>
    <row r="795" spans="1:7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>
        <v>32</v>
      </c>
    </row>
    <row r="796" spans="1:7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>
        <v>53</v>
      </c>
    </row>
    <row r="797" spans="1:7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>
        <v>184</v>
      </c>
    </row>
    <row r="798" spans="1:7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>
        <v>90</v>
      </c>
    </row>
    <row r="799" spans="1:7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>
        <v>71</v>
      </c>
    </row>
    <row r="800" spans="1:7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>
        <v>87</v>
      </c>
    </row>
    <row r="801" spans="1:7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>
        <v>28</v>
      </c>
    </row>
    <row r="802" spans="1:7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>
        <v>56</v>
      </c>
    </row>
    <row r="803" spans="1:7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>
        <v>51</v>
      </c>
    </row>
    <row r="804" spans="1:7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>
        <v>75</v>
      </c>
    </row>
    <row r="805" spans="1:7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>
        <v>38</v>
      </c>
    </row>
    <row r="806" spans="1:7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>
        <v>18</v>
      </c>
    </row>
    <row r="807" spans="1:7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>
        <v>54</v>
      </c>
    </row>
    <row r="808" spans="1:7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>
        <v>71</v>
      </c>
    </row>
    <row r="809" spans="1:7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>
        <v>57</v>
      </c>
    </row>
    <row r="810" spans="1:7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>
        <v>43</v>
      </c>
    </row>
    <row r="811" spans="1:7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>
        <v>52</v>
      </c>
    </row>
    <row r="812" spans="1:7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>
        <v>27</v>
      </c>
    </row>
    <row r="813" spans="1:7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>
        <v>12</v>
      </c>
    </row>
    <row r="814" spans="1:7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>
        <v>33</v>
      </c>
    </row>
    <row r="815" spans="1:7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>
        <v>96</v>
      </c>
    </row>
    <row r="816" spans="1:7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>
        <v>28</v>
      </c>
    </row>
    <row r="817" spans="1:7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>
        <v>43</v>
      </c>
    </row>
    <row r="818" spans="1:7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>
        <v>205</v>
      </c>
    </row>
    <row r="819" spans="1:7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>
        <v>23</v>
      </c>
    </row>
    <row r="820" spans="1:7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>
        <v>19</v>
      </c>
    </row>
    <row r="821" spans="1:7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>
        <v>14</v>
      </c>
    </row>
    <row r="822" spans="1:7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>
        <v>38</v>
      </c>
    </row>
    <row r="823" spans="1:7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>
        <v>78</v>
      </c>
    </row>
    <row r="824" spans="1:7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>
        <v>69</v>
      </c>
    </row>
    <row r="825" spans="1:7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>
        <v>33</v>
      </c>
    </row>
    <row r="826" spans="1:7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>
        <v>54</v>
      </c>
    </row>
    <row r="827" spans="1:7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>
        <v>99</v>
      </c>
    </row>
    <row r="828" spans="1:7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>
        <v>49</v>
      </c>
    </row>
    <row r="829" spans="1:7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>
        <v>11</v>
      </c>
    </row>
    <row r="830" spans="1:7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>
        <v>38</v>
      </c>
    </row>
    <row r="831" spans="1:7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>
        <v>16</v>
      </c>
    </row>
    <row r="832" spans="1:7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>
        <v>32</v>
      </c>
    </row>
    <row r="833" spans="1:7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>
        <v>20</v>
      </c>
    </row>
    <row r="834" spans="1:7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>
        <v>154</v>
      </c>
    </row>
    <row r="835" spans="1:7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>
        <v>41</v>
      </c>
    </row>
    <row r="836" spans="1:7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>
        <v>75</v>
      </c>
    </row>
    <row r="837" spans="1:7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>
        <v>40</v>
      </c>
    </row>
    <row r="838" spans="1:7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>
        <v>46</v>
      </c>
    </row>
    <row r="839" spans="1:7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>
        <v>62</v>
      </c>
    </row>
    <row r="840" spans="1:7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>
        <v>61</v>
      </c>
    </row>
    <row r="841" spans="1:7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>
        <v>96</v>
      </c>
    </row>
    <row r="842" spans="1:7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>
        <v>190</v>
      </c>
    </row>
    <row r="843" spans="1:7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>
        <v>94</v>
      </c>
    </row>
    <row r="844" spans="1:7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>
        <v>39</v>
      </c>
    </row>
    <row r="845" spans="1:7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>
        <v>127</v>
      </c>
    </row>
    <row r="846" spans="1:7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>
        <v>159</v>
      </c>
    </row>
    <row r="847" spans="1:7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>
        <v>177</v>
      </c>
    </row>
    <row r="848" spans="1:7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>
        <v>47</v>
      </c>
    </row>
    <row r="849" spans="1:7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>
        <v>1</v>
      </c>
    </row>
    <row r="850" spans="1:7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>
        <v>16</v>
      </c>
    </row>
    <row r="851" spans="1:7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>
        <v>115</v>
      </c>
    </row>
    <row r="852" spans="1:7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>
        <v>133</v>
      </c>
    </row>
    <row r="853" spans="1:7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>
        <v>70</v>
      </c>
    </row>
    <row r="854" spans="1:7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>
        <v>62</v>
      </c>
    </row>
    <row r="855" spans="1:7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>
        <v>10</v>
      </c>
    </row>
    <row r="856" spans="1:7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>
        <v>499</v>
      </c>
    </row>
    <row r="857" spans="1:7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>
        <v>47</v>
      </c>
    </row>
    <row r="858" spans="1:7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>
        <v>28</v>
      </c>
    </row>
    <row r="859" spans="1:7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>
        <v>24</v>
      </c>
    </row>
    <row r="860" spans="1:7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>
        <v>76</v>
      </c>
    </row>
    <row r="861" spans="1:7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>
        <v>98</v>
      </c>
    </row>
    <row r="862" spans="1:7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v>48</v>
      </c>
    </row>
    <row r="863" spans="1:7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>
        <v>2</v>
      </c>
    </row>
    <row r="864" spans="1:7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v>4</v>
      </c>
    </row>
    <row r="865" spans="1:7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>
        <v>5</v>
      </c>
    </row>
    <row r="866" spans="1:7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>
        <v>79</v>
      </c>
    </row>
    <row r="867" spans="1:7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>
        <v>2</v>
      </c>
    </row>
    <row r="868" spans="1:7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>
        <v>11</v>
      </c>
    </row>
    <row r="869" spans="1:7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>
        <v>11</v>
      </c>
    </row>
    <row r="870" spans="1:7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v>1</v>
      </c>
    </row>
    <row r="871" spans="1:7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>
        <v>3</v>
      </c>
    </row>
    <row r="872" spans="1:7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v>5</v>
      </c>
    </row>
    <row r="873" spans="1:7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>
        <v>12</v>
      </c>
    </row>
    <row r="874" spans="1:7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>
        <v>2</v>
      </c>
    </row>
    <row r="875" spans="1:7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>
        <v>5</v>
      </c>
    </row>
    <row r="876" spans="1:7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>
        <v>21</v>
      </c>
    </row>
    <row r="877" spans="1:7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>
        <v>0</v>
      </c>
    </row>
    <row r="878" spans="1:7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>
        <v>45</v>
      </c>
    </row>
    <row r="879" spans="1:7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>
        <v>29</v>
      </c>
    </row>
    <row r="880" spans="1:7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>
        <v>2</v>
      </c>
    </row>
    <row r="881" spans="1:7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>
        <v>30</v>
      </c>
    </row>
    <row r="882" spans="1:7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>
        <v>8</v>
      </c>
    </row>
    <row r="883" spans="1:7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>
        <v>1</v>
      </c>
    </row>
    <row r="884" spans="1:7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>
        <v>14</v>
      </c>
    </row>
    <row r="885" spans="1:7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>
        <v>24</v>
      </c>
    </row>
    <row r="886" spans="1:7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>
        <v>2</v>
      </c>
    </row>
    <row r="887" spans="1:7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>
        <v>21</v>
      </c>
    </row>
    <row r="888" spans="1:7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>
        <v>7</v>
      </c>
    </row>
    <row r="889" spans="1:7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>
        <v>0</v>
      </c>
    </row>
    <row r="890" spans="1:7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>
        <v>4</v>
      </c>
    </row>
    <row r="891" spans="1:7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v>32</v>
      </c>
    </row>
    <row r="892" spans="1:7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>
        <v>4</v>
      </c>
    </row>
    <row r="893" spans="1:7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>
        <v>9</v>
      </c>
    </row>
    <row r="894" spans="1:7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>
        <v>17</v>
      </c>
    </row>
    <row r="895" spans="1:7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>
        <v>5</v>
      </c>
    </row>
    <row r="896" spans="1:7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v>53</v>
      </c>
    </row>
    <row r="897" spans="1:7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>
        <v>7</v>
      </c>
    </row>
    <row r="898" spans="1:7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>
        <v>72</v>
      </c>
    </row>
    <row r="899" spans="1:7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>
        <v>0</v>
      </c>
    </row>
    <row r="900" spans="1:7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>
        <v>2</v>
      </c>
    </row>
    <row r="901" spans="1:7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>
        <v>8</v>
      </c>
    </row>
    <row r="902" spans="1:7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>
        <v>2</v>
      </c>
    </row>
    <row r="903" spans="1:7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>
        <v>0</v>
      </c>
    </row>
    <row r="904" spans="1:7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v>3</v>
      </c>
    </row>
    <row r="905" spans="1:7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>
        <v>4</v>
      </c>
    </row>
    <row r="906" spans="1:7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v>3</v>
      </c>
    </row>
    <row r="907" spans="1:7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>
        <v>6</v>
      </c>
    </row>
    <row r="908" spans="1:7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v>0</v>
      </c>
    </row>
    <row r="909" spans="1:7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>
        <v>0</v>
      </c>
    </row>
    <row r="910" spans="1:7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>
        <v>0</v>
      </c>
    </row>
    <row r="911" spans="1:7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v>8</v>
      </c>
    </row>
    <row r="912" spans="1:7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>
        <v>5</v>
      </c>
    </row>
    <row r="913" spans="1:7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v>0</v>
      </c>
    </row>
    <row r="914" spans="1:7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>
        <v>2</v>
      </c>
    </row>
    <row r="915" spans="1:7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v>24</v>
      </c>
    </row>
    <row r="916" spans="1:7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>
        <v>0</v>
      </c>
    </row>
    <row r="917" spans="1:7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>
        <v>9</v>
      </c>
    </row>
    <row r="918" spans="1:7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>
        <v>0</v>
      </c>
    </row>
    <row r="919" spans="1:7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>
        <v>1</v>
      </c>
    </row>
    <row r="920" spans="1:7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>
        <v>10</v>
      </c>
    </row>
    <row r="921" spans="1:7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v>1</v>
      </c>
    </row>
    <row r="922" spans="1:7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>
        <v>0</v>
      </c>
    </row>
    <row r="923" spans="1:7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v>20</v>
      </c>
    </row>
    <row r="924" spans="1:7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v>30</v>
      </c>
    </row>
    <row r="925" spans="1:7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v>6</v>
      </c>
    </row>
    <row r="926" spans="1:7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>
        <v>15</v>
      </c>
    </row>
    <row r="927" spans="1:7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>
        <v>5</v>
      </c>
    </row>
    <row r="928" spans="1:7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>
        <v>0</v>
      </c>
    </row>
    <row r="929" spans="1:7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v>0</v>
      </c>
    </row>
    <row r="930" spans="1:7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v>28</v>
      </c>
    </row>
    <row r="931" spans="1:7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>
        <v>0</v>
      </c>
    </row>
    <row r="932" spans="1:7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>
        <v>5</v>
      </c>
    </row>
    <row r="933" spans="1:7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>
        <v>7</v>
      </c>
    </row>
    <row r="934" spans="1:7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>
        <v>30</v>
      </c>
    </row>
    <row r="935" spans="1:7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>
        <v>2</v>
      </c>
    </row>
    <row r="936" spans="1:7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>
        <v>30</v>
      </c>
    </row>
    <row r="937" spans="1:7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>
        <v>2</v>
      </c>
    </row>
    <row r="938" spans="1:7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>
        <v>0</v>
      </c>
    </row>
    <row r="939" spans="1:7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>
        <v>2</v>
      </c>
    </row>
    <row r="940" spans="1:7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>
        <v>1</v>
      </c>
    </row>
    <row r="941" spans="1:7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>
        <v>2</v>
      </c>
    </row>
    <row r="942" spans="1:7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>
        <v>14</v>
      </c>
    </row>
    <row r="943" spans="1:7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v>31</v>
      </c>
    </row>
    <row r="944" spans="1:7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>
        <v>16</v>
      </c>
    </row>
    <row r="945" spans="1:7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>
        <v>12</v>
      </c>
    </row>
    <row r="946" spans="1:7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v>96</v>
      </c>
    </row>
    <row r="947" spans="1:7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v>16</v>
      </c>
    </row>
    <row r="948" spans="1:7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v>5</v>
      </c>
    </row>
    <row r="949" spans="1:7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>
        <v>0</v>
      </c>
    </row>
    <row r="950" spans="1:7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>
        <v>8</v>
      </c>
    </row>
    <row r="951" spans="1:7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v>7</v>
      </c>
    </row>
    <row r="952" spans="1:7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>
        <v>24</v>
      </c>
    </row>
    <row r="953" spans="1:7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v>121</v>
      </c>
    </row>
    <row r="954" spans="1:7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v>196</v>
      </c>
    </row>
    <row r="955" spans="1:7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v>5</v>
      </c>
    </row>
    <row r="956" spans="1:7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v>73</v>
      </c>
    </row>
    <row r="957" spans="1:7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v>93</v>
      </c>
    </row>
    <row r="958" spans="1:7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v>17</v>
      </c>
    </row>
    <row r="959" spans="1:7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v>7</v>
      </c>
    </row>
    <row r="960" spans="1:7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>
        <v>17</v>
      </c>
    </row>
    <row r="961" spans="1:7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v>171</v>
      </c>
    </row>
    <row r="962" spans="1:7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v>188</v>
      </c>
    </row>
    <row r="963" spans="1:7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v>110</v>
      </c>
    </row>
    <row r="964" spans="1:7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>
        <v>37</v>
      </c>
    </row>
    <row r="965" spans="1:7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v>9</v>
      </c>
    </row>
    <row r="966" spans="1:7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v>29</v>
      </c>
    </row>
    <row r="967" spans="1:7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v>6</v>
      </c>
    </row>
    <row r="968" spans="1:7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v>30</v>
      </c>
    </row>
    <row r="969" spans="1:7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v>81</v>
      </c>
    </row>
    <row r="970" spans="1:7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>
        <v>4</v>
      </c>
    </row>
    <row r="971" spans="1:7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v>11</v>
      </c>
    </row>
    <row r="972" spans="1:7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>
        <v>14</v>
      </c>
    </row>
    <row r="973" spans="1:7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v>5</v>
      </c>
    </row>
    <row r="974" spans="1:7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v>45</v>
      </c>
    </row>
    <row r="975" spans="1:7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v>8</v>
      </c>
    </row>
    <row r="976" spans="1:7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v>3</v>
      </c>
    </row>
    <row r="977" spans="1:7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v>24</v>
      </c>
    </row>
    <row r="978" spans="1:7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v>18</v>
      </c>
    </row>
    <row r="979" spans="1:7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>
        <v>12</v>
      </c>
    </row>
    <row r="980" spans="1:7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v>123</v>
      </c>
    </row>
    <row r="981" spans="1:7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v>96</v>
      </c>
    </row>
    <row r="982" spans="1:7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>
        <v>31</v>
      </c>
    </row>
    <row r="983" spans="1:7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v>4</v>
      </c>
    </row>
    <row r="984" spans="1:7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v>3</v>
      </c>
    </row>
    <row r="985" spans="1:7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v>179</v>
      </c>
    </row>
    <row r="986" spans="1:7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>
        <v>3</v>
      </c>
    </row>
    <row r="987" spans="1:7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v>23</v>
      </c>
    </row>
    <row r="988" spans="1:7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v>23</v>
      </c>
    </row>
    <row r="989" spans="1:7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v>41</v>
      </c>
    </row>
    <row r="990" spans="1:7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>
        <v>0</v>
      </c>
    </row>
    <row r="991" spans="1:7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>
        <v>32</v>
      </c>
    </row>
    <row r="992" spans="1:7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v>2</v>
      </c>
    </row>
    <row r="993" spans="1:7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>
        <v>7</v>
      </c>
    </row>
    <row r="994" spans="1:7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v>4</v>
      </c>
    </row>
    <row r="995" spans="1:7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v>196</v>
      </c>
    </row>
    <row r="996" spans="1:7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v>11</v>
      </c>
    </row>
    <row r="997" spans="1:7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>
        <v>9</v>
      </c>
    </row>
    <row r="998" spans="1:7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>
        <v>5</v>
      </c>
    </row>
    <row r="999" spans="1:7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>
        <v>8</v>
      </c>
    </row>
    <row r="1000" spans="1:7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v>229</v>
      </c>
    </row>
    <row r="1001" spans="1:7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v>40</v>
      </c>
    </row>
    <row r="1002" spans="1:7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v>6</v>
      </c>
    </row>
    <row r="1003" spans="1:7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>
        <v>4</v>
      </c>
    </row>
    <row r="1004" spans="1:7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>
        <v>22</v>
      </c>
    </row>
    <row r="1005" spans="1:7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v>15</v>
      </c>
    </row>
    <row r="1006" spans="1:7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v>95</v>
      </c>
    </row>
    <row r="1007" spans="1:7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v>161</v>
      </c>
    </row>
    <row r="1008" spans="1:7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>
        <v>8</v>
      </c>
    </row>
    <row r="1009" spans="1:7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v>76</v>
      </c>
    </row>
    <row r="1010" spans="1:7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v>1</v>
      </c>
    </row>
    <row r="1011" spans="1:7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v>101</v>
      </c>
    </row>
    <row r="1012" spans="1:7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v>4</v>
      </c>
    </row>
    <row r="1013" spans="1:7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v>1</v>
      </c>
    </row>
    <row r="1014" spans="1:7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>
        <v>775</v>
      </c>
    </row>
    <row r="1015" spans="1:7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v>90</v>
      </c>
    </row>
    <row r="1016" spans="1:7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>
        <v>16</v>
      </c>
    </row>
    <row r="1017" spans="1:7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>
        <v>6</v>
      </c>
    </row>
    <row r="1018" spans="1:7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v>38</v>
      </c>
    </row>
    <row r="1019" spans="1:7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v>355</v>
      </c>
    </row>
    <row r="1020" spans="1:7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v>7</v>
      </c>
    </row>
    <row r="1021" spans="1:7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v>400</v>
      </c>
    </row>
    <row r="1022" spans="1:7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>
        <v>30</v>
      </c>
    </row>
    <row r="1023" spans="1:7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>
        <v>478</v>
      </c>
    </row>
    <row r="1024" spans="1:7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>
        <v>74</v>
      </c>
    </row>
    <row r="1025" spans="1:7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>
        <v>131</v>
      </c>
    </row>
    <row r="1026" spans="1:7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>
        <v>61</v>
      </c>
    </row>
    <row r="1027" spans="1:7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>
        <v>1071</v>
      </c>
    </row>
    <row r="1028" spans="1:7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>
        <v>122</v>
      </c>
    </row>
    <row r="1029" spans="1:7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>
        <v>111</v>
      </c>
    </row>
    <row r="1030" spans="1:7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>
        <v>255</v>
      </c>
    </row>
    <row r="1031" spans="1:7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>
        <v>141</v>
      </c>
    </row>
    <row r="1032" spans="1:7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>
        <v>159</v>
      </c>
    </row>
    <row r="1033" spans="1:7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>
        <v>99</v>
      </c>
    </row>
    <row r="1034" spans="1:7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>
        <v>96</v>
      </c>
    </row>
    <row r="1035" spans="1:7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>
        <v>27</v>
      </c>
    </row>
    <row r="1036" spans="1:7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>
        <v>166</v>
      </c>
    </row>
    <row r="1037" spans="1:7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>
        <v>76</v>
      </c>
    </row>
    <row r="1038" spans="1:7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>
        <v>211</v>
      </c>
    </row>
    <row r="1039" spans="1:7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>
        <v>21</v>
      </c>
    </row>
    <row r="1040" spans="1:7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>
        <v>61</v>
      </c>
    </row>
    <row r="1041" spans="1:7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>
        <v>30</v>
      </c>
    </row>
    <row r="1042" spans="1:7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v>1</v>
      </c>
    </row>
    <row r="1043" spans="1:7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>
        <v>0</v>
      </c>
    </row>
    <row r="1044" spans="1:7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>
        <v>1</v>
      </c>
    </row>
    <row r="1045" spans="1:7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v>292</v>
      </c>
    </row>
    <row r="1046" spans="1:7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>
        <v>2</v>
      </c>
    </row>
    <row r="1047" spans="1:7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>
        <v>8</v>
      </c>
    </row>
    <row r="1048" spans="1:7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>
        <v>0</v>
      </c>
    </row>
    <row r="1049" spans="1:7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>
        <v>1</v>
      </c>
    </row>
    <row r="1050" spans="1:7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v>4</v>
      </c>
    </row>
    <row r="1051" spans="1:7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v>0</v>
      </c>
    </row>
    <row r="1052" spans="1:7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>
        <v>0</v>
      </c>
    </row>
    <row r="1053" spans="1:7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>
        <v>0</v>
      </c>
    </row>
    <row r="1054" spans="1:7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>
        <v>0</v>
      </c>
    </row>
    <row r="1055" spans="1:7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>
        <v>1</v>
      </c>
    </row>
    <row r="1056" spans="1:7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>
        <v>0</v>
      </c>
    </row>
    <row r="1057" spans="1:7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>
        <v>0</v>
      </c>
    </row>
    <row r="1058" spans="1:7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>
        <v>0</v>
      </c>
    </row>
    <row r="1059" spans="1:7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>
        <v>0</v>
      </c>
    </row>
    <row r="1060" spans="1:7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v>0</v>
      </c>
    </row>
    <row r="1061" spans="1:7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>
        <v>0</v>
      </c>
    </row>
    <row r="1062" spans="1:7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>
        <v>1</v>
      </c>
    </row>
    <row r="1063" spans="1:7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>
        <v>0</v>
      </c>
    </row>
    <row r="1064" spans="1:7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>
        <v>4</v>
      </c>
    </row>
    <row r="1065" spans="1:7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>
        <v>0</v>
      </c>
    </row>
    <row r="1066" spans="1:7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v>123</v>
      </c>
    </row>
    <row r="1067" spans="1:7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>
        <v>5</v>
      </c>
    </row>
    <row r="1068" spans="1:7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v>148</v>
      </c>
    </row>
    <row r="1069" spans="1:7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>
        <v>10</v>
      </c>
    </row>
    <row r="1070" spans="1:7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v>4</v>
      </c>
    </row>
    <row r="1071" spans="1:7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>
        <v>21</v>
      </c>
    </row>
    <row r="1072" spans="1:7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>
        <v>2</v>
      </c>
    </row>
    <row r="1073" spans="1:7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>
        <v>0</v>
      </c>
    </row>
    <row r="1074" spans="1:7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v>4</v>
      </c>
    </row>
    <row r="1075" spans="1:7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>
        <v>1</v>
      </c>
    </row>
    <row r="1076" spans="1:7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v>30</v>
      </c>
    </row>
    <row r="1077" spans="1:7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>
        <v>3</v>
      </c>
    </row>
    <row r="1078" spans="1:7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v>975</v>
      </c>
    </row>
    <row r="1079" spans="1:7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v>167</v>
      </c>
    </row>
    <row r="1080" spans="1:7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>
        <v>5</v>
      </c>
    </row>
    <row r="1081" spans="1:7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v>18</v>
      </c>
    </row>
    <row r="1082" spans="1:7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v>98</v>
      </c>
    </row>
    <row r="1083" spans="1:7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v>4</v>
      </c>
    </row>
    <row r="1084" spans="1:7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>
        <v>3</v>
      </c>
    </row>
    <row r="1085" spans="1:7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v>1</v>
      </c>
    </row>
    <row r="1086" spans="1:7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>
        <v>0</v>
      </c>
    </row>
    <row r="1087" spans="1:7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v>9</v>
      </c>
    </row>
    <row r="1088" spans="1:7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v>2</v>
      </c>
    </row>
    <row r="1089" spans="1:7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>
        <v>0</v>
      </c>
    </row>
    <row r="1090" spans="1:7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v>147</v>
      </c>
    </row>
    <row r="1091" spans="1:7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v>49</v>
      </c>
    </row>
    <row r="1092" spans="1:7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v>1</v>
      </c>
    </row>
    <row r="1093" spans="1:7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>
        <v>2</v>
      </c>
    </row>
    <row r="1094" spans="1:7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>
        <v>7</v>
      </c>
    </row>
    <row r="1095" spans="1:7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>
        <v>4</v>
      </c>
    </row>
    <row r="1096" spans="1:7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v>27</v>
      </c>
    </row>
    <row r="1097" spans="1:7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v>94</v>
      </c>
    </row>
    <row r="1098" spans="1:7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v>29</v>
      </c>
    </row>
    <row r="1099" spans="1:7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v>7</v>
      </c>
    </row>
    <row r="1100" spans="1:7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v>22</v>
      </c>
    </row>
    <row r="1101" spans="1:7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>
        <v>1</v>
      </c>
    </row>
    <row r="1102" spans="1:7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>
        <v>10</v>
      </c>
    </row>
    <row r="1103" spans="1:7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v>6</v>
      </c>
    </row>
    <row r="1104" spans="1:7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>
        <v>24</v>
      </c>
    </row>
    <row r="1105" spans="1:7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v>15</v>
      </c>
    </row>
    <row r="1106" spans="1:7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v>37</v>
      </c>
    </row>
    <row r="1107" spans="1:7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v>20</v>
      </c>
    </row>
    <row r="1108" spans="1:7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>
        <v>7</v>
      </c>
    </row>
    <row r="1109" spans="1:7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>
        <v>0</v>
      </c>
    </row>
    <row r="1110" spans="1:7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v>21</v>
      </c>
    </row>
    <row r="1111" spans="1:7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>
        <v>3</v>
      </c>
    </row>
    <row r="1112" spans="1:7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v>11</v>
      </c>
    </row>
    <row r="1113" spans="1:7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>
        <v>1</v>
      </c>
    </row>
    <row r="1114" spans="1:7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v>312</v>
      </c>
    </row>
    <row r="1115" spans="1:7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>
        <v>1</v>
      </c>
    </row>
    <row r="1116" spans="1:7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>
        <v>3</v>
      </c>
    </row>
    <row r="1117" spans="1:7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v>4</v>
      </c>
    </row>
    <row r="1118" spans="1:7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v>10</v>
      </c>
    </row>
    <row r="1119" spans="1:7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>
        <v>8</v>
      </c>
    </row>
    <row r="1120" spans="1:7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>
        <v>3</v>
      </c>
    </row>
    <row r="1121" spans="1:7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>
        <v>1</v>
      </c>
    </row>
    <row r="1122" spans="1:7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v>0</v>
      </c>
    </row>
    <row r="1123" spans="1:7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v>5</v>
      </c>
    </row>
    <row r="1124" spans="1:7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>
        <v>0</v>
      </c>
    </row>
    <row r="1125" spans="1:7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>
        <v>3</v>
      </c>
    </row>
    <row r="1126" spans="1:7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v>7</v>
      </c>
    </row>
    <row r="1127" spans="1:7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>
        <v>0</v>
      </c>
    </row>
    <row r="1128" spans="1:7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>
        <v>2</v>
      </c>
    </row>
    <row r="1129" spans="1:7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v>23</v>
      </c>
    </row>
    <row r="1130" spans="1:7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>
        <v>1</v>
      </c>
    </row>
    <row r="1131" spans="1:7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v>2</v>
      </c>
    </row>
    <row r="1132" spans="1:7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>
        <v>3</v>
      </c>
    </row>
    <row r="1133" spans="1:7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v>0</v>
      </c>
    </row>
    <row r="1134" spans="1:7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>
        <v>13</v>
      </c>
    </row>
    <row r="1135" spans="1:7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>
        <v>1</v>
      </c>
    </row>
    <row r="1136" spans="1:7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v>1</v>
      </c>
    </row>
    <row r="1137" spans="1:7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>
        <v>1</v>
      </c>
    </row>
    <row r="1138" spans="1:7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>
        <v>6</v>
      </c>
    </row>
    <row r="1139" spans="1:7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v>39</v>
      </c>
    </row>
    <row r="1140" spans="1:7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v>4</v>
      </c>
    </row>
    <row r="1141" spans="1:7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>
        <v>1</v>
      </c>
    </row>
    <row r="1142" spans="1:7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>
        <v>0</v>
      </c>
    </row>
    <row r="1143" spans="1:7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>
        <v>0</v>
      </c>
    </row>
    <row r="1144" spans="1:7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>
        <v>0</v>
      </c>
    </row>
    <row r="1145" spans="1:7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v>8</v>
      </c>
    </row>
    <row r="1146" spans="1:7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>
        <v>0</v>
      </c>
    </row>
    <row r="1147" spans="1:7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v>1</v>
      </c>
    </row>
    <row r="1148" spans="1:7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>
        <v>12</v>
      </c>
    </row>
    <row r="1149" spans="1:7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v>0</v>
      </c>
    </row>
    <row r="1150" spans="1:7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v>3</v>
      </c>
    </row>
    <row r="1151" spans="1:7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v>2</v>
      </c>
    </row>
    <row r="1152" spans="1:7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>
        <v>6</v>
      </c>
    </row>
    <row r="1153" spans="1:7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v>0</v>
      </c>
    </row>
    <row r="1154" spans="1:7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v>15</v>
      </c>
    </row>
    <row r="1155" spans="1:7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>
        <v>1</v>
      </c>
    </row>
    <row r="1156" spans="1:7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>
        <v>3</v>
      </c>
    </row>
    <row r="1157" spans="1:7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v>8</v>
      </c>
    </row>
    <row r="1158" spans="1:7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>
        <v>0</v>
      </c>
    </row>
    <row r="1159" spans="1:7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>
        <v>3</v>
      </c>
    </row>
    <row r="1160" spans="1:7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>
        <v>3</v>
      </c>
    </row>
    <row r="1161" spans="1:7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>
        <v>0</v>
      </c>
    </row>
    <row r="1162" spans="1:7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v>19</v>
      </c>
    </row>
    <row r="1163" spans="1:7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v>0</v>
      </c>
    </row>
    <row r="1164" spans="1:7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v>2</v>
      </c>
    </row>
    <row r="1165" spans="1:7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>
        <v>0</v>
      </c>
    </row>
    <row r="1166" spans="1:7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>
        <v>0</v>
      </c>
    </row>
    <row r="1167" spans="1:7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>
        <v>25</v>
      </c>
    </row>
    <row r="1168" spans="1:7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v>8</v>
      </c>
    </row>
    <row r="1169" spans="1:7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v>16</v>
      </c>
    </row>
    <row r="1170" spans="1:7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v>3</v>
      </c>
    </row>
    <row r="1171" spans="1:7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>
        <v>3</v>
      </c>
    </row>
    <row r="1172" spans="1:7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v>2</v>
      </c>
    </row>
    <row r="1173" spans="1:7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v>1</v>
      </c>
    </row>
    <row r="1174" spans="1:7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>
        <v>0</v>
      </c>
    </row>
    <row r="1175" spans="1:7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v>1</v>
      </c>
    </row>
    <row r="1176" spans="1:7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v>19</v>
      </c>
    </row>
    <row r="1177" spans="1:7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v>9</v>
      </c>
    </row>
    <row r="1178" spans="1:7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v>1</v>
      </c>
    </row>
    <row r="1179" spans="1:7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>
        <v>0</v>
      </c>
    </row>
    <row r="1180" spans="1:7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v>1</v>
      </c>
    </row>
    <row r="1181" spans="1:7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v>5</v>
      </c>
    </row>
    <row r="1182" spans="1:7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v>85</v>
      </c>
    </row>
    <row r="1183" spans="1:7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v>3</v>
      </c>
    </row>
    <row r="1184" spans="1:7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>
        <v>4</v>
      </c>
    </row>
    <row r="1185" spans="1:7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>
        <v>3</v>
      </c>
    </row>
    <row r="1186" spans="1:7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>
        <v>375</v>
      </c>
    </row>
    <row r="1187" spans="1:7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>
        <v>111</v>
      </c>
    </row>
    <row r="1188" spans="1:7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>
        <v>123</v>
      </c>
    </row>
    <row r="1189" spans="1:7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>
        <v>70</v>
      </c>
    </row>
    <row r="1190" spans="1:7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>
        <v>85</v>
      </c>
    </row>
    <row r="1191" spans="1:7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>
        <v>86</v>
      </c>
    </row>
    <row r="1192" spans="1:7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>
        <v>13</v>
      </c>
    </row>
    <row r="1193" spans="1:7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>
        <v>33</v>
      </c>
    </row>
    <row r="1194" spans="1:7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>
        <v>15</v>
      </c>
    </row>
    <row r="1195" spans="1:7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>
        <v>273</v>
      </c>
    </row>
    <row r="1196" spans="1:7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>
        <v>714</v>
      </c>
    </row>
    <row r="1197" spans="1:7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>
        <v>170</v>
      </c>
    </row>
    <row r="1198" spans="1:7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>
        <v>512</v>
      </c>
    </row>
    <row r="1199" spans="1:7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>
        <v>314</v>
      </c>
    </row>
    <row r="1200" spans="1:7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>
        <v>167</v>
      </c>
    </row>
    <row r="1201" spans="1:7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>
        <v>9</v>
      </c>
    </row>
    <row r="1202" spans="1:7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>
        <v>103</v>
      </c>
    </row>
    <row r="1203" spans="1:7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>
        <v>111</v>
      </c>
    </row>
    <row r="1204" spans="1:7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>
        <v>271</v>
      </c>
    </row>
    <row r="1205" spans="1:7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>
        <v>101</v>
      </c>
    </row>
    <row r="1206" spans="1:7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>
        <v>57</v>
      </c>
    </row>
    <row r="1207" spans="1:7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>
        <v>62</v>
      </c>
    </row>
    <row r="1208" spans="1:7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>
        <v>32</v>
      </c>
    </row>
    <row r="1209" spans="1:7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>
        <v>141</v>
      </c>
    </row>
    <row r="1210" spans="1:7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>
        <v>75</v>
      </c>
    </row>
    <row r="1211" spans="1:7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>
        <v>46</v>
      </c>
    </row>
    <row r="1212" spans="1:7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>
        <v>103</v>
      </c>
    </row>
    <row r="1213" spans="1:7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>
        <v>6</v>
      </c>
    </row>
    <row r="1214" spans="1:7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>
        <v>83</v>
      </c>
    </row>
    <row r="1215" spans="1:7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>
        <v>108</v>
      </c>
    </row>
    <row r="1216" spans="1:7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>
        <v>25</v>
      </c>
    </row>
    <row r="1217" spans="1:7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>
        <v>549</v>
      </c>
    </row>
    <row r="1218" spans="1:7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>
        <v>222</v>
      </c>
    </row>
    <row r="1219" spans="1:7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>
        <v>183</v>
      </c>
    </row>
    <row r="1220" spans="1:7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>
        <v>89</v>
      </c>
    </row>
    <row r="1221" spans="1:7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>
        <v>253</v>
      </c>
    </row>
    <row r="1222" spans="1:7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>
        <v>140</v>
      </c>
    </row>
    <row r="1223" spans="1:7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>
        <v>103</v>
      </c>
    </row>
    <row r="1224" spans="1:7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>
        <v>138</v>
      </c>
    </row>
    <row r="1225" spans="1:7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>
        <v>191</v>
      </c>
    </row>
    <row r="1226" spans="1:7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v>18</v>
      </c>
    </row>
    <row r="1227" spans="1:7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>
        <v>3</v>
      </c>
    </row>
    <row r="1228" spans="1:7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v>40</v>
      </c>
    </row>
    <row r="1229" spans="1:7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>
        <v>0</v>
      </c>
    </row>
    <row r="1230" spans="1:7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>
        <v>24</v>
      </c>
    </row>
    <row r="1231" spans="1:7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>
        <v>1</v>
      </c>
    </row>
    <row r="1232" spans="1:7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v>0</v>
      </c>
    </row>
    <row r="1233" spans="1:7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>
        <v>0</v>
      </c>
    </row>
    <row r="1234" spans="1:7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>
        <v>1</v>
      </c>
    </row>
    <row r="1235" spans="1:7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>
        <v>6</v>
      </c>
    </row>
    <row r="1236" spans="1:7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v>0</v>
      </c>
    </row>
    <row r="1237" spans="1:7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>
        <v>6</v>
      </c>
    </row>
    <row r="1238" spans="1:7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>
        <v>0</v>
      </c>
    </row>
    <row r="1239" spans="1:7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v>0</v>
      </c>
    </row>
    <row r="1240" spans="1:7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>
        <v>3</v>
      </c>
    </row>
    <row r="1241" spans="1:7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>
        <v>0</v>
      </c>
    </row>
    <row r="1242" spans="1:7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>
        <v>8</v>
      </c>
    </row>
    <row r="1243" spans="1:7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>
        <v>34</v>
      </c>
    </row>
    <row r="1244" spans="1:7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>
        <v>1</v>
      </c>
    </row>
    <row r="1245" spans="1:7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v>38</v>
      </c>
    </row>
    <row r="1246" spans="1:7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>
        <v>45</v>
      </c>
    </row>
    <row r="1247" spans="1:7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>
        <v>17</v>
      </c>
    </row>
    <row r="1248" spans="1:7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>
        <v>31</v>
      </c>
    </row>
    <row r="1249" spans="1:7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>
        <v>50</v>
      </c>
    </row>
    <row r="1250" spans="1:7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>
        <v>59</v>
      </c>
    </row>
    <row r="1251" spans="1:7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>
        <v>81</v>
      </c>
    </row>
    <row r="1252" spans="1:7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>
        <v>508</v>
      </c>
    </row>
    <row r="1253" spans="1:7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>
        <v>74</v>
      </c>
    </row>
    <row r="1254" spans="1:7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>
        <v>141</v>
      </c>
    </row>
    <row r="1255" spans="1:7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>
        <v>711</v>
      </c>
    </row>
    <row r="1256" spans="1:7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>
        <v>141</v>
      </c>
    </row>
    <row r="1257" spans="1:7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>
        <v>109</v>
      </c>
    </row>
    <row r="1258" spans="1:7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>
        <v>361</v>
      </c>
    </row>
    <row r="1259" spans="1:7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>
        <v>176</v>
      </c>
    </row>
    <row r="1260" spans="1:7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>
        <v>670</v>
      </c>
    </row>
    <row r="1261" spans="1:7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>
        <v>96</v>
      </c>
    </row>
    <row r="1262" spans="1:7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>
        <v>74</v>
      </c>
    </row>
    <row r="1263" spans="1:7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>
        <v>52</v>
      </c>
    </row>
    <row r="1264" spans="1:7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>
        <v>105</v>
      </c>
    </row>
    <row r="1265" spans="1:7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>
        <v>41</v>
      </c>
    </row>
    <row r="1266" spans="1:7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>
        <v>34</v>
      </c>
    </row>
    <row r="1267" spans="1:7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>
        <v>66</v>
      </c>
    </row>
    <row r="1268" spans="1:7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>
        <v>50</v>
      </c>
    </row>
    <row r="1269" spans="1:7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>
        <v>159</v>
      </c>
    </row>
    <row r="1270" spans="1:7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>
        <v>182</v>
      </c>
    </row>
    <row r="1271" spans="1:7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>
        <v>206</v>
      </c>
    </row>
    <row r="1272" spans="1:7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>
        <v>169</v>
      </c>
    </row>
    <row r="1273" spans="1:7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>
        <v>31</v>
      </c>
    </row>
    <row r="1274" spans="1:7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>
        <v>28</v>
      </c>
    </row>
    <row r="1275" spans="1:7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>
        <v>54</v>
      </c>
    </row>
    <row r="1276" spans="1:7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>
        <v>467</v>
      </c>
    </row>
    <row r="1277" spans="1:7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>
        <v>389</v>
      </c>
    </row>
    <row r="1278" spans="1:7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>
        <v>68</v>
      </c>
    </row>
    <row r="1279" spans="1:7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>
        <v>413</v>
      </c>
    </row>
    <row r="1280" spans="1:7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>
        <v>190</v>
      </c>
    </row>
    <row r="1281" spans="1:7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>
        <v>189</v>
      </c>
    </row>
    <row r="1282" spans="1:7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>
        <v>130</v>
      </c>
    </row>
    <row r="1283" spans="1:7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>
        <v>74</v>
      </c>
    </row>
    <row r="1284" spans="1:7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>
        <v>274</v>
      </c>
    </row>
    <row r="1285" spans="1:7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>
        <v>22</v>
      </c>
    </row>
    <row r="1286" spans="1:7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>
        <v>31</v>
      </c>
    </row>
    <row r="1287" spans="1:7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>
        <v>63</v>
      </c>
    </row>
    <row r="1288" spans="1:7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>
        <v>20</v>
      </c>
    </row>
    <row r="1289" spans="1:7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>
        <v>25</v>
      </c>
    </row>
    <row r="1290" spans="1:7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>
        <v>61</v>
      </c>
    </row>
    <row r="1291" spans="1:7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>
        <v>52</v>
      </c>
    </row>
    <row r="1292" spans="1:7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>
        <v>86</v>
      </c>
    </row>
    <row r="1293" spans="1:7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>
        <v>42</v>
      </c>
    </row>
    <row r="1294" spans="1:7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>
        <v>52</v>
      </c>
    </row>
    <row r="1295" spans="1:7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>
        <v>120</v>
      </c>
    </row>
    <row r="1296" spans="1:7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>
        <v>22</v>
      </c>
    </row>
    <row r="1297" spans="1:7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</row>
    <row r="1298" spans="1:7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>
        <v>23</v>
      </c>
    </row>
    <row r="1299" spans="1:7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>
        <v>238</v>
      </c>
    </row>
    <row r="1300" spans="1:7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>
        <v>33</v>
      </c>
    </row>
    <row r="1301" spans="1:7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>
        <v>32</v>
      </c>
    </row>
    <row r="1302" spans="1:7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>
        <v>24</v>
      </c>
    </row>
    <row r="1303" spans="1:7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>
        <v>29</v>
      </c>
    </row>
    <row r="1304" spans="1:7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>
        <v>50</v>
      </c>
    </row>
    <row r="1305" spans="1:7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>
        <v>108</v>
      </c>
    </row>
    <row r="1306" spans="1:7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v>104</v>
      </c>
    </row>
    <row r="1307" spans="1:7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v>86</v>
      </c>
    </row>
    <row r="1308" spans="1:7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v>356</v>
      </c>
    </row>
    <row r="1309" spans="1:7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v>45</v>
      </c>
    </row>
    <row r="1310" spans="1:7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>
        <v>38</v>
      </c>
    </row>
    <row r="1311" spans="1:7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v>35</v>
      </c>
    </row>
    <row r="1312" spans="1:7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v>24</v>
      </c>
    </row>
    <row r="1313" spans="1:7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v>100</v>
      </c>
    </row>
    <row r="1314" spans="1:7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>
        <v>1</v>
      </c>
    </row>
    <row r="1315" spans="1:7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v>122</v>
      </c>
    </row>
    <row r="1316" spans="1:7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v>11</v>
      </c>
    </row>
    <row r="1317" spans="1:7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v>248</v>
      </c>
    </row>
    <row r="1318" spans="1:7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v>1</v>
      </c>
    </row>
    <row r="1319" spans="1:7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v>19</v>
      </c>
    </row>
    <row r="1320" spans="1:7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v>135</v>
      </c>
    </row>
    <row r="1321" spans="1:7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>
        <v>9</v>
      </c>
    </row>
    <row r="1322" spans="1:7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v>3</v>
      </c>
    </row>
    <row r="1323" spans="1:7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v>7</v>
      </c>
    </row>
    <row r="1324" spans="1:7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v>4</v>
      </c>
    </row>
    <row r="1325" spans="1:7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v>44</v>
      </c>
    </row>
    <row r="1326" spans="1:7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v>90</v>
      </c>
    </row>
    <row r="1327" spans="1:7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v>8</v>
      </c>
    </row>
    <row r="1328" spans="1:7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v>11</v>
      </c>
    </row>
    <row r="1329" spans="1:7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v>41</v>
      </c>
    </row>
    <row r="1330" spans="1:7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v>15</v>
      </c>
    </row>
    <row r="1331" spans="1:7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v>9</v>
      </c>
    </row>
    <row r="1332" spans="1:7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v>50</v>
      </c>
    </row>
    <row r="1333" spans="1:7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v>34</v>
      </c>
    </row>
    <row r="1334" spans="1:7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v>0</v>
      </c>
    </row>
    <row r="1335" spans="1:7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>
        <v>0</v>
      </c>
    </row>
    <row r="1336" spans="1:7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v>276</v>
      </c>
    </row>
    <row r="1337" spans="1:7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v>16</v>
      </c>
    </row>
    <row r="1338" spans="1:7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v>224</v>
      </c>
    </row>
    <row r="1339" spans="1:7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v>140</v>
      </c>
    </row>
    <row r="1340" spans="1:7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v>15</v>
      </c>
    </row>
    <row r="1341" spans="1:7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v>37</v>
      </c>
    </row>
    <row r="1342" spans="1:7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>
        <v>0</v>
      </c>
    </row>
    <row r="1343" spans="1:7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v>46</v>
      </c>
    </row>
    <row r="1344" spans="1:7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v>1</v>
      </c>
    </row>
    <row r="1345" spans="1:7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v>323</v>
      </c>
    </row>
    <row r="1346" spans="1:7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>
        <v>139</v>
      </c>
    </row>
    <row r="1347" spans="1:7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>
        <v>7</v>
      </c>
    </row>
    <row r="1348" spans="1:7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>
        <v>149</v>
      </c>
    </row>
    <row r="1349" spans="1:7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>
        <v>31</v>
      </c>
    </row>
    <row r="1350" spans="1:7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>
        <v>26</v>
      </c>
    </row>
    <row r="1351" spans="1:7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>
        <v>172</v>
      </c>
    </row>
    <row r="1352" spans="1:7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>
        <v>78</v>
      </c>
    </row>
    <row r="1353" spans="1:7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>
        <v>120</v>
      </c>
    </row>
    <row r="1354" spans="1:7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>
        <v>227</v>
      </c>
    </row>
    <row r="1355" spans="1:7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>
        <v>42</v>
      </c>
    </row>
    <row r="1356" spans="1:7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>
        <v>64</v>
      </c>
    </row>
    <row r="1357" spans="1:7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>
        <v>121</v>
      </c>
    </row>
    <row r="1358" spans="1:7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>
        <v>87</v>
      </c>
    </row>
    <row r="1359" spans="1:7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>
        <v>65</v>
      </c>
    </row>
    <row r="1360" spans="1:7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>
        <v>49</v>
      </c>
    </row>
    <row r="1361" spans="1:7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>
        <v>19</v>
      </c>
    </row>
    <row r="1362" spans="1:7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>
        <v>81</v>
      </c>
    </row>
    <row r="1363" spans="1:7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>
        <v>264</v>
      </c>
    </row>
    <row r="1364" spans="1:7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>
        <v>25</v>
      </c>
    </row>
    <row r="1365" spans="1:7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>
        <v>5</v>
      </c>
    </row>
    <row r="1366" spans="1:7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>
        <v>144</v>
      </c>
    </row>
    <row r="1367" spans="1:7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>
        <v>92</v>
      </c>
    </row>
    <row r="1368" spans="1:7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>
        <v>147</v>
      </c>
    </row>
    <row r="1369" spans="1:7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>
        <v>90</v>
      </c>
    </row>
    <row r="1370" spans="1:7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>
        <v>87</v>
      </c>
    </row>
    <row r="1371" spans="1:7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>
        <v>406</v>
      </c>
    </row>
    <row r="1372" spans="1:7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>
        <v>20</v>
      </c>
    </row>
    <row r="1373" spans="1:7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>
        <v>70</v>
      </c>
    </row>
    <row r="1374" spans="1:7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>
        <v>16</v>
      </c>
    </row>
    <row r="1375" spans="1:7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>
        <v>52</v>
      </c>
    </row>
    <row r="1376" spans="1:7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>
        <v>66</v>
      </c>
    </row>
    <row r="1377" spans="1:7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>
        <v>109</v>
      </c>
    </row>
    <row r="1378" spans="1:7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>
        <v>168</v>
      </c>
    </row>
    <row r="1379" spans="1:7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>
        <v>31</v>
      </c>
    </row>
    <row r="1380" spans="1:7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>
        <v>133</v>
      </c>
    </row>
    <row r="1381" spans="1:7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>
        <v>151</v>
      </c>
    </row>
    <row r="1382" spans="1:7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>
        <v>5</v>
      </c>
    </row>
    <row r="1383" spans="1:7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>
        <v>73</v>
      </c>
    </row>
    <row r="1384" spans="1:7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>
        <v>148</v>
      </c>
    </row>
    <row r="1385" spans="1:7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>
        <v>93</v>
      </c>
    </row>
    <row r="1386" spans="1:7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>
        <v>63</v>
      </c>
    </row>
    <row r="1387" spans="1:7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>
        <v>134</v>
      </c>
    </row>
    <row r="1388" spans="1:7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>
        <v>14</v>
      </c>
    </row>
    <row r="1389" spans="1:7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>
        <v>78</v>
      </c>
    </row>
    <row r="1390" spans="1:7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>
        <v>112</v>
      </c>
    </row>
    <row r="1391" spans="1:7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>
        <v>34</v>
      </c>
    </row>
    <row r="1392" spans="1:7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>
        <v>19</v>
      </c>
    </row>
    <row r="1393" spans="1:7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>
        <v>13</v>
      </c>
    </row>
    <row r="1394" spans="1:7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>
        <v>104</v>
      </c>
    </row>
    <row r="1395" spans="1:7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>
        <v>52</v>
      </c>
    </row>
    <row r="1396" spans="1:7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>
        <v>17</v>
      </c>
    </row>
    <row r="1397" spans="1:7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>
        <v>82</v>
      </c>
    </row>
    <row r="1398" spans="1:7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>
        <v>73</v>
      </c>
    </row>
    <row r="1399" spans="1:7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>
        <v>158</v>
      </c>
    </row>
    <row r="1400" spans="1:7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>
        <v>65</v>
      </c>
    </row>
    <row r="1401" spans="1:7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>
        <v>184</v>
      </c>
    </row>
    <row r="1402" spans="1:7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>
        <v>34</v>
      </c>
    </row>
    <row r="1403" spans="1:7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>
        <v>240</v>
      </c>
    </row>
    <row r="1404" spans="1:7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>
        <v>113</v>
      </c>
    </row>
    <row r="1405" spans="1:7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>
        <v>66</v>
      </c>
    </row>
    <row r="1406" spans="1:7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v>5</v>
      </c>
    </row>
    <row r="1407" spans="1:7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v>17</v>
      </c>
    </row>
    <row r="1408" spans="1:7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v>3</v>
      </c>
    </row>
    <row r="1409" spans="1:7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>
        <v>2</v>
      </c>
    </row>
    <row r="1410" spans="1:7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>
        <v>6</v>
      </c>
    </row>
    <row r="1411" spans="1:7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>
        <v>0</v>
      </c>
    </row>
    <row r="1412" spans="1:7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>
        <v>1</v>
      </c>
    </row>
    <row r="1413" spans="1:7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>
        <v>3</v>
      </c>
    </row>
    <row r="1414" spans="1:7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>
        <v>13</v>
      </c>
    </row>
    <row r="1415" spans="1:7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>
        <v>1</v>
      </c>
    </row>
    <row r="1416" spans="1:7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>
        <v>1</v>
      </c>
    </row>
    <row r="1417" spans="1:7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>
        <v>9</v>
      </c>
    </row>
    <row r="1418" spans="1:7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v>0</v>
      </c>
    </row>
    <row r="1419" spans="1:7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>
        <v>2</v>
      </c>
    </row>
    <row r="1420" spans="1:7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>
        <v>1</v>
      </c>
    </row>
    <row r="1421" spans="1:7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>
        <v>10</v>
      </c>
    </row>
    <row r="1422" spans="1:7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>
        <v>3</v>
      </c>
    </row>
    <row r="1423" spans="1:7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v>2</v>
      </c>
    </row>
    <row r="1424" spans="1:7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v>2</v>
      </c>
    </row>
    <row r="1425" spans="1:7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v>1</v>
      </c>
    </row>
    <row r="1426" spans="1:7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>
        <v>14</v>
      </c>
    </row>
    <row r="1427" spans="1:7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v>0</v>
      </c>
    </row>
    <row r="1428" spans="1:7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>
        <v>0</v>
      </c>
    </row>
    <row r="1429" spans="1:7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>
        <v>4</v>
      </c>
    </row>
    <row r="1430" spans="1:7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>
        <v>3</v>
      </c>
    </row>
    <row r="1431" spans="1:7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>
        <v>0</v>
      </c>
    </row>
    <row r="1432" spans="1:7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>
        <v>5</v>
      </c>
    </row>
    <row r="1433" spans="1:7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v>47</v>
      </c>
    </row>
    <row r="1434" spans="1:7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v>0</v>
      </c>
    </row>
    <row r="1435" spans="1:7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v>10</v>
      </c>
    </row>
    <row r="1436" spans="1:7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v>11</v>
      </c>
    </row>
    <row r="1437" spans="1:7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v>2</v>
      </c>
    </row>
    <row r="1438" spans="1:7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>
        <v>2</v>
      </c>
    </row>
    <row r="1439" spans="1:7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>
        <v>22</v>
      </c>
    </row>
    <row r="1440" spans="1:7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v>8</v>
      </c>
    </row>
    <row r="1441" spans="1:7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>
        <v>6</v>
      </c>
    </row>
    <row r="1442" spans="1:7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v>1</v>
      </c>
    </row>
    <row r="1443" spans="1:7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v>3</v>
      </c>
    </row>
    <row r="1444" spans="1:7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>
        <v>0</v>
      </c>
    </row>
    <row r="1445" spans="1:7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v>0</v>
      </c>
    </row>
    <row r="1446" spans="1:7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>
        <v>0</v>
      </c>
    </row>
    <row r="1447" spans="1:7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v>0</v>
      </c>
    </row>
    <row r="1448" spans="1:7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>
        <v>0</v>
      </c>
    </row>
    <row r="1449" spans="1:7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v>3</v>
      </c>
    </row>
    <row r="1450" spans="1:7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v>0</v>
      </c>
    </row>
    <row r="1451" spans="1:7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>
        <v>0</v>
      </c>
    </row>
    <row r="1452" spans="1:7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v>1</v>
      </c>
    </row>
    <row r="1453" spans="1:7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v>2</v>
      </c>
    </row>
    <row r="1454" spans="1:7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v>0</v>
      </c>
    </row>
    <row r="1455" spans="1:7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v>0</v>
      </c>
    </row>
    <row r="1456" spans="1:7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>
        <v>1</v>
      </c>
    </row>
    <row r="1457" spans="1:7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v>7</v>
      </c>
    </row>
    <row r="1458" spans="1:7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>
        <v>3</v>
      </c>
    </row>
    <row r="1459" spans="1:7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>
        <v>0</v>
      </c>
    </row>
    <row r="1460" spans="1:7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>
        <v>0</v>
      </c>
    </row>
    <row r="1461" spans="1:7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v>0</v>
      </c>
    </row>
    <row r="1462" spans="1:7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v>0</v>
      </c>
    </row>
    <row r="1463" spans="1:7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>
        <v>340</v>
      </c>
    </row>
    <row r="1464" spans="1:7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>
        <v>150</v>
      </c>
    </row>
    <row r="1465" spans="1:7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>
        <v>25</v>
      </c>
    </row>
    <row r="1466" spans="1:7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>
        <v>234</v>
      </c>
    </row>
    <row r="1467" spans="1:7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>
        <v>2602</v>
      </c>
    </row>
    <row r="1468" spans="1:7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>
        <v>248</v>
      </c>
    </row>
    <row r="1469" spans="1:7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>
        <v>600</v>
      </c>
    </row>
    <row r="1470" spans="1:7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>
        <v>293</v>
      </c>
    </row>
    <row r="1471" spans="1:7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>
        <v>321</v>
      </c>
    </row>
    <row r="1472" spans="1:7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>
        <v>81</v>
      </c>
    </row>
    <row r="1473" spans="1:7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>
        <v>343</v>
      </c>
    </row>
    <row r="1474" spans="1:7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>
        <v>336</v>
      </c>
    </row>
    <row r="1475" spans="1:7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>
        <v>47</v>
      </c>
    </row>
    <row r="1476" spans="1:7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>
        <v>76</v>
      </c>
    </row>
    <row r="1477" spans="1:7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>
        <v>441</v>
      </c>
    </row>
    <row r="1478" spans="1:7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>
        <v>916</v>
      </c>
    </row>
    <row r="1479" spans="1:7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>
        <v>369</v>
      </c>
    </row>
    <row r="1480" spans="1:7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>
        <v>20242</v>
      </c>
    </row>
    <row r="1481" spans="1:7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>
        <v>71</v>
      </c>
    </row>
    <row r="1482" spans="1:7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>
        <v>635</v>
      </c>
    </row>
    <row r="1483" spans="1:7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>
        <v>6</v>
      </c>
    </row>
    <row r="1484" spans="1:7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>
        <v>1</v>
      </c>
    </row>
    <row r="1485" spans="1:7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>
        <v>2</v>
      </c>
    </row>
    <row r="1486" spans="1:7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>
        <v>0</v>
      </c>
    </row>
    <row r="1487" spans="1:7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>
        <v>3</v>
      </c>
    </row>
    <row r="1488" spans="1:7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v>3</v>
      </c>
    </row>
    <row r="1489" spans="1:7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>
        <v>0</v>
      </c>
    </row>
    <row r="1490" spans="1:7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v>6</v>
      </c>
    </row>
    <row r="1491" spans="1:7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>
        <v>0</v>
      </c>
    </row>
    <row r="1492" spans="1:7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>
        <v>19</v>
      </c>
    </row>
    <row r="1493" spans="1:7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>
        <v>1</v>
      </c>
    </row>
    <row r="1494" spans="1:7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>
        <v>2</v>
      </c>
    </row>
    <row r="1495" spans="1:7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>
        <v>0</v>
      </c>
    </row>
    <row r="1496" spans="1:7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>
        <v>11</v>
      </c>
    </row>
    <row r="1497" spans="1:7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>
        <v>0</v>
      </c>
    </row>
    <row r="1498" spans="1:7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>
        <v>0</v>
      </c>
    </row>
    <row r="1499" spans="1:7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v>1</v>
      </c>
    </row>
    <row r="1500" spans="1:7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>
        <v>3</v>
      </c>
    </row>
    <row r="1501" spans="1:7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>
        <v>1</v>
      </c>
    </row>
    <row r="1502" spans="1:7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>
        <v>15</v>
      </c>
    </row>
    <row r="1503" spans="1:7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>
        <v>885</v>
      </c>
    </row>
    <row r="1504" spans="1:7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>
        <v>329</v>
      </c>
    </row>
    <row r="1505" spans="1:7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>
        <v>71</v>
      </c>
    </row>
    <row r="1506" spans="1:7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>
        <v>269</v>
      </c>
    </row>
    <row r="1507" spans="1:7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>
        <v>345</v>
      </c>
    </row>
    <row r="1508" spans="1:7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>
        <v>43</v>
      </c>
    </row>
    <row r="1509" spans="1:7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>
        <v>33</v>
      </c>
    </row>
    <row r="1510" spans="1:7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>
        <v>211</v>
      </c>
    </row>
    <row r="1511" spans="1:7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>
        <v>196</v>
      </c>
    </row>
    <row r="1512" spans="1:7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>
        <v>405</v>
      </c>
    </row>
    <row r="1513" spans="1:7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>
        <v>206</v>
      </c>
    </row>
    <row r="1514" spans="1:7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>
        <v>335</v>
      </c>
    </row>
    <row r="1515" spans="1:7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>
        <v>215</v>
      </c>
    </row>
    <row r="1516" spans="1:7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>
        <v>176</v>
      </c>
    </row>
    <row r="1517" spans="1:7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>
        <v>555</v>
      </c>
    </row>
    <row r="1518" spans="1:7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>
        <v>116</v>
      </c>
    </row>
    <row r="1519" spans="1:7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>
        <v>615</v>
      </c>
    </row>
    <row r="1520" spans="1:7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>
        <v>236</v>
      </c>
    </row>
    <row r="1521" spans="1:7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>
        <v>145</v>
      </c>
    </row>
    <row r="1522" spans="1:7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>
        <v>167</v>
      </c>
    </row>
    <row r="1523" spans="1:7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>
        <v>235</v>
      </c>
    </row>
    <row r="1524" spans="1:7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>
        <v>452</v>
      </c>
    </row>
    <row r="1525" spans="1:7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>
        <v>241</v>
      </c>
    </row>
    <row r="1526" spans="1:7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>
        <v>28</v>
      </c>
    </row>
    <row r="1527" spans="1:7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>
        <v>140</v>
      </c>
    </row>
    <row r="1528" spans="1:7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>
        <v>280</v>
      </c>
    </row>
    <row r="1529" spans="1:7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>
        <v>70</v>
      </c>
    </row>
    <row r="1530" spans="1:7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>
        <v>160</v>
      </c>
    </row>
    <row r="1531" spans="1:7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>
        <v>141</v>
      </c>
    </row>
    <row r="1532" spans="1:7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>
        <v>874</v>
      </c>
    </row>
    <row r="1533" spans="1:7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>
        <v>73</v>
      </c>
    </row>
    <row r="1534" spans="1:7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>
        <v>294</v>
      </c>
    </row>
    <row r="1535" spans="1:7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>
        <v>740</v>
      </c>
    </row>
    <row r="1536" spans="1:7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>
        <v>369</v>
      </c>
    </row>
    <row r="1537" spans="1:7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>
        <v>110</v>
      </c>
    </row>
    <row r="1538" spans="1:7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>
        <v>455</v>
      </c>
    </row>
    <row r="1539" spans="1:7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>
        <v>224</v>
      </c>
    </row>
    <row r="1540" spans="1:7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>
        <v>46</v>
      </c>
    </row>
    <row r="1541" spans="1:7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>
        <v>284</v>
      </c>
    </row>
    <row r="1542" spans="1:7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>
        <v>98</v>
      </c>
    </row>
    <row r="1543" spans="1:7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v>2</v>
      </c>
    </row>
    <row r="1544" spans="1:7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>
        <v>1</v>
      </c>
    </row>
    <row r="1545" spans="1:7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>
        <v>1</v>
      </c>
    </row>
    <row r="1546" spans="1:7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>
        <v>0</v>
      </c>
    </row>
    <row r="1547" spans="1:7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>
        <v>1</v>
      </c>
    </row>
    <row r="1548" spans="1:7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>
        <v>11</v>
      </c>
    </row>
    <row r="1549" spans="1:7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>
        <v>0</v>
      </c>
    </row>
    <row r="1550" spans="1:7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>
        <v>1</v>
      </c>
    </row>
    <row r="1551" spans="1:7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>
        <v>6</v>
      </c>
    </row>
    <row r="1552" spans="1:7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>
        <v>7</v>
      </c>
    </row>
    <row r="1553" spans="1:7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>
        <v>0</v>
      </c>
    </row>
    <row r="1554" spans="1:7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>
        <v>16</v>
      </c>
    </row>
    <row r="1555" spans="1:7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>
        <v>0</v>
      </c>
    </row>
    <row r="1556" spans="1:7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v>0</v>
      </c>
    </row>
    <row r="1557" spans="1:7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>
        <v>0</v>
      </c>
    </row>
    <row r="1558" spans="1:7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>
        <v>12</v>
      </c>
    </row>
    <row r="1559" spans="1:7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>
        <v>1</v>
      </c>
    </row>
    <row r="1560" spans="1:7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>
        <v>3</v>
      </c>
    </row>
    <row r="1561" spans="1:7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v>1</v>
      </c>
    </row>
    <row r="1562" spans="1:7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>
        <v>4</v>
      </c>
    </row>
    <row r="1563" spans="1:7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>
        <v>1</v>
      </c>
    </row>
    <row r="1564" spans="1:7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>
        <v>0</v>
      </c>
    </row>
    <row r="1565" spans="1:7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>
        <v>2</v>
      </c>
    </row>
    <row r="1566" spans="1:7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>
        <v>1</v>
      </c>
    </row>
    <row r="1567" spans="1:7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>
        <v>1</v>
      </c>
    </row>
    <row r="1568" spans="1:7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v>59</v>
      </c>
    </row>
    <row r="1569" spans="1:7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>
        <v>13</v>
      </c>
    </row>
    <row r="1570" spans="1:7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v>22</v>
      </c>
    </row>
    <row r="1571" spans="1:7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v>0</v>
      </c>
    </row>
    <row r="1572" spans="1:7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>
        <v>52</v>
      </c>
    </row>
    <row r="1573" spans="1:7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v>4</v>
      </c>
    </row>
    <row r="1574" spans="1:7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>
        <v>3</v>
      </c>
    </row>
    <row r="1575" spans="1:7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>
        <v>3</v>
      </c>
    </row>
    <row r="1576" spans="1:7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>
        <v>6</v>
      </c>
    </row>
    <row r="1577" spans="1:7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>
        <v>35</v>
      </c>
    </row>
    <row r="1578" spans="1:7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>
        <v>10</v>
      </c>
    </row>
    <row r="1579" spans="1:7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>
        <v>2</v>
      </c>
    </row>
    <row r="1580" spans="1:7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>
        <v>4</v>
      </c>
    </row>
    <row r="1581" spans="1:7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>
        <v>2</v>
      </c>
    </row>
    <row r="1582" spans="1:7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>
        <v>0</v>
      </c>
    </row>
    <row r="1583" spans="1:7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>
        <v>1</v>
      </c>
    </row>
    <row r="1584" spans="1:7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>
        <v>3</v>
      </c>
    </row>
    <row r="1585" spans="1:7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v>1</v>
      </c>
    </row>
    <row r="1586" spans="1:7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>
        <v>0</v>
      </c>
    </row>
    <row r="1587" spans="1:7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>
        <v>12</v>
      </c>
    </row>
    <row r="1588" spans="1:7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>
        <v>0</v>
      </c>
    </row>
    <row r="1589" spans="1:7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>
        <v>1</v>
      </c>
    </row>
    <row r="1590" spans="1:7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>
        <v>0</v>
      </c>
    </row>
    <row r="1591" spans="1:7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>
        <v>0</v>
      </c>
    </row>
    <row r="1592" spans="1:7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v>2</v>
      </c>
    </row>
    <row r="1593" spans="1:7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v>92</v>
      </c>
    </row>
    <row r="1594" spans="1:7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>
        <v>0</v>
      </c>
    </row>
    <row r="1595" spans="1:7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v>3</v>
      </c>
    </row>
    <row r="1596" spans="1:7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>
        <v>10</v>
      </c>
    </row>
    <row r="1597" spans="1:7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v>7</v>
      </c>
    </row>
    <row r="1598" spans="1:7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>
        <v>3</v>
      </c>
    </row>
    <row r="1599" spans="1:7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v>0</v>
      </c>
    </row>
    <row r="1600" spans="1:7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>
        <v>1</v>
      </c>
    </row>
    <row r="1601" spans="1:7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>
        <v>0</v>
      </c>
    </row>
    <row r="1602" spans="1:7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>
        <v>9</v>
      </c>
    </row>
    <row r="1603" spans="1:7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>
        <v>56</v>
      </c>
    </row>
    <row r="1604" spans="1:7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>
        <v>32</v>
      </c>
    </row>
    <row r="1605" spans="1:7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>
        <v>30</v>
      </c>
    </row>
    <row r="1606" spans="1:7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>
        <v>70</v>
      </c>
    </row>
    <row r="1607" spans="1:7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>
        <v>44</v>
      </c>
    </row>
    <row r="1608" spans="1:7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>
        <v>92</v>
      </c>
    </row>
    <row r="1609" spans="1:7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>
        <v>205</v>
      </c>
    </row>
    <row r="1610" spans="1:7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>
        <v>23</v>
      </c>
    </row>
    <row r="1611" spans="1:7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>
        <v>4</v>
      </c>
    </row>
    <row r="1612" spans="1:7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>
        <v>112</v>
      </c>
    </row>
    <row r="1613" spans="1:7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>
        <v>27</v>
      </c>
    </row>
    <row r="1614" spans="1:7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>
        <v>11</v>
      </c>
    </row>
    <row r="1615" spans="1:7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>
        <v>26</v>
      </c>
    </row>
    <row r="1616" spans="1:7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>
        <v>77</v>
      </c>
    </row>
    <row r="1617" spans="1:7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>
        <v>136</v>
      </c>
    </row>
    <row r="1618" spans="1:7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>
        <v>157</v>
      </c>
    </row>
    <row r="1619" spans="1:7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>
        <v>158</v>
      </c>
    </row>
    <row r="1620" spans="1:7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>
        <v>27</v>
      </c>
    </row>
    <row r="1621" spans="1:7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>
        <v>23</v>
      </c>
    </row>
    <row r="1622" spans="1:7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>
        <v>17</v>
      </c>
    </row>
    <row r="1623" spans="1:7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>
        <v>37</v>
      </c>
    </row>
    <row r="1624" spans="1:7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>
        <v>65</v>
      </c>
    </row>
    <row r="1625" spans="1:7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>
        <v>18</v>
      </c>
    </row>
    <row r="1626" spans="1:7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>
        <v>25</v>
      </c>
    </row>
    <row r="1627" spans="1:7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>
        <v>104</v>
      </c>
    </row>
    <row r="1628" spans="1:7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>
        <v>108</v>
      </c>
    </row>
    <row r="1629" spans="1:7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>
        <v>38</v>
      </c>
    </row>
    <row r="1630" spans="1:7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>
        <v>88</v>
      </c>
    </row>
    <row r="1631" spans="1:7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>
        <v>82</v>
      </c>
    </row>
    <row r="1632" spans="1:7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>
        <v>126</v>
      </c>
    </row>
    <row r="1633" spans="1:7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>
        <v>133</v>
      </c>
    </row>
    <row r="1634" spans="1:7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>
        <v>47</v>
      </c>
    </row>
    <row r="1635" spans="1:7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>
        <v>58</v>
      </c>
    </row>
    <row r="1636" spans="1:7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>
        <v>32</v>
      </c>
    </row>
    <row r="1637" spans="1:7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>
        <v>37</v>
      </c>
    </row>
    <row r="1638" spans="1:7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>
        <v>87</v>
      </c>
    </row>
    <row r="1639" spans="1:7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>
        <v>15</v>
      </c>
    </row>
    <row r="1640" spans="1:7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>
        <v>27</v>
      </c>
    </row>
    <row r="1641" spans="1:7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>
        <v>19</v>
      </c>
    </row>
    <row r="1642" spans="1:7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>
        <v>17</v>
      </c>
    </row>
    <row r="1643" spans="1:7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>
        <v>26</v>
      </c>
    </row>
    <row r="1644" spans="1:7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>
        <v>28</v>
      </c>
    </row>
    <row r="1645" spans="1:7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>
        <v>37</v>
      </c>
    </row>
    <row r="1646" spans="1:7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>
        <v>128</v>
      </c>
    </row>
    <row r="1647" spans="1:7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>
        <v>10</v>
      </c>
    </row>
    <row r="1648" spans="1:7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>
        <v>83</v>
      </c>
    </row>
    <row r="1649" spans="1:7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>
        <v>46</v>
      </c>
    </row>
    <row r="1650" spans="1:7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>
        <v>90</v>
      </c>
    </row>
    <row r="1651" spans="1:7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>
        <v>81</v>
      </c>
    </row>
    <row r="1652" spans="1:7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>
        <v>32</v>
      </c>
    </row>
    <row r="1653" spans="1:7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>
        <v>20</v>
      </c>
    </row>
    <row r="1654" spans="1:7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>
        <v>70</v>
      </c>
    </row>
    <row r="1655" spans="1:7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>
        <v>168</v>
      </c>
    </row>
    <row r="1656" spans="1:7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>
        <v>34</v>
      </c>
    </row>
    <row r="1657" spans="1:7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>
        <v>48</v>
      </c>
    </row>
    <row r="1658" spans="1:7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>
        <v>48</v>
      </c>
    </row>
    <row r="1659" spans="1:7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>
        <v>221</v>
      </c>
    </row>
    <row r="1660" spans="1:7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>
        <v>107</v>
      </c>
    </row>
    <row r="1661" spans="1:7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>
        <v>45</v>
      </c>
    </row>
    <row r="1662" spans="1:7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>
        <v>36</v>
      </c>
    </row>
    <row r="1663" spans="1:7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>
        <v>101</v>
      </c>
    </row>
    <row r="1664" spans="1:7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>
        <v>62</v>
      </c>
    </row>
    <row r="1665" spans="1:7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>
        <v>32</v>
      </c>
    </row>
    <row r="1666" spans="1:7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>
        <v>89</v>
      </c>
    </row>
    <row r="1667" spans="1:7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>
        <v>93</v>
      </c>
    </row>
    <row r="1668" spans="1:7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>
        <v>98</v>
      </c>
    </row>
    <row r="1669" spans="1:7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>
        <v>82</v>
      </c>
    </row>
    <row r="1670" spans="1:7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>
        <v>116</v>
      </c>
    </row>
    <row r="1671" spans="1:7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>
        <v>52</v>
      </c>
    </row>
    <row r="1672" spans="1:7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>
        <v>23</v>
      </c>
    </row>
    <row r="1673" spans="1:7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>
        <v>77</v>
      </c>
    </row>
    <row r="1674" spans="1:7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>
        <v>49</v>
      </c>
    </row>
    <row r="1675" spans="1:7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>
        <v>59</v>
      </c>
    </row>
    <row r="1676" spans="1:7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>
        <v>113</v>
      </c>
    </row>
    <row r="1677" spans="1:7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>
        <v>34</v>
      </c>
    </row>
    <row r="1678" spans="1:7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>
        <v>42</v>
      </c>
    </row>
    <row r="1679" spans="1:7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>
        <v>42</v>
      </c>
    </row>
    <row r="1680" spans="1:7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>
        <v>49</v>
      </c>
    </row>
    <row r="1681" spans="1:7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>
        <v>56</v>
      </c>
    </row>
    <row r="1682" spans="1:7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>
        <v>25</v>
      </c>
    </row>
    <row r="1683" spans="1:7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v>884</v>
      </c>
    </row>
    <row r="1684" spans="1:7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>
        <v>0</v>
      </c>
    </row>
    <row r="1685" spans="1:7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>
        <v>10</v>
      </c>
    </row>
    <row r="1686" spans="1:7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>
        <v>101</v>
      </c>
    </row>
    <row r="1687" spans="1:7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>
        <v>15</v>
      </c>
    </row>
    <row r="1688" spans="1:7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>
        <v>1</v>
      </c>
    </row>
    <row r="1689" spans="1:7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>
        <v>39</v>
      </c>
    </row>
    <row r="1690" spans="1:7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>
        <v>7</v>
      </c>
    </row>
    <row r="1691" spans="1:7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>
        <v>14</v>
      </c>
    </row>
    <row r="1692" spans="1:7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>
        <v>11</v>
      </c>
    </row>
    <row r="1693" spans="1:7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v>38</v>
      </c>
    </row>
    <row r="1694" spans="1:7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>
        <v>15</v>
      </c>
    </row>
    <row r="1695" spans="1:7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>
        <v>8</v>
      </c>
    </row>
    <row r="1696" spans="1:7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>
        <v>1</v>
      </c>
    </row>
    <row r="1697" spans="1:7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v>23</v>
      </c>
    </row>
    <row r="1698" spans="1:7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v>0</v>
      </c>
    </row>
    <row r="1699" spans="1:7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v>22</v>
      </c>
    </row>
    <row r="1700" spans="1:7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v>0</v>
      </c>
    </row>
    <row r="1701" spans="1:7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>
        <v>4</v>
      </c>
    </row>
    <row r="1702" spans="1:7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v>79</v>
      </c>
    </row>
    <row r="1703" spans="1:7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>
        <v>2</v>
      </c>
    </row>
    <row r="1704" spans="1:7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v>1</v>
      </c>
    </row>
    <row r="1705" spans="1:7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>
        <v>2</v>
      </c>
    </row>
    <row r="1706" spans="1:7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>
        <v>11</v>
      </c>
    </row>
    <row r="1707" spans="1:7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>
        <v>0</v>
      </c>
    </row>
    <row r="1708" spans="1:7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>
        <v>0</v>
      </c>
    </row>
    <row r="1709" spans="1:7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>
        <v>9</v>
      </c>
    </row>
    <row r="1710" spans="1:7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>
        <v>0</v>
      </c>
    </row>
    <row r="1711" spans="1:7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>
        <v>4</v>
      </c>
    </row>
    <row r="1712" spans="1:7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>
        <v>1</v>
      </c>
    </row>
    <row r="1713" spans="1:7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>
        <v>2</v>
      </c>
    </row>
    <row r="1714" spans="1:7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>
        <v>0</v>
      </c>
    </row>
    <row r="1715" spans="1:7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>
        <v>1</v>
      </c>
    </row>
    <row r="1716" spans="1:7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v>17</v>
      </c>
    </row>
    <row r="1717" spans="1:7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>
        <v>2</v>
      </c>
    </row>
    <row r="1718" spans="1:7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>
        <v>3</v>
      </c>
    </row>
    <row r="1719" spans="1:7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>
        <v>41</v>
      </c>
    </row>
    <row r="1720" spans="1:7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v>2</v>
      </c>
    </row>
    <row r="1721" spans="1:7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>
        <v>3</v>
      </c>
    </row>
    <row r="1722" spans="1:7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>
        <v>8</v>
      </c>
    </row>
    <row r="1723" spans="1:7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>
        <v>0</v>
      </c>
    </row>
    <row r="1724" spans="1:7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>
        <v>1</v>
      </c>
    </row>
    <row r="1725" spans="1:7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>
        <v>3</v>
      </c>
    </row>
    <row r="1726" spans="1:7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>
        <v>4</v>
      </c>
    </row>
    <row r="1727" spans="1:7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>
        <v>9</v>
      </c>
    </row>
    <row r="1728" spans="1:7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>
        <v>16</v>
      </c>
    </row>
    <row r="1729" spans="1:7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>
        <v>1</v>
      </c>
    </row>
    <row r="1730" spans="1:7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>
        <v>7</v>
      </c>
    </row>
    <row r="1731" spans="1:7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>
        <v>0</v>
      </c>
    </row>
    <row r="1732" spans="1:7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>
        <v>0</v>
      </c>
    </row>
    <row r="1733" spans="1:7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>
        <v>0</v>
      </c>
    </row>
    <row r="1734" spans="1:7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>
        <v>0</v>
      </c>
    </row>
    <row r="1735" spans="1:7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>
        <v>0</v>
      </c>
    </row>
    <row r="1736" spans="1:7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>
        <v>1</v>
      </c>
    </row>
    <row r="1737" spans="1:7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>
        <v>2</v>
      </c>
    </row>
    <row r="1738" spans="1:7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>
        <v>1</v>
      </c>
    </row>
    <row r="1739" spans="1:7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>
        <v>15</v>
      </c>
    </row>
    <row r="1740" spans="1:7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>
        <v>1</v>
      </c>
    </row>
    <row r="1741" spans="1:7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>
        <v>1</v>
      </c>
    </row>
    <row r="1742" spans="1:7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>
        <v>0</v>
      </c>
    </row>
    <row r="1743" spans="1:7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>
        <v>52</v>
      </c>
    </row>
    <row r="1744" spans="1:7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>
        <v>34</v>
      </c>
    </row>
    <row r="1745" spans="1:7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>
        <v>67</v>
      </c>
    </row>
    <row r="1746" spans="1:7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>
        <v>70</v>
      </c>
    </row>
    <row r="1747" spans="1:7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>
        <v>89</v>
      </c>
    </row>
    <row r="1748" spans="1:7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>
        <v>107</v>
      </c>
    </row>
    <row r="1749" spans="1:7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>
        <v>159</v>
      </c>
    </row>
    <row r="1750" spans="1:7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>
        <v>181</v>
      </c>
    </row>
    <row r="1751" spans="1:7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>
        <v>131</v>
      </c>
    </row>
    <row r="1752" spans="1:7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>
        <v>125</v>
      </c>
    </row>
    <row r="1753" spans="1:7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>
        <v>61</v>
      </c>
    </row>
    <row r="1754" spans="1:7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>
        <v>90</v>
      </c>
    </row>
    <row r="1755" spans="1:7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>
        <v>35</v>
      </c>
    </row>
    <row r="1756" spans="1:7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>
        <v>90</v>
      </c>
    </row>
    <row r="1757" spans="1:7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>
        <v>4</v>
      </c>
    </row>
    <row r="1758" spans="1:7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>
        <v>120</v>
      </c>
    </row>
    <row r="1759" spans="1:7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>
        <v>14</v>
      </c>
    </row>
    <row r="1760" spans="1:7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>
        <v>27</v>
      </c>
    </row>
    <row r="1761" spans="1:7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>
        <v>49</v>
      </c>
    </row>
    <row r="1762" spans="1:7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>
        <v>102</v>
      </c>
    </row>
    <row r="1763" spans="1:7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>
        <v>3</v>
      </c>
    </row>
    <row r="1764" spans="1:7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>
        <v>25</v>
      </c>
    </row>
    <row r="1765" spans="1:7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>
        <v>118</v>
      </c>
    </row>
    <row r="1766" spans="1:7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v>39</v>
      </c>
    </row>
    <row r="1767" spans="1:7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v>103</v>
      </c>
    </row>
    <row r="1768" spans="1:7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>
        <v>0</v>
      </c>
    </row>
    <row r="1769" spans="1:7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>
        <v>39</v>
      </c>
    </row>
    <row r="1770" spans="1:7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>
        <v>15</v>
      </c>
    </row>
    <row r="1771" spans="1:7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v>22</v>
      </c>
    </row>
    <row r="1772" spans="1:7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v>92</v>
      </c>
    </row>
    <row r="1773" spans="1:7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>
        <v>25</v>
      </c>
    </row>
    <row r="1774" spans="1:7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>
        <v>19</v>
      </c>
    </row>
    <row r="1775" spans="1:7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v>19</v>
      </c>
    </row>
    <row r="1776" spans="1:7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>
        <v>13</v>
      </c>
    </row>
    <row r="1777" spans="1:7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v>124</v>
      </c>
    </row>
    <row r="1778" spans="1:7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>
        <v>4</v>
      </c>
    </row>
    <row r="1779" spans="1:7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>
        <v>10</v>
      </c>
    </row>
    <row r="1780" spans="1:7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v>15</v>
      </c>
    </row>
    <row r="1781" spans="1:7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v>38</v>
      </c>
    </row>
    <row r="1782" spans="1:7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v>152</v>
      </c>
    </row>
    <row r="1783" spans="1:7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>
        <v>24</v>
      </c>
    </row>
    <row r="1784" spans="1:7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v>76</v>
      </c>
    </row>
    <row r="1785" spans="1:7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v>185</v>
      </c>
    </row>
    <row r="1786" spans="1:7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>
        <v>33</v>
      </c>
    </row>
    <row r="1787" spans="1:7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v>108</v>
      </c>
    </row>
    <row r="1788" spans="1:7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>
        <v>29</v>
      </c>
    </row>
    <row r="1789" spans="1:7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>
        <v>24</v>
      </c>
    </row>
    <row r="1790" spans="1:7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>
        <v>4</v>
      </c>
    </row>
    <row r="1791" spans="1:7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>
        <v>4</v>
      </c>
    </row>
    <row r="1792" spans="1:7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v>15</v>
      </c>
    </row>
    <row r="1793" spans="1:7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>
        <v>4</v>
      </c>
    </row>
    <row r="1794" spans="1:7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v>139</v>
      </c>
    </row>
    <row r="1795" spans="1:7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>
        <v>2</v>
      </c>
    </row>
    <row r="1796" spans="1:7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>
        <v>18</v>
      </c>
    </row>
    <row r="1797" spans="1:7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v>81</v>
      </c>
    </row>
    <row r="1798" spans="1:7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v>86</v>
      </c>
    </row>
    <row r="1799" spans="1:7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>
        <v>140</v>
      </c>
    </row>
    <row r="1800" spans="1:7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v>37</v>
      </c>
    </row>
    <row r="1801" spans="1:7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>
        <v>6</v>
      </c>
    </row>
    <row r="1802" spans="1:7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v>113</v>
      </c>
    </row>
    <row r="1803" spans="1:7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v>37</v>
      </c>
    </row>
    <row r="1804" spans="1:7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>
        <v>18</v>
      </c>
    </row>
    <row r="1805" spans="1:7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v>75</v>
      </c>
    </row>
    <row r="1806" spans="1:7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v>52</v>
      </c>
    </row>
    <row r="1807" spans="1:7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v>122</v>
      </c>
    </row>
    <row r="1808" spans="1:7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v>8</v>
      </c>
    </row>
    <row r="1809" spans="1:7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>
        <v>8</v>
      </c>
    </row>
    <row r="1810" spans="1:7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v>96</v>
      </c>
    </row>
    <row r="1811" spans="1:7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>
        <v>9</v>
      </c>
    </row>
    <row r="1812" spans="1:7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>
        <v>2</v>
      </c>
    </row>
    <row r="1813" spans="1:7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v>26</v>
      </c>
    </row>
    <row r="1814" spans="1:7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>
        <v>23</v>
      </c>
    </row>
    <row r="1815" spans="1:7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>
        <v>0</v>
      </c>
    </row>
    <row r="1816" spans="1:7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v>140</v>
      </c>
    </row>
    <row r="1817" spans="1:7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>
        <v>0</v>
      </c>
    </row>
    <row r="1818" spans="1:7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v>6</v>
      </c>
    </row>
    <row r="1819" spans="1:7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v>100</v>
      </c>
    </row>
    <row r="1820" spans="1:7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v>0</v>
      </c>
    </row>
    <row r="1821" spans="1:7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>
        <v>4</v>
      </c>
    </row>
    <row r="1822" spans="1:7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v>8</v>
      </c>
    </row>
    <row r="1823" spans="1:7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>
        <v>57</v>
      </c>
    </row>
    <row r="1824" spans="1:7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>
        <v>11</v>
      </c>
    </row>
    <row r="1825" spans="1:7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>
        <v>33</v>
      </c>
    </row>
    <row r="1826" spans="1:7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>
        <v>40</v>
      </c>
    </row>
    <row r="1827" spans="1:7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>
        <v>50</v>
      </c>
    </row>
    <row r="1828" spans="1:7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>
        <v>38</v>
      </c>
    </row>
    <row r="1829" spans="1:7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>
        <v>96</v>
      </c>
    </row>
    <row r="1830" spans="1:7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>
        <v>48</v>
      </c>
    </row>
    <row r="1831" spans="1:7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>
        <v>33</v>
      </c>
    </row>
    <row r="1832" spans="1:7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>
        <v>226</v>
      </c>
    </row>
    <row r="1833" spans="1:7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>
        <v>14</v>
      </c>
    </row>
    <row r="1834" spans="1:7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>
        <v>20</v>
      </c>
    </row>
    <row r="1835" spans="1:7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>
        <v>25</v>
      </c>
    </row>
    <row r="1836" spans="1:7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>
        <v>90</v>
      </c>
    </row>
    <row r="1837" spans="1:7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>
        <v>11</v>
      </c>
    </row>
    <row r="1838" spans="1:7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>
        <v>55</v>
      </c>
    </row>
    <row r="1839" spans="1:7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>
        <v>30</v>
      </c>
    </row>
    <row r="1840" spans="1:7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>
        <v>28</v>
      </c>
    </row>
    <row r="1841" spans="1:7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>
        <v>45</v>
      </c>
    </row>
    <row r="1842" spans="1:7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>
        <v>13</v>
      </c>
    </row>
    <row r="1843" spans="1:7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>
        <v>40</v>
      </c>
    </row>
    <row r="1844" spans="1:7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>
        <v>21</v>
      </c>
    </row>
    <row r="1845" spans="1:7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>
        <v>134</v>
      </c>
    </row>
    <row r="1846" spans="1:7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>
        <v>20</v>
      </c>
    </row>
    <row r="1847" spans="1:7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>
        <v>19</v>
      </c>
    </row>
    <row r="1848" spans="1:7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>
        <v>209</v>
      </c>
    </row>
    <row r="1849" spans="1:7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>
        <v>38</v>
      </c>
    </row>
    <row r="1850" spans="1:7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>
        <v>24</v>
      </c>
    </row>
    <row r="1851" spans="1:7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>
        <v>8</v>
      </c>
    </row>
    <row r="1852" spans="1:7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>
        <v>179</v>
      </c>
    </row>
    <row r="1853" spans="1:7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>
        <v>26</v>
      </c>
    </row>
    <row r="1854" spans="1:7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>
        <v>131</v>
      </c>
    </row>
    <row r="1855" spans="1:7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>
        <v>14</v>
      </c>
    </row>
    <row r="1856" spans="1:7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>
        <v>174</v>
      </c>
    </row>
    <row r="1857" spans="1:7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>
        <v>191</v>
      </c>
    </row>
    <row r="1858" spans="1:7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>
        <v>38</v>
      </c>
    </row>
    <row r="1859" spans="1:7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>
        <v>22</v>
      </c>
    </row>
    <row r="1860" spans="1:7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>
        <v>149</v>
      </c>
    </row>
    <row r="1861" spans="1:7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>
        <v>56</v>
      </c>
    </row>
    <row r="1862" spans="1:7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>
        <v>19</v>
      </c>
    </row>
    <row r="1863" spans="1:7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v>0</v>
      </c>
    </row>
    <row r="1864" spans="1:7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v>16</v>
      </c>
    </row>
    <row r="1865" spans="1:7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>
        <v>2</v>
      </c>
    </row>
    <row r="1866" spans="1:7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>
        <v>48</v>
      </c>
    </row>
    <row r="1867" spans="1:7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v>2</v>
      </c>
    </row>
    <row r="1868" spans="1:7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v>2</v>
      </c>
    </row>
    <row r="1869" spans="1:7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v>1</v>
      </c>
    </row>
    <row r="1870" spans="1:7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v>17</v>
      </c>
    </row>
    <row r="1871" spans="1:7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>
        <v>0</v>
      </c>
    </row>
    <row r="1872" spans="1:7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>
        <v>11</v>
      </c>
    </row>
    <row r="1873" spans="1:7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>
        <v>95</v>
      </c>
    </row>
    <row r="1874" spans="1:7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v>13</v>
      </c>
    </row>
    <row r="1875" spans="1:7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>
        <v>2</v>
      </c>
    </row>
    <row r="1876" spans="1:7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v>2</v>
      </c>
    </row>
    <row r="1877" spans="1:7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>
        <v>3</v>
      </c>
    </row>
    <row r="1878" spans="1:7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>
        <v>0</v>
      </c>
    </row>
    <row r="1879" spans="1:7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>
        <v>0</v>
      </c>
    </row>
    <row r="1880" spans="1:7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>
        <v>0</v>
      </c>
    </row>
    <row r="1881" spans="1:7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>
        <v>2</v>
      </c>
    </row>
    <row r="1882" spans="1:7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>
        <v>24</v>
      </c>
    </row>
    <row r="1883" spans="1:7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>
        <v>70</v>
      </c>
    </row>
    <row r="1884" spans="1:7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>
        <v>81</v>
      </c>
    </row>
    <row r="1885" spans="1:7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>
        <v>32</v>
      </c>
    </row>
    <row r="1886" spans="1:7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>
        <v>26</v>
      </c>
    </row>
    <row r="1887" spans="1:7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>
        <v>105</v>
      </c>
    </row>
    <row r="1888" spans="1:7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>
        <v>29</v>
      </c>
    </row>
    <row r="1889" spans="1:7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>
        <v>8</v>
      </c>
    </row>
    <row r="1890" spans="1:7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>
        <v>89</v>
      </c>
    </row>
    <row r="1891" spans="1:7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>
        <v>44</v>
      </c>
    </row>
    <row r="1892" spans="1:7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>
        <v>246</v>
      </c>
    </row>
    <row r="1893" spans="1:7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>
        <v>120</v>
      </c>
    </row>
    <row r="1894" spans="1:7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>
        <v>26</v>
      </c>
    </row>
    <row r="1895" spans="1:7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>
        <v>45</v>
      </c>
    </row>
    <row r="1896" spans="1:7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>
        <v>20</v>
      </c>
    </row>
    <row r="1897" spans="1:7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>
        <v>47</v>
      </c>
    </row>
    <row r="1898" spans="1:7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>
        <v>13</v>
      </c>
    </row>
    <row r="1899" spans="1:7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>
        <v>183</v>
      </c>
    </row>
    <row r="1900" spans="1:7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>
        <v>21</v>
      </c>
    </row>
    <row r="1901" spans="1:7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>
        <v>42</v>
      </c>
    </row>
    <row r="1902" spans="1:7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>
        <v>54</v>
      </c>
    </row>
    <row r="1903" spans="1:7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v>25</v>
      </c>
    </row>
    <row r="1904" spans="1:7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>
        <v>3</v>
      </c>
    </row>
    <row r="1905" spans="1:7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>
        <v>41</v>
      </c>
    </row>
    <row r="1906" spans="1:7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v>2</v>
      </c>
    </row>
    <row r="1907" spans="1:7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v>4</v>
      </c>
    </row>
    <row r="1908" spans="1:7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v>99</v>
      </c>
    </row>
    <row r="1909" spans="1:7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v>4</v>
      </c>
    </row>
    <row r="1910" spans="1:7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v>4</v>
      </c>
    </row>
    <row r="1911" spans="1:7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v>38</v>
      </c>
    </row>
    <row r="1912" spans="1:7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v>285</v>
      </c>
    </row>
    <row r="1913" spans="1:7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v>1</v>
      </c>
    </row>
    <row r="1914" spans="1:7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>
        <v>42</v>
      </c>
    </row>
    <row r="1915" spans="1:7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v>26</v>
      </c>
    </row>
    <row r="1916" spans="1:7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>
        <v>2</v>
      </c>
    </row>
    <row r="1917" spans="1:7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>
        <v>4</v>
      </c>
    </row>
    <row r="1918" spans="1:7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v>6</v>
      </c>
    </row>
    <row r="1919" spans="1:7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v>70</v>
      </c>
    </row>
    <row r="1920" spans="1:7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v>9</v>
      </c>
    </row>
    <row r="1921" spans="1:7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>
        <v>8</v>
      </c>
    </row>
    <row r="1922" spans="1:7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>
        <v>105</v>
      </c>
    </row>
    <row r="1923" spans="1:7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>
        <v>38</v>
      </c>
    </row>
    <row r="1924" spans="1:7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>
        <v>64</v>
      </c>
    </row>
    <row r="1925" spans="1:7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>
        <v>13</v>
      </c>
    </row>
    <row r="1926" spans="1:7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>
        <v>33</v>
      </c>
    </row>
    <row r="1927" spans="1:7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>
        <v>52</v>
      </c>
    </row>
    <row r="1928" spans="1:7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>
        <v>107</v>
      </c>
    </row>
    <row r="1929" spans="1:7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>
        <v>11</v>
      </c>
    </row>
    <row r="1930" spans="1:7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>
        <v>34</v>
      </c>
    </row>
    <row r="1931" spans="1:7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>
        <v>75</v>
      </c>
    </row>
    <row r="1932" spans="1:7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>
        <v>26</v>
      </c>
    </row>
    <row r="1933" spans="1:7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>
        <v>50</v>
      </c>
    </row>
    <row r="1934" spans="1:7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>
        <v>80</v>
      </c>
    </row>
    <row r="1935" spans="1:7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>
        <v>110</v>
      </c>
    </row>
    <row r="1936" spans="1:7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>
        <v>77</v>
      </c>
    </row>
    <row r="1937" spans="1:7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>
        <v>50</v>
      </c>
    </row>
    <row r="1938" spans="1:7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>
        <v>145</v>
      </c>
    </row>
    <row r="1939" spans="1:7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>
        <v>29</v>
      </c>
    </row>
    <row r="1940" spans="1:7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>
        <v>114</v>
      </c>
    </row>
    <row r="1941" spans="1:7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>
        <v>96</v>
      </c>
    </row>
    <row r="1942" spans="1:7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>
        <v>31</v>
      </c>
    </row>
    <row r="1943" spans="1:7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>
        <v>4883</v>
      </c>
    </row>
    <row r="1944" spans="1:7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>
        <v>95</v>
      </c>
    </row>
    <row r="1945" spans="1:7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>
        <v>2478</v>
      </c>
    </row>
    <row r="1946" spans="1:7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>
        <v>1789</v>
      </c>
    </row>
    <row r="1947" spans="1:7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>
        <v>680</v>
      </c>
    </row>
    <row r="1948" spans="1:7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>
        <v>70</v>
      </c>
    </row>
    <row r="1949" spans="1:7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>
        <v>23</v>
      </c>
    </row>
    <row r="1950" spans="1:7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>
        <v>4245</v>
      </c>
    </row>
    <row r="1951" spans="1:7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>
        <v>943</v>
      </c>
    </row>
    <row r="1952" spans="1:7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>
        <v>1876</v>
      </c>
    </row>
    <row r="1953" spans="1:7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>
        <v>834</v>
      </c>
    </row>
    <row r="1954" spans="1:7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>
        <v>682</v>
      </c>
    </row>
    <row r="1955" spans="1:7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>
        <v>147</v>
      </c>
    </row>
    <row r="1956" spans="1:7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>
        <v>415</v>
      </c>
    </row>
    <row r="1957" spans="1:7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>
        <v>290</v>
      </c>
    </row>
    <row r="1958" spans="1:7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>
        <v>365</v>
      </c>
    </row>
    <row r="1959" spans="1:7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>
        <v>660</v>
      </c>
    </row>
    <row r="1960" spans="1:7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>
        <v>1356</v>
      </c>
    </row>
    <row r="1961" spans="1:7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>
        <v>424</v>
      </c>
    </row>
    <row r="1962" spans="1:7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>
        <v>33</v>
      </c>
    </row>
    <row r="1963" spans="1:7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>
        <v>1633</v>
      </c>
    </row>
    <row r="1964" spans="1:7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>
        <v>306</v>
      </c>
    </row>
    <row r="1965" spans="1:7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>
        <v>205</v>
      </c>
    </row>
    <row r="1966" spans="1:7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>
        <v>1281</v>
      </c>
    </row>
    <row r="1967" spans="1:7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>
        <v>103</v>
      </c>
    </row>
    <row r="1968" spans="1:7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>
        <v>1513</v>
      </c>
    </row>
    <row r="1969" spans="1:7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>
        <v>405</v>
      </c>
    </row>
    <row r="1970" spans="1:7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>
        <v>510</v>
      </c>
    </row>
    <row r="1971" spans="1:7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>
        <v>1887</v>
      </c>
    </row>
    <row r="1972" spans="1:7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>
        <v>701</v>
      </c>
    </row>
    <row r="1973" spans="1:7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>
        <v>3863</v>
      </c>
    </row>
    <row r="1974" spans="1:7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>
        <v>238</v>
      </c>
    </row>
    <row r="1975" spans="1:7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>
        <v>2051</v>
      </c>
    </row>
    <row r="1976" spans="1:7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>
        <v>402</v>
      </c>
    </row>
    <row r="1977" spans="1:7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>
        <v>253</v>
      </c>
    </row>
    <row r="1978" spans="1:7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>
        <v>473</v>
      </c>
    </row>
    <row r="1979" spans="1:7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>
        <v>821</v>
      </c>
    </row>
    <row r="1980" spans="1:7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>
        <v>388</v>
      </c>
    </row>
    <row r="1981" spans="1:7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>
        <v>813</v>
      </c>
    </row>
    <row r="1982" spans="1:7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>
        <v>1945</v>
      </c>
    </row>
    <row r="1983" spans="1:7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>
        <v>12</v>
      </c>
    </row>
    <row r="1984" spans="1:7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v>0</v>
      </c>
    </row>
    <row r="1985" spans="1:7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v>16</v>
      </c>
    </row>
    <row r="1986" spans="1:7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v>7</v>
      </c>
    </row>
    <row r="1987" spans="1:7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>
        <v>4</v>
      </c>
    </row>
    <row r="1988" spans="1:7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>
        <v>1</v>
      </c>
    </row>
    <row r="1989" spans="1:7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>
        <v>28</v>
      </c>
    </row>
    <row r="1990" spans="1:7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>
        <v>1</v>
      </c>
    </row>
    <row r="1991" spans="1:7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>
        <v>1</v>
      </c>
    </row>
    <row r="1992" spans="1:7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>
        <v>5</v>
      </c>
    </row>
    <row r="1993" spans="1:7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>
        <v>3</v>
      </c>
    </row>
    <row r="1994" spans="1:7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>
        <v>2</v>
      </c>
    </row>
    <row r="1995" spans="1:7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>
        <v>0</v>
      </c>
    </row>
    <row r="1996" spans="1:7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>
        <v>0</v>
      </c>
    </row>
    <row r="1997" spans="1:7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>
        <v>3</v>
      </c>
    </row>
    <row r="1998" spans="1:7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v>0</v>
      </c>
    </row>
    <row r="1999" spans="1:7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>
        <v>0</v>
      </c>
    </row>
    <row r="2000" spans="1:7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>
        <v>3</v>
      </c>
    </row>
    <row r="2001" spans="1:7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v>7</v>
      </c>
    </row>
    <row r="2002" spans="1:7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>
        <v>25</v>
      </c>
    </row>
    <row r="2003" spans="1:7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>
        <v>1637</v>
      </c>
    </row>
    <row r="2004" spans="1:7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>
        <v>1375</v>
      </c>
    </row>
    <row r="2005" spans="1:7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>
        <v>17</v>
      </c>
    </row>
    <row r="2006" spans="1:7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>
        <v>354</v>
      </c>
    </row>
    <row r="2007" spans="1:7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>
        <v>191</v>
      </c>
    </row>
    <row r="2008" spans="1:7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>
        <v>303</v>
      </c>
    </row>
    <row r="2009" spans="1:7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>
        <v>137</v>
      </c>
    </row>
    <row r="2010" spans="1:7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>
        <v>41</v>
      </c>
    </row>
    <row r="2011" spans="1:7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>
        <v>398</v>
      </c>
    </row>
    <row r="2012" spans="1:7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>
        <v>1737</v>
      </c>
    </row>
    <row r="2013" spans="1:7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>
        <v>971</v>
      </c>
    </row>
    <row r="2014" spans="1:7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>
        <v>183</v>
      </c>
    </row>
    <row r="2015" spans="1:7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>
        <v>4562</v>
      </c>
    </row>
    <row r="2016" spans="1:7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>
        <v>26457</v>
      </c>
    </row>
    <row r="2017" spans="1:7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>
        <v>162</v>
      </c>
    </row>
    <row r="2018" spans="1:7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>
        <v>479</v>
      </c>
    </row>
    <row r="2019" spans="1:7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>
        <v>426</v>
      </c>
    </row>
    <row r="2020" spans="1:7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>
        <v>450</v>
      </c>
    </row>
    <row r="2021" spans="1:7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>
        <v>1780</v>
      </c>
    </row>
    <row r="2022" spans="1:7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>
        <v>122</v>
      </c>
    </row>
    <row r="2023" spans="1:7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>
        <v>95</v>
      </c>
    </row>
    <row r="2024" spans="1:7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>
        <v>325</v>
      </c>
    </row>
    <row r="2025" spans="1:7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>
        <v>353</v>
      </c>
    </row>
    <row r="2026" spans="1:7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>
        <v>105</v>
      </c>
    </row>
    <row r="2027" spans="1:7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>
        <v>729</v>
      </c>
    </row>
    <row r="2028" spans="1:7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>
        <v>454</v>
      </c>
    </row>
    <row r="2029" spans="1:7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>
        <v>539</v>
      </c>
    </row>
    <row r="2030" spans="1:7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>
        <v>79</v>
      </c>
    </row>
    <row r="2031" spans="1:7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>
        <v>94</v>
      </c>
    </row>
    <row r="2032" spans="1:7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>
        <v>625</v>
      </c>
    </row>
    <row r="2033" spans="1:7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>
        <v>508</v>
      </c>
    </row>
    <row r="2034" spans="1:7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>
        <v>531</v>
      </c>
    </row>
    <row r="2035" spans="1:7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>
        <v>158</v>
      </c>
    </row>
    <row r="2036" spans="1:7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>
        <v>508</v>
      </c>
    </row>
    <row r="2037" spans="1:7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>
        <v>644</v>
      </c>
    </row>
    <row r="2038" spans="1:7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>
        <v>848</v>
      </c>
    </row>
    <row r="2039" spans="1:7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>
        <v>429</v>
      </c>
    </row>
    <row r="2040" spans="1:7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>
        <v>204</v>
      </c>
    </row>
    <row r="2041" spans="1:7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>
        <v>379</v>
      </c>
    </row>
    <row r="2042" spans="1:7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>
        <v>271</v>
      </c>
    </row>
    <row r="2043" spans="1:7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>
        <v>120</v>
      </c>
    </row>
    <row r="2044" spans="1:7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>
        <v>140</v>
      </c>
    </row>
    <row r="2045" spans="1:7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>
        <v>193</v>
      </c>
    </row>
    <row r="2046" spans="1:7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>
        <v>180</v>
      </c>
    </row>
    <row r="2047" spans="1:7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>
        <v>263</v>
      </c>
    </row>
    <row r="2048" spans="1:7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>
        <v>217</v>
      </c>
    </row>
    <row r="2049" spans="1:7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>
        <v>443</v>
      </c>
    </row>
    <row r="2050" spans="1:7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>
        <v>1373</v>
      </c>
    </row>
    <row r="2051" spans="1:7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>
        <v>742</v>
      </c>
    </row>
    <row r="2052" spans="1:7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>
        <v>170</v>
      </c>
    </row>
    <row r="2053" spans="1:7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>
        <v>242</v>
      </c>
    </row>
    <row r="2054" spans="1:7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>
        <v>541</v>
      </c>
    </row>
    <row r="2055" spans="1:7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>
        <v>121</v>
      </c>
    </row>
    <row r="2056" spans="1:7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>
        <v>621</v>
      </c>
    </row>
    <row r="2057" spans="1:7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>
        <v>101</v>
      </c>
    </row>
    <row r="2058" spans="1:7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>
        <v>554</v>
      </c>
    </row>
    <row r="2059" spans="1:7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>
        <v>666</v>
      </c>
    </row>
    <row r="2060" spans="1:7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>
        <v>410</v>
      </c>
    </row>
    <row r="2061" spans="1:7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>
        <v>375</v>
      </c>
    </row>
    <row r="2062" spans="1:7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>
        <v>1364</v>
      </c>
    </row>
    <row r="2063" spans="1:7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>
        <v>35</v>
      </c>
    </row>
    <row r="2064" spans="1:7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>
        <v>203</v>
      </c>
    </row>
    <row r="2065" spans="1:7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>
        <v>49</v>
      </c>
    </row>
    <row r="2066" spans="1:7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>
        <v>5812</v>
      </c>
    </row>
    <row r="2067" spans="1:7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>
        <v>1556</v>
      </c>
    </row>
    <row r="2068" spans="1:7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>
        <v>65</v>
      </c>
    </row>
    <row r="2069" spans="1:7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>
        <v>10</v>
      </c>
    </row>
    <row r="2070" spans="1:7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>
        <v>76</v>
      </c>
    </row>
    <row r="2071" spans="1:7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>
        <v>263</v>
      </c>
    </row>
    <row r="2072" spans="1:7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>
        <v>1530</v>
      </c>
    </row>
    <row r="2073" spans="1:7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>
        <v>278</v>
      </c>
    </row>
    <row r="2074" spans="1:7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>
        <v>350</v>
      </c>
    </row>
    <row r="2075" spans="1:7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>
        <v>470</v>
      </c>
    </row>
    <row r="2076" spans="1:7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>
        <v>3</v>
      </c>
    </row>
    <row r="2077" spans="1:7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>
        <v>8200</v>
      </c>
    </row>
    <row r="2078" spans="1:7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>
        <v>8359</v>
      </c>
    </row>
    <row r="2079" spans="1:7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>
        <v>188</v>
      </c>
    </row>
    <row r="2080" spans="1:7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>
        <v>48</v>
      </c>
    </row>
    <row r="2081" spans="1:7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>
        <v>607</v>
      </c>
    </row>
    <row r="2082" spans="1:7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>
        <v>50</v>
      </c>
    </row>
    <row r="2083" spans="1:7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>
        <v>55</v>
      </c>
    </row>
    <row r="2084" spans="1:7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>
        <v>38</v>
      </c>
    </row>
    <row r="2085" spans="1:7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>
        <v>25</v>
      </c>
    </row>
    <row r="2086" spans="1:7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>
        <v>46</v>
      </c>
    </row>
    <row r="2087" spans="1:7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>
        <v>83</v>
      </c>
    </row>
    <row r="2088" spans="1:7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>
        <v>35</v>
      </c>
    </row>
    <row r="2089" spans="1:7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>
        <v>25</v>
      </c>
    </row>
    <row r="2090" spans="1:7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>
        <v>75</v>
      </c>
    </row>
    <row r="2091" spans="1:7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>
        <v>62</v>
      </c>
    </row>
    <row r="2092" spans="1:7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>
        <v>160</v>
      </c>
    </row>
    <row r="2093" spans="1:7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>
        <v>246</v>
      </c>
    </row>
    <row r="2094" spans="1:7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>
        <v>55</v>
      </c>
    </row>
    <row r="2095" spans="1:7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>
        <v>23</v>
      </c>
    </row>
    <row r="2096" spans="1:7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>
        <v>72</v>
      </c>
    </row>
    <row r="2097" spans="1:7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>
        <v>22</v>
      </c>
    </row>
    <row r="2098" spans="1:7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>
        <v>14</v>
      </c>
    </row>
    <row r="2099" spans="1:7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>
        <v>38</v>
      </c>
    </row>
    <row r="2100" spans="1:7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>
        <v>32</v>
      </c>
    </row>
    <row r="2101" spans="1:7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>
        <v>63</v>
      </c>
    </row>
    <row r="2102" spans="1:7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>
        <v>27</v>
      </c>
    </row>
    <row r="2103" spans="1:7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>
        <v>44</v>
      </c>
    </row>
    <row r="2104" spans="1:7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>
        <v>38</v>
      </c>
    </row>
    <row r="2105" spans="1:7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>
        <v>115</v>
      </c>
    </row>
    <row r="2106" spans="1:7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>
        <v>37</v>
      </c>
    </row>
    <row r="2107" spans="1:7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>
        <v>99</v>
      </c>
    </row>
    <row r="2108" spans="1:7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>
        <v>44</v>
      </c>
    </row>
    <row r="2109" spans="1:7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>
        <v>58</v>
      </c>
    </row>
    <row r="2110" spans="1:7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>
        <v>191</v>
      </c>
    </row>
    <row r="2111" spans="1:7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>
        <v>40</v>
      </c>
    </row>
    <row r="2112" spans="1:7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>
        <v>38</v>
      </c>
    </row>
    <row r="2113" spans="1:7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>
        <v>39</v>
      </c>
    </row>
    <row r="2114" spans="1:7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>
        <v>11</v>
      </c>
    </row>
    <row r="2115" spans="1:7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>
        <v>107</v>
      </c>
    </row>
    <row r="2116" spans="1:7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>
        <v>147</v>
      </c>
    </row>
    <row r="2117" spans="1:7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>
        <v>36</v>
      </c>
    </row>
    <row r="2118" spans="1:7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>
        <v>92</v>
      </c>
    </row>
    <row r="2119" spans="1:7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>
        <v>35</v>
      </c>
    </row>
    <row r="2120" spans="1:7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>
        <v>17</v>
      </c>
    </row>
    <row r="2121" spans="1:7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>
        <v>22</v>
      </c>
    </row>
    <row r="2122" spans="1:7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>
        <v>69</v>
      </c>
    </row>
    <row r="2123" spans="1:7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v>10</v>
      </c>
    </row>
    <row r="2124" spans="1:7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v>3</v>
      </c>
    </row>
    <row r="2125" spans="1:7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>
        <v>5</v>
      </c>
    </row>
    <row r="2126" spans="1:7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>
        <v>5</v>
      </c>
    </row>
    <row r="2127" spans="1:7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v>27</v>
      </c>
    </row>
    <row r="2128" spans="1:7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v>2</v>
      </c>
    </row>
    <row r="2129" spans="1:7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v>236</v>
      </c>
    </row>
    <row r="2130" spans="1:7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v>1</v>
      </c>
    </row>
    <row r="2131" spans="1:7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>
        <v>12</v>
      </c>
    </row>
    <row r="2132" spans="1:7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v>4</v>
      </c>
    </row>
    <row r="2133" spans="1:7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>
        <v>3</v>
      </c>
    </row>
    <row r="2134" spans="1:7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v>99</v>
      </c>
    </row>
    <row r="2135" spans="1:7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>
        <v>3</v>
      </c>
    </row>
    <row r="2136" spans="1:7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>
        <v>3</v>
      </c>
    </row>
    <row r="2137" spans="1:7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>
        <v>22</v>
      </c>
    </row>
    <row r="2138" spans="1:7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v>4</v>
      </c>
    </row>
    <row r="2139" spans="1:7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v>534</v>
      </c>
    </row>
    <row r="2140" spans="1:7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>
        <v>12</v>
      </c>
    </row>
    <row r="2141" spans="1:7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v>56</v>
      </c>
    </row>
    <row r="2142" spans="1:7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v>11</v>
      </c>
    </row>
    <row r="2143" spans="1:7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v>0</v>
      </c>
    </row>
    <row r="2144" spans="1:7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v>12</v>
      </c>
    </row>
    <row r="2145" spans="1:7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>
        <v>5</v>
      </c>
    </row>
    <row r="2146" spans="1:7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v>24</v>
      </c>
    </row>
    <row r="2147" spans="1:7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v>89</v>
      </c>
    </row>
    <row r="2148" spans="1:7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>
        <v>1</v>
      </c>
    </row>
    <row r="2149" spans="1:7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v>55</v>
      </c>
    </row>
    <row r="2150" spans="1:7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>
        <v>2</v>
      </c>
    </row>
    <row r="2151" spans="1:7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>
        <v>0</v>
      </c>
    </row>
    <row r="2152" spans="1:7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v>4</v>
      </c>
    </row>
    <row r="2153" spans="1:7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v>6</v>
      </c>
    </row>
    <row r="2154" spans="1:7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v>4</v>
      </c>
    </row>
    <row r="2155" spans="1:7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v>4</v>
      </c>
    </row>
    <row r="2156" spans="1:7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>
        <v>2</v>
      </c>
    </row>
    <row r="2157" spans="1:7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>
        <v>5</v>
      </c>
    </row>
    <row r="2158" spans="1:7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v>83</v>
      </c>
    </row>
    <row r="2159" spans="1:7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v>57</v>
      </c>
    </row>
    <row r="2160" spans="1:7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v>311</v>
      </c>
    </row>
    <row r="2161" spans="1:7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>
        <v>2</v>
      </c>
    </row>
    <row r="2162" spans="1:7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>
        <v>16</v>
      </c>
    </row>
    <row r="2163" spans="1:7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>
        <v>13</v>
      </c>
    </row>
    <row r="2164" spans="1:7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>
        <v>58</v>
      </c>
    </row>
    <row r="2165" spans="1:7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>
        <v>44</v>
      </c>
    </row>
    <row r="2166" spans="1:7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>
        <v>83</v>
      </c>
    </row>
    <row r="2167" spans="1:7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>
        <v>117</v>
      </c>
    </row>
    <row r="2168" spans="1:7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>
        <v>32</v>
      </c>
    </row>
    <row r="2169" spans="1:7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>
        <v>8</v>
      </c>
    </row>
    <row r="2170" spans="1:7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>
        <v>340</v>
      </c>
    </row>
    <row r="2171" spans="1:7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>
        <v>7</v>
      </c>
    </row>
    <row r="2172" spans="1:7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>
        <v>19</v>
      </c>
    </row>
    <row r="2173" spans="1:7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>
        <v>47</v>
      </c>
    </row>
    <row r="2174" spans="1:7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>
        <v>13</v>
      </c>
    </row>
    <row r="2175" spans="1:7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>
        <v>90</v>
      </c>
    </row>
    <row r="2176" spans="1:7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>
        <v>63</v>
      </c>
    </row>
    <row r="2177" spans="1:7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>
        <v>26</v>
      </c>
    </row>
    <row r="2178" spans="1:7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>
        <v>71</v>
      </c>
    </row>
    <row r="2179" spans="1:7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>
        <v>38</v>
      </c>
    </row>
    <row r="2180" spans="1:7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>
        <v>859</v>
      </c>
    </row>
    <row r="2181" spans="1:7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>
        <v>21</v>
      </c>
    </row>
    <row r="2182" spans="1:7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>
        <v>78</v>
      </c>
    </row>
    <row r="2183" spans="1:7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>
        <v>53</v>
      </c>
    </row>
    <row r="2184" spans="1:7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>
        <v>356</v>
      </c>
    </row>
    <row r="2185" spans="1:7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>
        <v>279</v>
      </c>
    </row>
    <row r="2186" spans="1:7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>
        <v>266</v>
      </c>
    </row>
    <row r="2187" spans="1:7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>
        <v>623</v>
      </c>
    </row>
    <row r="2188" spans="1:7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>
        <v>392</v>
      </c>
    </row>
    <row r="2189" spans="1:7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>
        <v>3562</v>
      </c>
    </row>
    <row r="2190" spans="1:7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>
        <v>514</v>
      </c>
    </row>
    <row r="2191" spans="1:7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>
        <v>88</v>
      </c>
    </row>
    <row r="2192" spans="1:7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>
        <v>537</v>
      </c>
    </row>
    <row r="2193" spans="1:7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>
        <v>25</v>
      </c>
    </row>
    <row r="2194" spans="1:7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>
        <v>3238</v>
      </c>
    </row>
    <row r="2195" spans="1:7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>
        <v>897</v>
      </c>
    </row>
    <row r="2196" spans="1:7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>
        <v>878</v>
      </c>
    </row>
    <row r="2197" spans="1:7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>
        <v>115</v>
      </c>
    </row>
    <row r="2198" spans="1:7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>
        <v>234</v>
      </c>
    </row>
    <row r="2199" spans="1:7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>
        <v>4330</v>
      </c>
    </row>
    <row r="2200" spans="1:7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>
        <v>651</v>
      </c>
    </row>
    <row r="2201" spans="1:7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>
        <v>251</v>
      </c>
    </row>
    <row r="2202" spans="1:7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>
        <v>263</v>
      </c>
    </row>
    <row r="2203" spans="1:7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>
        <v>28</v>
      </c>
    </row>
    <row r="2204" spans="1:7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>
        <v>721</v>
      </c>
    </row>
    <row r="2205" spans="1:7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>
        <v>50</v>
      </c>
    </row>
    <row r="2206" spans="1:7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>
        <v>73</v>
      </c>
    </row>
    <row r="2207" spans="1:7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>
        <v>27</v>
      </c>
    </row>
    <row r="2208" spans="1:7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>
        <v>34</v>
      </c>
    </row>
    <row r="2209" spans="1:7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>
        <v>7</v>
      </c>
    </row>
    <row r="2210" spans="1:7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>
        <v>24</v>
      </c>
    </row>
    <row r="2211" spans="1:7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>
        <v>15</v>
      </c>
    </row>
    <row r="2212" spans="1:7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>
        <v>72</v>
      </c>
    </row>
    <row r="2213" spans="1:7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>
        <v>120</v>
      </c>
    </row>
    <row r="2214" spans="1:7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>
        <v>123</v>
      </c>
    </row>
    <row r="2215" spans="1:7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>
        <v>1</v>
      </c>
    </row>
    <row r="2216" spans="1:7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>
        <v>24</v>
      </c>
    </row>
    <row r="2217" spans="1:7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>
        <v>33</v>
      </c>
    </row>
    <row r="2218" spans="1:7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>
        <v>14</v>
      </c>
    </row>
    <row r="2219" spans="1:7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>
        <v>9</v>
      </c>
    </row>
    <row r="2220" spans="1:7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>
        <v>76</v>
      </c>
    </row>
    <row r="2221" spans="1:7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>
        <v>19</v>
      </c>
    </row>
    <row r="2222" spans="1:7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>
        <v>69</v>
      </c>
    </row>
    <row r="2223" spans="1:7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>
        <v>218</v>
      </c>
    </row>
    <row r="2224" spans="1:7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>
        <v>30</v>
      </c>
    </row>
    <row r="2225" spans="1:7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>
        <v>100</v>
      </c>
    </row>
    <row r="2226" spans="1:7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>
        <v>296</v>
      </c>
    </row>
    <row r="2227" spans="1:7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>
        <v>1204</v>
      </c>
    </row>
    <row r="2228" spans="1:7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>
        <v>321</v>
      </c>
    </row>
    <row r="2229" spans="1:7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>
        <v>301</v>
      </c>
    </row>
    <row r="2230" spans="1:7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>
        <v>144</v>
      </c>
    </row>
    <row r="2231" spans="1:7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>
        <v>539</v>
      </c>
    </row>
    <row r="2232" spans="1:7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>
        <v>498</v>
      </c>
    </row>
    <row r="2233" spans="1:7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>
        <v>1113</v>
      </c>
    </row>
    <row r="2234" spans="1:7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>
        <v>988</v>
      </c>
    </row>
    <row r="2235" spans="1:7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>
        <v>391</v>
      </c>
    </row>
    <row r="2236" spans="1:7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>
        <v>28</v>
      </c>
    </row>
    <row r="2237" spans="1:7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>
        <v>147</v>
      </c>
    </row>
    <row r="2238" spans="1:7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>
        <v>680</v>
      </c>
    </row>
    <row r="2239" spans="1:7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>
        <v>983</v>
      </c>
    </row>
    <row r="2240" spans="1:7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>
        <v>79</v>
      </c>
    </row>
    <row r="2241" spans="1:7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>
        <v>426</v>
      </c>
    </row>
    <row r="2242" spans="1:7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>
        <v>96</v>
      </c>
    </row>
    <row r="2243" spans="1:7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>
        <v>163</v>
      </c>
    </row>
    <row r="2244" spans="1:7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>
        <v>2525</v>
      </c>
    </row>
    <row r="2245" spans="1:7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>
        <v>2035</v>
      </c>
    </row>
    <row r="2246" spans="1:7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>
        <v>290</v>
      </c>
    </row>
    <row r="2247" spans="1:7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>
        <v>1980</v>
      </c>
    </row>
    <row r="2248" spans="1:7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>
        <v>57</v>
      </c>
    </row>
    <row r="2249" spans="1:7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>
        <v>380</v>
      </c>
    </row>
    <row r="2250" spans="1:7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>
        <v>128</v>
      </c>
    </row>
    <row r="2251" spans="1:7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>
        <v>180</v>
      </c>
    </row>
    <row r="2252" spans="1:7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>
        <v>571</v>
      </c>
    </row>
    <row r="2253" spans="1:7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>
        <v>480</v>
      </c>
    </row>
    <row r="2254" spans="1:7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>
        <v>249</v>
      </c>
    </row>
    <row r="2255" spans="1:7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>
        <v>84</v>
      </c>
    </row>
    <row r="2256" spans="1:7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>
        <v>197</v>
      </c>
    </row>
    <row r="2257" spans="1:7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>
        <v>271</v>
      </c>
    </row>
    <row r="2258" spans="1:7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>
        <v>50</v>
      </c>
    </row>
    <row r="2259" spans="1:7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>
        <v>169</v>
      </c>
    </row>
    <row r="2260" spans="1:7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>
        <v>205</v>
      </c>
    </row>
    <row r="2261" spans="1:7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>
        <v>206</v>
      </c>
    </row>
    <row r="2262" spans="1:7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>
        <v>84</v>
      </c>
    </row>
    <row r="2263" spans="1:7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>
        <v>210</v>
      </c>
    </row>
    <row r="2264" spans="1:7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>
        <v>181</v>
      </c>
    </row>
    <row r="2265" spans="1:7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>
        <v>60</v>
      </c>
    </row>
    <row r="2266" spans="1:7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>
        <v>445</v>
      </c>
    </row>
    <row r="2267" spans="1:7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>
        <v>17</v>
      </c>
    </row>
    <row r="2268" spans="1:7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>
        <v>194</v>
      </c>
    </row>
    <row r="2269" spans="1:7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>
        <v>404</v>
      </c>
    </row>
    <row r="2270" spans="1:7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>
        <v>194</v>
      </c>
    </row>
    <row r="2271" spans="1:7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>
        <v>902</v>
      </c>
    </row>
    <row r="2272" spans="1:7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>
        <v>1670</v>
      </c>
    </row>
    <row r="2273" spans="1:7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>
        <v>1328</v>
      </c>
    </row>
    <row r="2274" spans="1:7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>
        <v>944</v>
      </c>
    </row>
    <row r="2275" spans="1:7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>
        <v>147</v>
      </c>
    </row>
    <row r="2276" spans="1:7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>
        <v>99</v>
      </c>
    </row>
    <row r="2277" spans="1:7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>
        <v>79</v>
      </c>
    </row>
    <row r="2278" spans="1:7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>
        <v>75</v>
      </c>
    </row>
    <row r="2279" spans="1:7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>
        <v>207</v>
      </c>
    </row>
    <row r="2280" spans="1:7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>
        <v>102</v>
      </c>
    </row>
    <row r="2281" spans="1:7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>
        <v>32</v>
      </c>
    </row>
    <row r="2282" spans="1:7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>
        <v>480</v>
      </c>
    </row>
    <row r="2283" spans="1:7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>
        <v>11</v>
      </c>
    </row>
    <row r="2284" spans="1:7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>
        <v>12</v>
      </c>
    </row>
    <row r="2285" spans="1:7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>
        <v>48</v>
      </c>
    </row>
    <row r="2286" spans="1:7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>
        <v>59</v>
      </c>
    </row>
    <row r="2287" spans="1:7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>
        <v>79</v>
      </c>
    </row>
    <row r="2288" spans="1:7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>
        <v>14</v>
      </c>
    </row>
    <row r="2289" spans="1:7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>
        <v>106</v>
      </c>
    </row>
    <row r="2290" spans="1:7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>
        <v>25</v>
      </c>
    </row>
    <row r="2291" spans="1:7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>
        <v>25</v>
      </c>
    </row>
    <row r="2292" spans="1:7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>
        <v>29</v>
      </c>
    </row>
    <row r="2293" spans="1:7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>
        <v>43</v>
      </c>
    </row>
    <row r="2294" spans="1:7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>
        <v>46</v>
      </c>
    </row>
    <row r="2295" spans="1:7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>
        <v>27</v>
      </c>
    </row>
    <row r="2296" spans="1:7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>
        <v>112</v>
      </c>
    </row>
    <row r="2297" spans="1:7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>
        <v>34</v>
      </c>
    </row>
    <row r="2298" spans="1:7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>
        <v>145</v>
      </c>
    </row>
    <row r="2299" spans="1:7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>
        <v>19</v>
      </c>
    </row>
    <row r="2300" spans="1:7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>
        <v>288</v>
      </c>
    </row>
    <row r="2301" spans="1:7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>
        <v>14</v>
      </c>
    </row>
    <row r="2302" spans="1:7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>
        <v>7</v>
      </c>
    </row>
    <row r="2303" spans="1:7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>
        <v>211</v>
      </c>
    </row>
    <row r="2304" spans="1:7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>
        <v>85</v>
      </c>
    </row>
    <row r="2305" spans="1:7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>
        <v>103</v>
      </c>
    </row>
    <row r="2306" spans="1:7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>
        <v>113</v>
      </c>
    </row>
    <row r="2307" spans="1:7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>
        <v>167</v>
      </c>
    </row>
    <row r="2308" spans="1:7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>
        <v>73</v>
      </c>
    </row>
    <row r="2309" spans="1:7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>
        <v>75</v>
      </c>
    </row>
    <row r="2310" spans="1:7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>
        <v>614</v>
      </c>
    </row>
    <row r="2311" spans="1:7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>
        <v>107</v>
      </c>
    </row>
    <row r="2312" spans="1:7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>
        <v>1224</v>
      </c>
    </row>
    <row r="2313" spans="1:7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>
        <v>104</v>
      </c>
    </row>
    <row r="2314" spans="1:7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>
        <v>79</v>
      </c>
    </row>
    <row r="2315" spans="1:7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>
        <v>157</v>
      </c>
    </row>
    <row r="2316" spans="1:7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>
        <v>50</v>
      </c>
    </row>
    <row r="2317" spans="1:7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>
        <v>64</v>
      </c>
    </row>
    <row r="2318" spans="1:7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>
        <v>200</v>
      </c>
    </row>
    <row r="2319" spans="1:7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>
        <v>22</v>
      </c>
    </row>
    <row r="2320" spans="1:7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>
        <v>163</v>
      </c>
    </row>
    <row r="2321" spans="1:7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>
        <v>77</v>
      </c>
    </row>
    <row r="2322" spans="1:7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>
        <v>89</v>
      </c>
    </row>
    <row r="2323" spans="1:7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v>64</v>
      </c>
    </row>
    <row r="2324" spans="1:7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>
        <v>4</v>
      </c>
    </row>
    <row r="2325" spans="1:7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>
        <v>4</v>
      </c>
    </row>
    <row r="2326" spans="1:7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>
        <v>61</v>
      </c>
    </row>
    <row r="2327" spans="1:7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>
        <v>7</v>
      </c>
    </row>
    <row r="2328" spans="1:7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v>1</v>
      </c>
    </row>
    <row r="2329" spans="1:7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>
        <v>3355</v>
      </c>
    </row>
    <row r="2330" spans="1:7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>
        <v>537</v>
      </c>
    </row>
    <row r="2331" spans="1:7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>
        <v>125</v>
      </c>
    </row>
    <row r="2332" spans="1:7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>
        <v>163</v>
      </c>
    </row>
    <row r="2333" spans="1:7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>
        <v>283</v>
      </c>
    </row>
    <row r="2334" spans="1:7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>
        <v>352</v>
      </c>
    </row>
    <row r="2335" spans="1:7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>
        <v>94</v>
      </c>
    </row>
    <row r="2336" spans="1:7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>
        <v>67</v>
      </c>
    </row>
    <row r="2337" spans="1:7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>
        <v>221</v>
      </c>
    </row>
    <row r="2338" spans="1:7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>
        <v>2165</v>
      </c>
    </row>
    <row r="2339" spans="1:7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>
        <v>179</v>
      </c>
    </row>
    <row r="2340" spans="1:7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>
        <v>123</v>
      </c>
    </row>
    <row r="2341" spans="1:7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>
        <v>1104</v>
      </c>
    </row>
    <row r="2342" spans="1:7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>
        <v>403</v>
      </c>
    </row>
    <row r="2343" spans="1:7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>
        <v>0</v>
      </c>
    </row>
    <row r="2344" spans="1:7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>
        <v>0</v>
      </c>
    </row>
    <row r="2345" spans="1:7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>
        <v>1</v>
      </c>
    </row>
    <row r="2346" spans="1:7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>
        <v>1</v>
      </c>
    </row>
    <row r="2347" spans="1:7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>
        <v>0</v>
      </c>
    </row>
    <row r="2348" spans="1:7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v>3</v>
      </c>
    </row>
    <row r="2349" spans="1:7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>
        <v>1</v>
      </c>
    </row>
    <row r="2350" spans="1:7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v>5</v>
      </c>
    </row>
    <row r="2351" spans="1:7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v>0</v>
      </c>
    </row>
    <row r="2352" spans="1:7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v>0</v>
      </c>
    </row>
    <row r="2353" spans="1:7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v>7</v>
      </c>
    </row>
    <row r="2354" spans="1:7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>
        <v>0</v>
      </c>
    </row>
    <row r="2355" spans="1:7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>
        <v>0</v>
      </c>
    </row>
    <row r="2356" spans="1:7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v>1</v>
      </c>
    </row>
    <row r="2357" spans="1:7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>
        <v>2</v>
      </c>
    </row>
    <row r="2358" spans="1:7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>
        <v>0</v>
      </c>
    </row>
    <row r="2359" spans="1:7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v>0</v>
      </c>
    </row>
    <row r="2360" spans="1:7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>
        <v>0</v>
      </c>
    </row>
    <row r="2361" spans="1:7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>
        <v>3</v>
      </c>
    </row>
    <row r="2362" spans="1:7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>
        <v>1</v>
      </c>
    </row>
    <row r="2363" spans="1:7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>
        <v>0</v>
      </c>
    </row>
    <row r="2364" spans="1:7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>
        <v>2</v>
      </c>
    </row>
    <row r="2365" spans="1:7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v>0</v>
      </c>
    </row>
    <row r="2366" spans="1:7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>
        <v>0</v>
      </c>
    </row>
    <row r="2367" spans="1:7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>
        <v>0</v>
      </c>
    </row>
    <row r="2368" spans="1:7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v>27</v>
      </c>
    </row>
    <row r="2369" spans="1:7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v>14</v>
      </c>
    </row>
    <row r="2370" spans="1:7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v>2</v>
      </c>
    </row>
    <row r="2371" spans="1:7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v>0</v>
      </c>
    </row>
    <row r="2372" spans="1:7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v>4</v>
      </c>
    </row>
    <row r="2373" spans="1:7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>
        <v>0</v>
      </c>
    </row>
    <row r="2374" spans="1:7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>
        <v>6</v>
      </c>
    </row>
    <row r="2375" spans="1:7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v>1</v>
      </c>
    </row>
    <row r="2376" spans="1:7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v>1</v>
      </c>
    </row>
    <row r="2377" spans="1:7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>
        <v>0</v>
      </c>
    </row>
    <row r="2378" spans="1:7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>
        <v>4</v>
      </c>
    </row>
    <row r="2379" spans="1:7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>
        <v>0</v>
      </c>
    </row>
    <row r="2380" spans="1:7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v>0</v>
      </c>
    </row>
    <row r="2381" spans="1:7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v>0</v>
      </c>
    </row>
    <row r="2382" spans="1:7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v>3</v>
      </c>
    </row>
    <row r="2383" spans="1:7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v>7</v>
      </c>
    </row>
    <row r="2384" spans="1:7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>
        <v>2</v>
      </c>
    </row>
    <row r="2385" spans="1:7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>
        <v>3</v>
      </c>
    </row>
    <row r="2386" spans="1:7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>
        <v>8</v>
      </c>
    </row>
    <row r="2387" spans="1:7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v>7</v>
      </c>
    </row>
    <row r="2388" spans="1:7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v>0</v>
      </c>
    </row>
    <row r="2389" spans="1:7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v>3</v>
      </c>
    </row>
    <row r="2390" spans="1:7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v>8</v>
      </c>
    </row>
    <row r="2391" spans="1:7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v>1</v>
      </c>
    </row>
    <row r="2392" spans="1:7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v>0</v>
      </c>
    </row>
    <row r="2393" spans="1:7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v>1</v>
      </c>
    </row>
    <row r="2394" spans="1:7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>
        <v>0</v>
      </c>
    </row>
    <row r="2395" spans="1:7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v>1</v>
      </c>
    </row>
    <row r="2396" spans="1:7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>
        <v>2</v>
      </c>
    </row>
    <row r="2397" spans="1:7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v>0</v>
      </c>
    </row>
    <row r="2398" spans="1:7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>
        <v>1</v>
      </c>
    </row>
    <row r="2399" spans="1:7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v>0</v>
      </c>
    </row>
    <row r="2400" spans="1:7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>
        <v>0</v>
      </c>
    </row>
    <row r="2401" spans="1:7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v>0</v>
      </c>
    </row>
    <row r="2402" spans="1:7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v>0</v>
      </c>
    </row>
    <row r="2403" spans="1:7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v>9</v>
      </c>
    </row>
    <row r="2404" spans="1:7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v>1</v>
      </c>
    </row>
    <row r="2405" spans="1:7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>
        <v>12</v>
      </c>
    </row>
    <row r="2406" spans="1:7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v>0</v>
      </c>
    </row>
    <row r="2407" spans="1:7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>
        <v>20</v>
      </c>
    </row>
    <row r="2408" spans="1:7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>
        <v>16</v>
      </c>
    </row>
    <row r="2409" spans="1:7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v>33</v>
      </c>
    </row>
    <row r="2410" spans="1:7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v>2</v>
      </c>
    </row>
    <row r="2411" spans="1:7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v>6</v>
      </c>
    </row>
    <row r="2412" spans="1:7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v>0</v>
      </c>
    </row>
    <row r="2413" spans="1:7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v>3</v>
      </c>
    </row>
    <row r="2414" spans="1:7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>
        <v>0</v>
      </c>
    </row>
    <row r="2415" spans="1:7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>
        <v>3</v>
      </c>
    </row>
    <row r="2416" spans="1:7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v>13</v>
      </c>
    </row>
    <row r="2417" spans="1:7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v>6</v>
      </c>
    </row>
    <row r="2418" spans="1:7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v>1</v>
      </c>
    </row>
    <row r="2419" spans="1:7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>
        <v>0</v>
      </c>
    </row>
    <row r="2420" spans="1:7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v>5</v>
      </c>
    </row>
    <row r="2421" spans="1:7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>
        <v>0</v>
      </c>
    </row>
    <row r="2422" spans="1:7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v>36</v>
      </c>
    </row>
    <row r="2423" spans="1:7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>
        <v>1</v>
      </c>
    </row>
    <row r="2424" spans="1:7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>
        <v>1</v>
      </c>
    </row>
    <row r="2425" spans="1:7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v>1</v>
      </c>
    </row>
    <row r="2426" spans="1:7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v>9</v>
      </c>
    </row>
    <row r="2427" spans="1:7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>
        <v>1</v>
      </c>
    </row>
    <row r="2428" spans="1:7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v>0</v>
      </c>
    </row>
    <row r="2429" spans="1:7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v>1</v>
      </c>
    </row>
    <row r="2430" spans="1:7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v>1</v>
      </c>
    </row>
    <row r="2431" spans="1:7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v>4</v>
      </c>
    </row>
    <row r="2432" spans="1:7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>
        <v>2</v>
      </c>
    </row>
    <row r="2433" spans="1:7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v>2</v>
      </c>
    </row>
    <row r="2434" spans="1:7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v>2</v>
      </c>
    </row>
    <row r="2435" spans="1:7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>
        <v>0</v>
      </c>
    </row>
    <row r="2436" spans="1:7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v>2</v>
      </c>
    </row>
    <row r="2437" spans="1:7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v>4</v>
      </c>
    </row>
    <row r="2438" spans="1:7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v>2</v>
      </c>
    </row>
    <row r="2439" spans="1:7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>
        <v>0</v>
      </c>
    </row>
    <row r="2440" spans="1:7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v>1</v>
      </c>
    </row>
    <row r="2441" spans="1:7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>
        <v>0</v>
      </c>
    </row>
    <row r="2442" spans="1:7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>
        <v>2</v>
      </c>
    </row>
    <row r="2443" spans="1:7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>
        <v>109</v>
      </c>
    </row>
    <row r="2444" spans="1:7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>
        <v>372</v>
      </c>
    </row>
    <row r="2445" spans="1:7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>
        <v>311</v>
      </c>
    </row>
    <row r="2446" spans="1:7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>
        <v>61</v>
      </c>
    </row>
    <row r="2447" spans="1:7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>
        <v>115</v>
      </c>
    </row>
    <row r="2448" spans="1:7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>
        <v>111</v>
      </c>
    </row>
    <row r="2449" spans="1:7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>
        <v>337</v>
      </c>
    </row>
    <row r="2450" spans="1:7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>
        <v>9</v>
      </c>
    </row>
    <row r="2451" spans="1:7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>
        <v>120</v>
      </c>
    </row>
    <row r="2452" spans="1:7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>
        <v>102</v>
      </c>
    </row>
    <row r="2453" spans="1:7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>
        <v>186</v>
      </c>
    </row>
    <row r="2454" spans="1:7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>
        <v>15</v>
      </c>
    </row>
    <row r="2455" spans="1:7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>
        <v>67</v>
      </c>
    </row>
    <row r="2456" spans="1:7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>
        <v>130</v>
      </c>
    </row>
    <row r="2457" spans="1:7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>
        <v>16</v>
      </c>
    </row>
    <row r="2458" spans="1:7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>
        <v>67</v>
      </c>
    </row>
    <row r="2459" spans="1:7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>
        <v>124</v>
      </c>
    </row>
    <row r="2460" spans="1:7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>
        <v>80</v>
      </c>
    </row>
    <row r="2461" spans="1:7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>
        <v>282</v>
      </c>
    </row>
    <row r="2462" spans="1:7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>
        <v>68</v>
      </c>
    </row>
    <row r="2463" spans="1:7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>
        <v>86</v>
      </c>
    </row>
    <row r="2464" spans="1:7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>
        <v>115</v>
      </c>
    </row>
    <row r="2465" spans="1:7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>
        <v>75</v>
      </c>
    </row>
    <row r="2466" spans="1:7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>
        <v>43</v>
      </c>
    </row>
    <row r="2467" spans="1:7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>
        <v>48</v>
      </c>
    </row>
    <row r="2468" spans="1:7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>
        <v>52</v>
      </c>
    </row>
    <row r="2469" spans="1:7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>
        <v>43</v>
      </c>
    </row>
    <row r="2470" spans="1:7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>
        <v>58</v>
      </c>
    </row>
    <row r="2471" spans="1:7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>
        <v>47</v>
      </c>
    </row>
    <row r="2472" spans="1:7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>
        <v>36</v>
      </c>
    </row>
    <row r="2473" spans="1:7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>
        <v>17</v>
      </c>
    </row>
    <row r="2474" spans="1:7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>
        <v>104</v>
      </c>
    </row>
    <row r="2475" spans="1:7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>
        <v>47</v>
      </c>
    </row>
    <row r="2476" spans="1:7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>
        <v>38</v>
      </c>
    </row>
    <row r="2477" spans="1:7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>
        <v>81</v>
      </c>
    </row>
    <row r="2478" spans="1:7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>
        <v>55</v>
      </c>
    </row>
    <row r="2479" spans="1:7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>
        <v>41</v>
      </c>
    </row>
    <row r="2480" spans="1:7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>
        <v>79</v>
      </c>
    </row>
    <row r="2481" spans="1:7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>
        <v>16</v>
      </c>
    </row>
    <row r="2482" spans="1:7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>
        <v>8</v>
      </c>
    </row>
    <row r="2483" spans="1:7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>
        <v>95</v>
      </c>
    </row>
    <row r="2484" spans="1:7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>
        <v>25</v>
      </c>
    </row>
    <row r="2485" spans="1:7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>
        <v>19</v>
      </c>
    </row>
    <row r="2486" spans="1:7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>
        <v>90</v>
      </c>
    </row>
    <row r="2487" spans="1:7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>
        <v>41</v>
      </c>
    </row>
    <row r="2488" spans="1:7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>
        <v>30</v>
      </c>
    </row>
    <row r="2489" spans="1:7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>
        <v>38</v>
      </c>
    </row>
    <row r="2490" spans="1:7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>
        <v>65</v>
      </c>
    </row>
    <row r="2491" spans="1:7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>
        <v>75</v>
      </c>
    </row>
    <row r="2492" spans="1:7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>
        <v>16</v>
      </c>
    </row>
    <row r="2493" spans="1:7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>
        <v>10</v>
      </c>
    </row>
    <row r="2494" spans="1:7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>
        <v>27</v>
      </c>
    </row>
    <row r="2495" spans="1:7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>
        <v>259</v>
      </c>
    </row>
    <row r="2496" spans="1:7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>
        <v>39</v>
      </c>
    </row>
    <row r="2497" spans="1:7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>
        <v>42</v>
      </c>
    </row>
    <row r="2498" spans="1:7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>
        <v>10</v>
      </c>
    </row>
    <row r="2499" spans="1:7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>
        <v>56</v>
      </c>
    </row>
    <row r="2500" spans="1:7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>
        <v>20</v>
      </c>
    </row>
    <row r="2501" spans="1:7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>
        <v>170</v>
      </c>
    </row>
    <row r="2502" spans="1:7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>
        <v>29</v>
      </c>
    </row>
    <row r="2503" spans="1:7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v>7</v>
      </c>
    </row>
    <row r="2504" spans="1:7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v>5</v>
      </c>
    </row>
    <row r="2505" spans="1:7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>
        <v>0</v>
      </c>
    </row>
    <row r="2506" spans="1:7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v>0</v>
      </c>
    </row>
    <row r="2507" spans="1:7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>
        <v>0</v>
      </c>
    </row>
    <row r="2508" spans="1:7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>
        <v>2</v>
      </c>
    </row>
    <row r="2509" spans="1:7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v>0</v>
      </c>
    </row>
    <row r="2510" spans="1:7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v>0</v>
      </c>
    </row>
    <row r="2511" spans="1:7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v>28</v>
      </c>
    </row>
    <row r="2512" spans="1:7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v>2</v>
      </c>
    </row>
    <row r="2513" spans="1:7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v>0</v>
      </c>
    </row>
    <row r="2514" spans="1:7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>
        <v>0</v>
      </c>
    </row>
    <row r="2515" spans="1:7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v>0</v>
      </c>
    </row>
    <row r="2516" spans="1:7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v>4</v>
      </c>
    </row>
    <row r="2517" spans="1:7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>
        <v>12</v>
      </c>
    </row>
    <row r="2518" spans="1:7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v>0</v>
      </c>
    </row>
    <row r="2519" spans="1:7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v>33</v>
      </c>
    </row>
    <row r="2520" spans="1:7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>
        <v>0</v>
      </c>
    </row>
    <row r="2521" spans="1:7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v>4</v>
      </c>
    </row>
    <row r="2522" spans="1:7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v>0</v>
      </c>
    </row>
    <row r="2523" spans="1:7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>
        <v>132</v>
      </c>
    </row>
    <row r="2524" spans="1:7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>
        <v>27</v>
      </c>
    </row>
    <row r="2525" spans="1:7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>
        <v>26</v>
      </c>
    </row>
    <row r="2526" spans="1:7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>
        <v>43</v>
      </c>
    </row>
    <row r="2527" spans="1:7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>
        <v>80</v>
      </c>
    </row>
    <row r="2528" spans="1:7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>
        <v>33</v>
      </c>
    </row>
    <row r="2529" spans="1:7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>
        <v>71</v>
      </c>
    </row>
    <row r="2530" spans="1:7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>
        <v>81</v>
      </c>
    </row>
    <row r="2531" spans="1:7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>
        <v>76</v>
      </c>
    </row>
    <row r="2532" spans="1:7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>
        <v>48</v>
      </c>
    </row>
    <row r="2533" spans="1:7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>
        <v>61</v>
      </c>
    </row>
    <row r="2534" spans="1:7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>
        <v>60</v>
      </c>
    </row>
    <row r="2535" spans="1:7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>
        <v>136</v>
      </c>
    </row>
    <row r="2536" spans="1:7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>
        <v>14</v>
      </c>
    </row>
    <row r="2537" spans="1:7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>
        <v>78</v>
      </c>
    </row>
    <row r="2538" spans="1:7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>
        <v>4</v>
      </c>
    </row>
    <row r="2539" spans="1:7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>
        <v>11</v>
      </c>
    </row>
    <row r="2540" spans="1:7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>
        <v>185</v>
      </c>
    </row>
    <row r="2541" spans="1:7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>
        <v>59</v>
      </c>
    </row>
    <row r="2542" spans="1:7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>
        <v>27</v>
      </c>
    </row>
    <row r="2543" spans="1:7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>
        <v>63</v>
      </c>
    </row>
    <row r="2544" spans="1:7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>
        <v>13</v>
      </c>
    </row>
    <row r="2545" spans="1:7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>
        <v>13</v>
      </c>
    </row>
    <row r="2546" spans="1:7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>
        <v>57</v>
      </c>
    </row>
    <row r="2547" spans="1:7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>
        <v>61</v>
      </c>
    </row>
    <row r="2548" spans="1:7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>
        <v>65</v>
      </c>
    </row>
    <row r="2549" spans="1:7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>
        <v>134</v>
      </c>
    </row>
    <row r="2550" spans="1:7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>
        <v>37</v>
      </c>
    </row>
    <row r="2551" spans="1:7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>
        <v>37</v>
      </c>
    </row>
    <row r="2552" spans="1:7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>
        <v>150</v>
      </c>
    </row>
    <row r="2553" spans="1:7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>
        <v>56</v>
      </c>
    </row>
    <row r="2554" spans="1:7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>
        <v>18</v>
      </c>
    </row>
    <row r="2555" spans="1:7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>
        <v>60</v>
      </c>
    </row>
    <row r="2556" spans="1:7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>
        <v>67</v>
      </c>
    </row>
    <row r="2557" spans="1:7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>
        <v>35</v>
      </c>
    </row>
    <row r="2558" spans="1:7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>
        <v>34</v>
      </c>
    </row>
    <row r="2559" spans="1:7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>
        <v>36</v>
      </c>
    </row>
    <row r="2560" spans="1:7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>
        <v>18</v>
      </c>
    </row>
    <row r="2561" spans="1:7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>
        <v>25</v>
      </c>
    </row>
    <row r="2562" spans="1:7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>
        <v>21</v>
      </c>
    </row>
    <row r="2563" spans="1:7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v>0</v>
      </c>
    </row>
    <row r="2564" spans="1:7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>
        <v>3</v>
      </c>
    </row>
    <row r="2565" spans="1:7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v>0</v>
      </c>
    </row>
    <row r="2566" spans="1:7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v>0</v>
      </c>
    </row>
    <row r="2567" spans="1:7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>
        <v>1</v>
      </c>
    </row>
    <row r="2568" spans="1:7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v>0</v>
      </c>
    </row>
    <row r="2569" spans="1:7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v>2</v>
      </c>
    </row>
    <row r="2570" spans="1:7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>
        <v>1</v>
      </c>
    </row>
    <row r="2571" spans="1:7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>
        <v>2</v>
      </c>
    </row>
    <row r="2572" spans="1:7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>
        <v>2</v>
      </c>
    </row>
    <row r="2573" spans="1:7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v>4</v>
      </c>
    </row>
    <row r="2574" spans="1:7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v>0</v>
      </c>
    </row>
    <row r="2575" spans="1:7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>
        <v>0</v>
      </c>
    </row>
    <row r="2576" spans="1:7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>
        <v>0</v>
      </c>
    </row>
    <row r="2577" spans="1:7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v>0</v>
      </c>
    </row>
    <row r="2578" spans="1:7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>
        <v>0</v>
      </c>
    </row>
    <row r="2579" spans="1:7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v>0</v>
      </c>
    </row>
    <row r="2580" spans="1:7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>
        <v>0</v>
      </c>
    </row>
    <row r="2581" spans="1:7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v>12</v>
      </c>
    </row>
    <row r="2582" spans="1:7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>
        <v>2</v>
      </c>
    </row>
    <row r="2583" spans="1:7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>
        <v>11</v>
      </c>
    </row>
    <row r="2584" spans="1:7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v>1</v>
      </c>
    </row>
    <row r="2585" spans="1:7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>
        <v>5</v>
      </c>
    </row>
    <row r="2586" spans="1:7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>
        <v>0</v>
      </c>
    </row>
    <row r="2587" spans="1:7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v>1</v>
      </c>
    </row>
    <row r="2588" spans="1:7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>
        <v>1</v>
      </c>
    </row>
    <row r="2589" spans="1:7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v>6</v>
      </c>
    </row>
    <row r="2590" spans="1:7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>
        <v>8</v>
      </c>
    </row>
    <row r="2591" spans="1:7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v>1</v>
      </c>
    </row>
    <row r="2592" spans="1:7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>
        <v>0</v>
      </c>
    </row>
    <row r="2593" spans="1:7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>
        <v>2</v>
      </c>
    </row>
    <row r="2594" spans="1:7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v>1</v>
      </c>
    </row>
    <row r="2595" spans="1:7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>
        <v>0</v>
      </c>
    </row>
    <row r="2596" spans="1:7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v>1</v>
      </c>
    </row>
    <row r="2597" spans="1:7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v>19</v>
      </c>
    </row>
    <row r="2598" spans="1:7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v>27</v>
      </c>
    </row>
    <row r="2599" spans="1:7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>
        <v>7</v>
      </c>
    </row>
    <row r="2600" spans="1:7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>
        <v>14</v>
      </c>
    </row>
    <row r="2601" spans="1:7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>
        <v>5</v>
      </c>
    </row>
    <row r="2602" spans="1:7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v>30</v>
      </c>
    </row>
    <row r="2603" spans="1:7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>
        <v>151</v>
      </c>
    </row>
    <row r="2604" spans="1:7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>
        <v>489</v>
      </c>
    </row>
    <row r="2605" spans="1:7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>
        <v>50</v>
      </c>
    </row>
    <row r="2606" spans="1:7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>
        <v>321</v>
      </c>
    </row>
    <row r="2607" spans="1:7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>
        <v>1762</v>
      </c>
    </row>
    <row r="2608" spans="1:7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>
        <v>385</v>
      </c>
    </row>
    <row r="2609" spans="1:7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>
        <v>398</v>
      </c>
    </row>
    <row r="2610" spans="1:7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>
        <v>304</v>
      </c>
    </row>
    <row r="2611" spans="1:7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>
        <v>676</v>
      </c>
    </row>
    <row r="2612" spans="1:7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>
        <v>577</v>
      </c>
    </row>
    <row r="2613" spans="1:7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>
        <v>3663</v>
      </c>
    </row>
    <row r="2614" spans="1:7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>
        <v>294</v>
      </c>
    </row>
    <row r="2615" spans="1:7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>
        <v>28</v>
      </c>
    </row>
    <row r="2616" spans="1:7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>
        <v>100</v>
      </c>
    </row>
    <row r="2617" spans="1:7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>
        <v>72</v>
      </c>
    </row>
    <row r="2618" spans="1:7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>
        <v>238</v>
      </c>
    </row>
    <row r="2619" spans="1:7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>
        <v>159</v>
      </c>
    </row>
    <row r="2620" spans="1:7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>
        <v>77</v>
      </c>
    </row>
    <row r="2621" spans="1:7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>
        <v>53</v>
      </c>
    </row>
    <row r="2622" spans="1:7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>
        <v>1251</v>
      </c>
    </row>
    <row r="2623" spans="1:7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>
        <v>465</v>
      </c>
    </row>
    <row r="2624" spans="1:7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>
        <v>74</v>
      </c>
    </row>
    <row r="2625" spans="1:7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>
        <v>62</v>
      </c>
    </row>
    <row r="2626" spans="1:7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>
        <v>3468</v>
      </c>
    </row>
    <row r="2627" spans="1:7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>
        <v>52</v>
      </c>
    </row>
    <row r="2628" spans="1:7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>
        <v>50</v>
      </c>
    </row>
    <row r="2629" spans="1:7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>
        <v>45</v>
      </c>
    </row>
    <row r="2630" spans="1:7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>
        <v>21</v>
      </c>
    </row>
    <row r="2631" spans="1:7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>
        <v>100</v>
      </c>
    </row>
    <row r="2632" spans="1:7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>
        <v>81</v>
      </c>
    </row>
    <row r="2633" spans="1:7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>
        <v>286</v>
      </c>
    </row>
    <row r="2634" spans="1:7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>
        <v>42</v>
      </c>
    </row>
    <row r="2635" spans="1:7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>
        <v>199</v>
      </c>
    </row>
    <row r="2636" spans="1:7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>
        <v>25</v>
      </c>
    </row>
    <row r="2637" spans="1:7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>
        <v>84</v>
      </c>
    </row>
    <row r="2638" spans="1:7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>
        <v>50</v>
      </c>
    </row>
    <row r="2639" spans="1:7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>
        <v>26</v>
      </c>
    </row>
    <row r="2640" spans="1:7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>
        <v>14</v>
      </c>
    </row>
    <row r="2641" spans="1:7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>
        <v>49</v>
      </c>
    </row>
    <row r="2642" spans="1:7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>
        <v>69</v>
      </c>
    </row>
    <row r="2643" spans="1:7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>
        <v>1</v>
      </c>
    </row>
    <row r="2644" spans="1:7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v>0</v>
      </c>
    </row>
    <row r="2645" spans="1:7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v>1501</v>
      </c>
    </row>
    <row r="2646" spans="1:7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v>52</v>
      </c>
    </row>
    <row r="2647" spans="1:7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v>23</v>
      </c>
    </row>
    <row r="2648" spans="1:7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v>535</v>
      </c>
    </row>
    <row r="2649" spans="1:7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>
        <v>3</v>
      </c>
    </row>
    <row r="2650" spans="1:7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v>6</v>
      </c>
    </row>
    <row r="2651" spans="1:7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v>3</v>
      </c>
    </row>
    <row r="2652" spans="1:7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v>5</v>
      </c>
    </row>
    <row r="2653" spans="1:7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v>17</v>
      </c>
    </row>
    <row r="2654" spans="1:7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v>11</v>
      </c>
    </row>
    <row r="2655" spans="1:7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v>70</v>
      </c>
    </row>
    <row r="2656" spans="1:7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v>6</v>
      </c>
    </row>
    <row r="2657" spans="1:7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v>43</v>
      </c>
    </row>
    <row r="2658" spans="1:7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v>152</v>
      </c>
    </row>
    <row r="2659" spans="1:7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v>59</v>
      </c>
    </row>
    <row r="2660" spans="1:7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v>4</v>
      </c>
    </row>
    <row r="2661" spans="1:7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v>10</v>
      </c>
    </row>
    <row r="2662" spans="1:7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v>5</v>
      </c>
    </row>
    <row r="2663" spans="1:7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>
        <v>60</v>
      </c>
    </row>
    <row r="2664" spans="1:7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>
        <v>80</v>
      </c>
    </row>
    <row r="2665" spans="1:7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>
        <v>56</v>
      </c>
    </row>
    <row r="2666" spans="1:7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>
        <v>104</v>
      </c>
    </row>
    <row r="2667" spans="1:7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>
        <v>46</v>
      </c>
    </row>
    <row r="2668" spans="1:7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>
        <v>206</v>
      </c>
    </row>
    <row r="2669" spans="1:7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>
        <v>18</v>
      </c>
    </row>
    <row r="2670" spans="1:7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>
        <v>28</v>
      </c>
    </row>
    <row r="2671" spans="1:7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>
        <v>11</v>
      </c>
    </row>
    <row r="2672" spans="1:7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v>60</v>
      </c>
    </row>
    <row r="2673" spans="1:7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v>84</v>
      </c>
    </row>
    <row r="2674" spans="1:7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>
        <v>47</v>
      </c>
    </row>
    <row r="2675" spans="1:7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v>66</v>
      </c>
    </row>
    <row r="2676" spans="1:7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v>171</v>
      </c>
    </row>
    <row r="2677" spans="1:7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v>29</v>
      </c>
    </row>
    <row r="2678" spans="1:7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>
        <v>9</v>
      </c>
    </row>
    <row r="2679" spans="1:7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v>27</v>
      </c>
    </row>
    <row r="2680" spans="1:7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v>2</v>
      </c>
    </row>
    <row r="2681" spans="1:7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v>3</v>
      </c>
    </row>
    <row r="2682" spans="1:7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v>4</v>
      </c>
    </row>
    <row r="2683" spans="1:7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>
        <v>2</v>
      </c>
    </row>
    <row r="2684" spans="1:7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>
        <v>20</v>
      </c>
    </row>
    <row r="2685" spans="1:7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v>3</v>
      </c>
    </row>
    <row r="2686" spans="1:7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v>4</v>
      </c>
    </row>
    <row r="2687" spans="1:7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v>1</v>
      </c>
    </row>
    <row r="2688" spans="1:7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v>0</v>
      </c>
    </row>
    <row r="2689" spans="1:7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v>0</v>
      </c>
    </row>
    <row r="2690" spans="1:7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v>14</v>
      </c>
    </row>
    <row r="2691" spans="1:7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v>1</v>
      </c>
    </row>
    <row r="2692" spans="1:7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v>118</v>
      </c>
    </row>
    <row r="2693" spans="1:7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v>2</v>
      </c>
    </row>
    <row r="2694" spans="1:7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>
        <v>1</v>
      </c>
    </row>
    <row r="2695" spans="1:7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>
        <v>3</v>
      </c>
    </row>
    <row r="2696" spans="1:7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v>1</v>
      </c>
    </row>
    <row r="2697" spans="1:7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v>3</v>
      </c>
    </row>
    <row r="2698" spans="1:7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v>38</v>
      </c>
    </row>
    <row r="2699" spans="1:7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v>52</v>
      </c>
    </row>
    <row r="2700" spans="1:7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>
        <v>2</v>
      </c>
    </row>
    <row r="2701" spans="1:7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>
        <v>0</v>
      </c>
    </row>
    <row r="2702" spans="1:7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>
        <v>4</v>
      </c>
    </row>
    <row r="2703" spans="1:7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>
        <v>46</v>
      </c>
    </row>
    <row r="2704" spans="1:7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>
        <v>26</v>
      </c>
    </row>
    <row r="2705" spans="1:7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v>45</v>
      </c>
    </row>
    <row r="2706" spans="1:7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v>7</v>
      </c>
    </row>
    <row r="2707" spans="1:7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v>8</v>
      </c>
    </row>
    <row r="2708" spans="1:7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>
        <v>263</v>
      </c>
    </row>
    <row r="2709" spans="1:7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>
        <v>394</v>
      </c>
    </row>
    <row r="2710" spans="1:7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>
        <v>1049</v>
      </c>
    </row>
    <row r="2711" spans="1:7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>
        <v>308</v>
      </c>
    </row>
    <row r="2712" spans="1:7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>
        <v>1088</v>
      </c>
    </row>
    <row r="2713" spans="1:7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>
        <v>73</v>
      </c>
    </row>
    <row r="2714" spans="1:7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>
        <v>143</v>
      </c>
    </row>
    <row r="2715" spans="1:7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>
        <v>1420</v>
      </c>
    </row>
    <row r="2716" spans="1:7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>
        <v>305</v>
      </c>
    </row>
    <row r="2717" spans="1:7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>
        <v>551</v>
      </c>
    </row>
    <row r="2718" spans="1:7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>
        <v>187</v>
      </c>
    </row>
    <row r="2719" spans="1:7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>
        <v>325</v>
      </c>
    </row>
    <row r="2720" spans="1:7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>
        <v>148</v>
      </c>
    </row>
    <row r="2721" spans="1:7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>
        <v>69</v>
      </c>
    </row>
    <row r="2722" spans="1:7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>
        <v>173</v>
      </c>
    </row>
    <row r="2723" spans="1:7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>
        <v>269</v>
      </c>
    </row>
    <row r="2724" spans="1:7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>
        <v>185</v>
      </c>
    </row>
    <row r="2725" spans="1:7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>
        <v>176</v>
      </c>
    </row>
    <row r="2726" spans="1:7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>
        <v>1019</v>
      </c>
    </row>
    <row r="2727" spans="1:7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>
        <v>113</v>
      </c>
    </row>
    <row r="2728" spans="1:7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>
        <v>404</v>
      </c>
    </row>
    <row r="2729" spans="1:7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>
        <v>707</v>
      </c>
    </row>
    <row r="2730" spans="1:7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>
        <v>392</v>
      </c>
    </row>
    <row r="2731" spans="1:7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>
        <v>23</v>
      </c>
    </row>
    <row r="2732" spans="1:7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>
        <v>682</v>
      </c>
    </row>
    <row r="2733" spans="1:7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>
        <v>37</v>
      </c>
    </row>
    <row r="2734" spans="1:7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>
        <v>146</v>
      </c>
    </row>
    <row r="2735" spans="1:7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>
        <v>119</v>
      </c>
    </row>
    <row r="2736" spans="1:7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>
        <v>163</v>
      </c>
    </row>
    <row r="2737" spans="1:7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>
        <v>339</v>
      </c>
    </row>
    <row r="2738" spans="1:7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>
        <v>58</v>
      </c>
    </row>
    <row r="2739" spans="1:7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>
        <v>456</v>
      </c>
    </row>
    <row r="2740" spans="1:7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>
        <v>15</v>
      </c>
    </row>
    <row r="2741" spans="1:7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>
        <v>191</v>
      </c>
    </row>
    <row r="2742" spans="1:7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>
        <v>17</v>
      </c>
    </row>
    <row r="2743" spans="1:7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>
        <v>4</v>
      </c>
    </row>
    <row r="2744" spans="1:7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>
        <v>18</v>
      </c>
    </row>
    <row r="2745" spans="1:7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>
        <v>0</v>
      </c>
    </row>
    <row r="2746" spans="1:7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v>22</v>
      </c>
    </row>
    <row r="2747" spans="1:7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>
        <v>49</v>
      </c>
    </row>
    <row r="2748" spans="1:7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>
        <v>19</v>
      </c>
    </row>
    <row r="2749" spans="1:7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>
        <v>4</v>
      </c>
    </row>
    <row r="2750" spans="1:7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>
        <v>4</v>
      </c>
    </row>
    <row r="2751" spans="1:7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>
        <v>2</v>
      </c>
    </row>
    <row r="2752" spans="1:7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>
        <v>0</v>
      </c>
    </row>
    <row r="2753" spans="1:7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>
        <v>0</v>
      </c>
    </row>
    <row r="2754" spans="1:7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>
        <v>14</v>
      </c>
    </row>
    <row r="2755" spans="1:7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>
        <v>8</v>
      </c>
    </row>
    <row r="2756" spans="1:7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>
        <v>0</v>
      </c>
    </row>
    <row r="2757" spans="1:7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>
        <v>15</v>
      </c>
    </row>
    <row r="2758" spans="1:7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>
        <v>33</v>
      </c>
    </row>
    <row r="2759" spans="1:7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>
        <v>2</v>
      </c>
    </row>
    <row r="2760" spans="1:7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>
        <v>6</v>
      </c>
    </row>
    <row r="2761" spans="1:7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>
        <v>2</v>
      </c>
    </row>
    <row r="2762" spans="1:7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>
        <v>0</v>
      </c>
    </row>
    <row r="2763" spans="1:7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>
        <v>4</v>
      </c>
    </row>
    <row r="2764" spans="1:7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>
        <v>1</v>
      </c>
    </row>
    <row r="2765" spans="1:7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v>3</v>
      </c>
    </row>
    <row r="2766" spans="1:7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>
        <v>4</v>
      </c>
    </row>
    <row r="2767" spans="1:7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>
        <v>0</v>
      </c>
    </row>
    <row r="2768" spans="1:7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>
        <v>4</v>
      </c>
    </row>
    <row r="2769" spans="1:7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>
        <v>3</v>
      </c>
    </row>
    <row r="2770" spans="1:7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>
        <v>34</v>
      </c>
    </row>
    <row r="2771" spans="1:7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>
        <v>2</v>
      </c>
    </row>
    <row r="2772" spans="1:7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v>33</v>
      </c>
    </row>
    <row r="2773" spans="1:7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v>0</v>
      </c>
    </row>
    <row r="2774" spans="1:7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>
        <v>0</v>
      </c>
    </row>
    <row r="2775" spans="1:7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>
        <v>1</v>
      </c>
    </row>
    <row r="2776" spans="1:7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>
        <v>13</v>
      </c>
    </row>
    <row r="2777" spans="1:7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>
        <v>2</v>
      </c>
    </row>
    <row r="2778" spans="1:7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v>36</v>
      </c>
    </row>
    <row r="2779" spans="1:7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>
        <v>1</v>
      </c>
    </row>
    <row r="2780" spans="1:7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>
        <v>15</v>
      </c>
    </row>
    <row r="2781" spans="1:7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>
        <v>1</v>
      </c>
    </row>
    <row r="2782" spans="1:7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v>0</v>
      </c>
    </row>
    <row r="2783" spans="1:7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>
        <v>28</v>
      </c>
    </row>
    <row r="2784" spans="1:7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>
        <v>18</v>
      </c>
    </row>
    <row r="2785" spans="1:7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>
        <v>61</v>
      </c>
    </row>
    <row r="2786" spans="1:7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>
        <v>108</v>
      </c>
    </row>
    <row r="2787" spans="1:7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>
        <v>142</v>
      </c>
    </row>
    <row r="2788" spans="1:7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>
        <v>74</v>
      </c>
    </row>
    <row r="2789" spans="1:7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>
        <v>38</v>
      </c>
    </row>
    <row r="2790" spans="1:7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>
        <v>20</v>
      </c>
    </row>
    <row r="2791" spans="1:7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>
        <v>24</v>
      </c>
    </row>
    <row r="2792" spans="1:7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>
        <v>66</v>
      </c>
    </row>
    <row r="2793" spans="1:7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>
        <v>28</v>
      </c>
    </row>
    <row r="2794" spans="1:7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>
        <v>24</v>
      </c>
    </row>
    <row r="2795" spans="1:7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>
        <v>73</v>
      </c>
    </row>
    <row r="2796" spans="1:7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>
        <v>3</v>
      </c>
    </row>
    <row r="2797" spans="1:7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>
        <v>20</v>
      </c>
    </row>
    <row r="2798" spans="1:7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>
        <v>21</v>
      </c>
    </row>
    <row r="2799" spans="1:7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>
        <v>94</v>
      </c>
    </row>
    <row r="2800" spans="1:7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>
        <v>139</v>
      </c>
    </row>
    <row r="2801" spans="1:7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>
        <v>130</v>
      </c>
    </row>
    <row r="2802" spans="1:7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>
        <v>31</v>
      </c>
    </row>
    <row r="2803" spans="1:7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>
        <v>13</v>
      </c>
    </row>
    <row r="2804" spans="1:7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>
        <v>90</v>
      </c>
    </row>
    <row r="2805" spans="1:7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>
        <v>141</v>
      </c>
    </row>
    <row r="2806" spans="1:7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>
        <v>23</v>
      </c>
    </row>
    <row r="2807" spans="1:7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>
        <v>18</v>
      </c>
    </row>
    <row r="2808" spans="1:7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>
        <v>76</v>
      </c>
    </row>
    <row r="2809" spans="1:7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>
        <v>93</v>
      </c>
    </row>
    <row r="2810" spans="1:7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>
        <v>69</v>
      </c>
    </row>
    <row r="2811" spans="1:7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>
        <v>21</v>
      </c>
    </row>
    <row r="2812" spans="1:7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>
        <v>57</v>
      </c>
    </row>
    <row r="2813" spans="1:7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>
        <v>108</v>
      </c>
    </row>
    <row r="2814" spans="1:7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>
        <v>83</v>
      </c>
    </row>
    <row r="2815" spans="1:7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>
        <v>96</v>
      </c>
    </row>
    <row r="2816" spans="1:7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>
        <v>64</v>
      </c>
    </row>
    <row r="2817" spans="1:7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>
        <v>14</v>
      </c>
    </row>
    <row r="2818" spans="1:7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>
        <v>169</v>
      </c>
    </row>
    <row r="2819" spans="1:7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>
        <v>33</v>
      </c>
    </row>
    <row r="2820" spans="1:7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>
        <v>102</v>
      </c>
    </row>
    <row r="2821" spans="1:7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>
        <v>104</v>
      </c>
    </row>
    <row r="2822" spans="1:7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>
        <v>20</v>
      </c>
    </row>
    <row r="2823" spans="1:7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>
        <v>35</v>
      </c>
    </row>
    <row r="2824" spans="1:7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>
        <v>94</v>
      </c>
    </row>
    <row r="2825" spans="1:7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>
        <v>14</v>
      </c>
    </row>
    <row r="2826" spans="1:7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>
        <v>15</v>
      </c>
    </row>
    <row r="2827" spans="1:7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>
        <v>51</v>
      </c>
    </row>
    <row r="2828" spans="1:7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>
        <v>19</v>
      </c>
    </row>
    <row r="2829" spans="1:7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>
        <v>23</v>
      </c>
    </row>
    <row r="2830" spans="1:7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>
        <v>97</v>
      </c>
    </row>
    <row r="2831" spans="1:7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>
        <v>76</v>
      </c>
    </row>
    <row r="2832" spans="1:7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>
        <v>11</v>
      </c>
    </row>
    <row r="2833" spans="1:7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>
        <v>52</v>
      </c>
    </row>
    <row r="2834" spans="1:7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>
        <v>95</v>
      </c>
    </row>
    <row r="2835" spans="1:7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>
        <v>35</v>
      </c>
    </row>
    <row r="2836" spans="1:7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>
        <v>21</v>
      </c>
    </row>
    <row r="2837" spans="1:7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>
        <v>93</v>
      </c>
    </row>
    <row r="2838" spans="1:7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>
        <v>11</v>
      </c>
    </row>
    <row r="2839" spans="1:7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>
        <v>21</v>
      </c>
    </row>
    <row r="2840" spans="1:7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>
        <v>54</v>
      </c>
    </row>
    <row r="2841" spans="1:7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>
        <v>31</v>
      </c>
    </row>
    <row r="2842" spans="1:7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>
        <v>132</v>
      </c>
    </row>
    <row r="2843" spans="1:7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>
        <v>1</v>
      </c>
    </row>
    <row r="2844" spans="1:7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>
        <v>0</v>
      </c>
    </row>
    <row r="2845" spans="1:7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>
        <v>0</v>
      </c>
    </row>
    <row r="2846" spans="1:7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>
        <v>1</v>
      </c>
    </row>
    <row r="2847" spans="1:7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>
        <v>39</v>
      </c>
    </row>
    <row r="2848" spans="1:7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>
        <v>0</v>
      </c>
    </row>
    <row r="2849" spans="1:7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>
        <v>0</v>
      </c>
    </row>
    <row r="2850" spans="1:7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v>3</v>
      </c>
    </row>
    <row r="2851" spans="1:7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>
        <v>1</v>
      </c>
    </row>
    <row r="2852" spans="1:7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>
        <v>13</v>
      </c>
    </row>
    <row r="2853" spans="1:7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>
        <v>0</v>
      </c>
    </row>
    <row r="2854" spans="1:7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>
        <v>6</v>
      </c>
    </row>
    <row r="2855" spans="1:7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>
        <v>0</v>
      </c>
    </row>
    <row r="2856" spans="1:7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>
        <v>14</v>
      </c>
    </row>
    <row r="2857" spans="1:7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>
        <v>5</v>
      </c>
    </row>
    <row r="2858" spans="1:7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>
        <v>6</v>
      </c>
    </row>
    <row r="2859" spans="1:7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v>15</v>
      </c>
    </row>
    <row r="2860" spans="1:7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>
        <v>0</v>
      </c>
    </row>
    <row r="2861" spans="1:7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>
        <v>1</v>
      </c>
    </row>
    <row r="2862" spans="1:7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>
        <v>9</v>
      </c>
    </row>
    <row r="2863" spans="1:7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>
        <v>3</v>
      </c>
    </row>
    <row r="2864" spans="1:7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v>3</v>
      </c>
    </row>
    <row r="2865" spans="1:7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v>1</v>
      </c>
    </row>
    <row r="2866" spans="1:7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>
        <v>3</v>
      </c>
    </row>
    <row r="2867" spans="1:7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>
        <v>0</v>
      </c>
    </row>
    <row r="2868" spans="1:7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>
        <v>2</v>
      </c>
    </row>
    <row r="2869" spans="1:7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>
        <v>10</v>
      </c>
    </row>
    <row r="2870" spans="1:7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v>60</v>
      </c>
    </row>
    <row r="2871" spans="1:7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v>5</v>
      </c>
    </row>
    <row r="2872" spans="1:7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>
        <v>9</v>
      </c>
    </row>
    <row r="2873" spans="1:7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>
        <v>13</v>
      </c>
    </row>
    <row r="2874" spans="1:7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>
        <v>0</v>
      </c>
    </row>
    <row r="2875" spans="1:7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>
        <v>8</v>
      </c>
    </row>
    <row r="2876" spans="1:7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>
        <v>3</v>
      </c>
    </row>
    <row r="2877" spans="1:7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v>3</v>
      </c>
    </row>
    <row r="2878" spans="1:7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v>0</v>
      </c>
    </row>
    <row r="2879" spans="1:7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>
        <v>6</v>
      </c>
    </row>
    <row r="2880" spans="1:7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>
        <v>4</v>
      </c>
    </row>
    <row r="2881" spans="1:7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v>1</v>
      </c>
    </row>
    <row r="2882" spans="1:7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v>29</v>
      </c>
    </row>
    <row r="2883" spans="1:7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>
        <v>0</v>
      </c>
    </row>
    <row r="2884" spans="1:7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>
        <v>4</v>
      </c>
    </row>
    <row r="2885" spans="1:7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>
        <v>5</v>
      </c>
    </row>
    <row r="2886" spans="1:7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v>4</v>
      </c>
    </row>
    <row r="2887" spans="1:7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>
        <v>5</v>
      </c>
    </row>
    <row r="2888" spans="1:7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>
        <v>1</v>
      </c>
    </row>
    <row r="2889" spans="1:7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>
        <v>1</v>
      </c>
    </row>
    <row r="2890" spans="1:7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v>0</v>
      </c>
    </row>
    <row r="2891" spans="1:7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>
        <v>14</v>
      </c>
    </row>
    <row r="2892" spans="1:7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>
        <v>3</v>
      </c>
    </row>
    <row r="2893" spans="1:7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>
        <v>10</v>
      </c>
    </row>
    <row r="2894" spans="1:7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>
        <v>17</v>
      </c>
    </row>
    <row r="2895" spans="1:7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>
        <v>2</v>
      </c>
    </row>
    <row r="2896" spans="1:7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v>0</v>
      </c>
    </row>
    <row r="2897" spans="1:7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>
        <v>4</v>
      </c>
    </row>
    <row r="2898" spans="1:7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>
        <v>12</v>
      </c>
    </row>
    <row r="2899" spans="1:7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v>3</v>
      </c>
    </row>
    <row r="2900" spans="1:7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>
        <v>12</v>
      </c>
    </row>
    <row r="2901" spans="1:7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>
        <v>0</v>
      </c>
    </row>
    <row r="2902" spans="1:7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>
        <v>7</v>
      </c>
    </row>
    <row r="2903" spans="1:7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>
        <v>2</v>
      </c>
    </row>
    <row r="2904" spans="1:7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v>1</v>
      </c>
    </row>
    <row r="2905" spans="1:7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>
        <v>4</v>
      </c>
    </row>
    <row r="2906" spans="1:7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>
        <v>4</v>
      </c>
    </row>
    <row r="2907" spans="1:7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>
        <v>17</v>
      </c>
    </row>
    <row r="2908" spans="1:7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>
        <v>7</v>
      </c>
    </row>
    <row r="2909" spans="1:7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>
        <v>2</v>
      </c>
    </row>
    <row r="2910" spans="1:7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>
        <v>5</v>
      </c>
    </row>
    <row r="2911" spans="1:7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v>1</v>
      </c>
    </row>
    <row r="2912" spans="1:7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v>1</v>
      </c>
    </row>
    <row r="2913" spans="1:7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>
        <v>14</v>
      </c>
    </row>
    <row r="2914" spans="1:7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v>26</v>
      </c>
    </row>
    <row r="2915" spans="1:7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>
        <v>2</v>
      </c>
    </row>
    <row r="2916" spans="1:7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v>1</v>
      </c>
    </row>
    <row r="2917" spans="1:7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>
        <v>3</v>
      </c>
    </row>
    <row r="2918" spans="1:7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>
        <v>7</v>
      </c>
    </row>
    <row r="2919" spans="1:7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>
        <v>9</v>
      </c>
    </row>
    <row r="2920" spans="1:7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>
        <v>20</v>
      </c>
    </row>
    <row r="2921" spans="1:7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>
        <v>6</v>
      </c>
    </row>
    <row r="2922" spans="1:7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>
        <v>13</v>
      </c>
    </row>
    <row r="2923" spans="1:7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>
        <v>3</v>
      </c>
    </row>
    <row r="2924" spans="1:7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>
        <v>6</v>
      </c>
    </row>
    <row r="2925" spans="1:7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>
        <v>10</v>
      </c>
    </row>
    <row r="2926" spans="1:7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>
        <v>147</v>
      </c>
    </row>
    <row r="2927" spans="1:7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>
        <v>199</v>
      </c>
    </row>
    <row r="2928" spans="1:7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>
        <v>50</v>
      </c>
    </row>
    <row r="2929" spans="1:7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>
        <v>21</v>
      </c>
    </row>
    <row r="2930" spans="1:7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>
        <v>24</v>
      </c>
    </row>
    <row r="2931" spans="1:7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>
        <v>32</v>
      </c>
    </row>
    <row r="2932" spans="1:7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>
        <v>62</v>
      </c>
    </row>
    <row r="2933" spans="1:7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>
        <v>9</v>
      </c>
    </row>
    <row r="2934" spans="1:7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>
        <v>38</v>
      </c>
    </row>
    <row r="2935" spans="1:7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>
        <v>54</v>
      </c>
    </row>
    <row r="2936" spans="1:7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>
        <v>37</v>
      </c>
    </row>
    <row r="2937" spans="1:7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>
        <v>39</v>
      </c>
    </row>
    <row r="2938" spans="1:7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>
        <v>34</v>
      </c>
    </row>
    <row r="2939" spans="1:7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>
        <v>55</v>
      </c>
    </row>
    <row r="2940" spans="1:7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>
        <v>32</v>
      </c>
    </row>
    <row r="2941" spans="1:7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>
        <v>25</v>
      </c>
    </row>
    <row r="2942" spans="1:7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>
        <v>33</v>
      </c>
    </row>
    <row r="2943" spans="1:7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v>1</v>
      </c>
    </row>
    <row r="2944" spans="1:7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v>202</v>
      </c>
    </row>
    <row r="2945" spans="1:7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>
        <v>0</v>
      </c>
    </row>
    <row r="2946" spans="1:7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>
        <v>1</v>
      </c>
    </row>
    <row r="2947" spans="1:7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v>0</v>
      </c>
    </row>
    <row r="2948" spans="1:7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>
        <v>2</v>
      </c>
    </row>
    <row r="2949" spans="1:7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v>13</v>
      </c>
    </row>
    <row r="2950" spans="1:7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v>9</v>
      </c>
    </row>
    <row r="2951" spans="1:7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>
        <v>2</v>
      </c>
    </row>
    <row r="2952" spans="1:7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v>0</v>
      </c>
    </row>
    <row r="2953" spans="1:7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v>58</v>
      </c>
    </row>
    <row r="2954" spans="1:7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v>8</v>
      </c>
    </row>
    <row r="2955" spans="1:7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v>3</v>
      </c>
    </row>
    <row r="2956" spans="1:7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v>0</v>
      </c>
    </row>
    <row r="2957" spans="1:7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>
        <v>11</v>
      </c>
    </row>
    <row r="2958" spans="1:7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>
        <v>20</v>
      </c>
    </row>
    <row r="2959" spans="1:7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v>3</v>
      </c>
    </row>
    <row r="2960" spans="1:7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v>0</v>
      </c>
    </row>
    <row r="2961" spans="1:7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>
        <v>0</v>
      </c>
    </row>
    <row r="2962" spans="1:7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v>0</v>
      </c>
    </row>
    <row r="2963" spans="1:7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>
        <v>108</v>
      </c>
    </row>
    <row r="2964" spans="1:7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>
        <v>20</v>
      </c>
    </row>
    <row r="2965" spans="1:7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>
        <v>98</v>
      </c>
    </row>
    <row r="2966" spans="1:7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>
        <v>196</v>
      </c>
    </row>
    <row r="2967" spans="1:7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>
        <v>39</v>
      </c>
    </row>
    <row r="2968" spans="1:7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>
        <v>128</v>
      </c>
    </row>
    <row r="2969" spans="1:7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>
        <v>71</v>
      </c>
    </row>
    <row r="2970" spans="1:7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>
        <v>47</v>
      </c>
    </row>
    <row r="2971" spans="1:7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>
        <v>17</v>
      </c>
    </row>
    <row r="2972" spans="1:7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>
        <v>91</v>
      </c>
    </row>
    <row r="2973" spans="1:7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>
        <v>43</v>
      </c>
    </row>
    <row r="2974" spans="1:7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>
        <v>17</v>
      </c>
    </row>
    <row r="2975" spans="1:7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>
        <v>33</v>
      </c>
    </row>
    <row r="2976" spans="1:7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>
        <v>87</v>
      </c>
    </row>
    <row r="2977" spans="1:7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>
        <v>113</v>
      </c>
    </row>
    <row r="2978" spans="1:7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>
        <v>14</v>
      </c>
    </row>
    <row r="2979" spans="1:7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>
        <v>30</v>
      </c>
    </row>
    <row r="2980" spans="1:7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>
        <v>16</v>
      </c>
    </row>
    <row r="2981" spans="1:7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>
        <v>46</v>
      </c>
    </row>
    <row r="2982" spans="1:7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>
        <v>24</v>
      </c>
    </row>
    <row r="2983" spans="1:7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>
        <v>97</v>
      </c>
    </row>
    <row r="2984" spans="1:7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>
        <v>59</v>
      </c>
    </row>
    <row r="2985" spans="1:7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>
        <v>1095</v>
      </c>
    </row>
    <row r="2986" spans="1:7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>
        <v>218</v>
      </c>
    </row>
    <row r="2987" spans="1:7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>
        <v>111</v>
      </c>
    </row>
    <row r="2988" spans="1:7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>
        <v>56</v>
      </c>
    </row>
    <row r="2989" spans="1:7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>
        <v>265</v>
      </c>
    </row>
    <row r="2990" spans="1:7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>
        <v>28</v>
      </c>
    </row>
    <row r="2991" spans="1:7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>
        <v>364</v>
      </c>
    </row>
    <row r="2992" spans="1:7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>
        <v>27</v>
      </c>
    </row>
    <row r="2993" spans="1:7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>
        <v>93</v>
      </c>
    </row>
    <row r="2994" spans="1:7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>
        <v>64</v>
      </c>
    </row>
    <row r="2995" spans="1:7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>
        <v>22</v>
      </c>
    </row>
    <row r="2996" spans="1:7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>
        <v>59</v>
      </c>
    </row>
    <row r="2997" spans="1:7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>
        <v>249</v>
      </c>
    </row>
    <row r="2998" spans="1:7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>
        <v>392</v>
      </c>
    </row>
    <row r="2999" spans="1:7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>
        <v>115</v>
      </c>
    </row>
    <row r="3000" spans="1:7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>
        <v>433</v>
      </c>
    </row>
    <row r="3001" spans="1:7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>
        <v>20</v>
      </c>
    </row>
    <row r="3002" spans="1:7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>
        <v>8</v>
      </c>
    </row>
    <row r="3003" spans="1:7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>
        <v>175</v>
      </c>
    </row>
    <row r="3004" spans="1:7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>
        <v>104</v>
      </c>
    </row>
    <row r="3005" spans="1:7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>
        <v>17</v>
      </c>
    </row>
    <row r="3006" spans="1:7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>
        <v>277</v>
      </c>
    </row>
    <row r="3007" spans="1:7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>
        <v>118</v>
      </c>
    </row>
    <row r="3008" spans="1:7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>
        <v>97</v>
      </c>
    </row>
    <row r="3009" spans="1:7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>
        <v>20</v>
      </c>
    </row>
    <row r="3010" spans="1:7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>
        <v>26</v>
      </c>
    </row>
    <row r="3011" spans="1:7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>
        <v>128</v>
      </c>
    </row>
    <row r="3012" spans="1:7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>
        <v>15</v>
      </c>
    </row>
    <row r="3013" spans="1:7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>
        <v>25</v>
      </c>
    </row>
    <row r="3014" spans="1:7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>
        <v>55</v>
      </c>
    </row>
    <row r="3015" spans="1:7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>
        <v>107</v>
      </c>
    </row>
    <row r="3016" spans="1:7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>
        <v>557</v>
      </c>
    </row>
    <row r="3017" spans="1:7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>
        <v>40</v>
      </c>
    </row>
    <row r="3018" spans="1:7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>
        <v>36</v>
      </c>
    </row>
    <row r="3019" spans="1:7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>
        <v>159</v>
      </c>
    </row>
    <row r="3020" spans="1:7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>
        <v>41</v>
      </c>
    </row>
    <row r="3021" spans="1:7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>
        <v>226</v>
      </c>
    </row>
    <row r="3022" spans="1:7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>
        <v>30</v>
      </c>
    </row>
    <row r="3023" spans="1:7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>
        <v>103</v>
      </c>
    </row>
    <row r="3024" spans="1:7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>
        <v>62</v>
      </c>
    </row>
    <row r="3025" spans="1:7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>
        <v>6</v>
      </c>
    </row>
    <row r="3026" spans="1:7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>
        <v>182</v>
      </c>
    </row>
    <row r="3027" spans="1:7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>
        <v>145</v>
      </c>
    </row>
    <row r="3028" spans="1:7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>
        <v>25</v>
      </c>
    </row>
    <row r="3029" spans="1:7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>
        <v>320</v>
      </c>
    </row>
    <row r="3030" spans="1:7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>
        <v>99</v>
      </c>
    </row>
    <row r="3031" spans="1:7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>
        <v>348</v>
      </c>
    </row>
    <row r="3032" spans="1:7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>
        <v>41</v>
      </c>
    </row>
    <row r="3033" spans="1:7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>
        <v>29</v>
      </c>
    </row>
    <row r="3034" spans="1:7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>
        <v>25</v>
      </c>
    </row>
    <row r="3035" spans="1:7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>
        <v>23</v>
      </c>
    </row>
    <row r="3036" spans="1:7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>
        <v>1260</v>
      </c>
    </row>
    <row r="3037" spans="1:7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>
        <v>307</v>
      </c>
    </row>
    <row r="3038" spans="1:7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>
        <v>329</v>
      </c>
    </row>
    <row r="3039" spans="1:7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>
        <v>32</v>
      </c>
    </row>
    <row r="3040" spans="1:7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>
        <v>27</v>
      </c>
    </row>
    <row r="3041" spans="1:7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>
        <v>236</v>
      </c>
    </row>
    <row r="3042" spans="1:7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>
        <v>42</v>
      </c>
    </row>
    <row r="3043" spans="1:7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>
        <v>95</v>
      </c>
    </row>
    <row r="3044" spans="1:7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>
        <v>37</v>
      </c>
    </row>
    <row r="3045" spans="1:7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>
        <v>128</v>
      </c>
    </row>
    <row r="3046" spans="1:7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>
        <v>156</v>
      </c>
    </row>
    <row r="3047" spans="1:7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>
        <v>64</v>
      </c>
    </row>
    <row r="3048" spans="1:7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>
        <v>58</v>
      </c>
    </row>
    <row r="3049" spans="1:7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>
        <v>20</v>
      </c>
    </row>
    <row r="3050" spans="1:7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>
        <v>47</v>
      </c>
    </row>
    <row r="3051" spans="1:7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>
        <v>54</v>
      </c>
    </row>
    <row r="3052" spans="1:7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>
        <v>9</v>
      </c>
    </row>
    <row r="3053" spans="1:7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>
        <v>35</v>
      </c>
    </row>
    <row r="3054" spans="1:7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v>2</v>
      </c>
    </row>
    <row r="3055" spans="1:7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>
        <v>3</v>
      </c>
    </row>
    <row r="3056" spans="1:7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>
        <v>0</v>
      </c>
    </row>
    <row r="3057" spans="1:7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v>1</v>
      </c>
    </row>
    <row r="3058" spans="1:7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v>0</v>
      </c>
    </row>
    <row r="3059" spans="1:7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v>0</v>
      </c>
    </row>
    <row r="3060" spans="1:7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v>3</v>
      </c>
    </row>
    <row r="3061" spans="1:7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v>11</v>
      </c>
    </row>
    <row r="3062" spans="1:7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v>6</v>
      </c>
    </row>
    <row r="3063" spans="1:7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v>0</v>
      </c>
    </row>
    <row r="3064" spans="1:7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>
        <v>67</v>
      </c>
    </row>
    <row r="3065" spans="1:7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>
        <v>23</v>
      </c>
    </row>
    <row r="3066" spans="1:7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v>72</v>
      </c>
    </row>
    <row r="3067" spans="1:7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v>2</v>
      </c>
    </row>
    <row r="3068" spans="1:7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v>15</v>
      </c>
    </row>
    <row r="3069" spans="1:7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>
        <v>1</v>
      </c>
    </row>
    <row r="3070" spans="1:7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v>2</v>
      </c>
    </row>
    <row r="3071" spans="1:7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>
        <v>7</v>
      </c>
    </row>
    <row r="3072" spans="1:7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>
        <v>16</v>
      </c>
    </row>
    <row r="3073" spans="1:7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v>117</v>
      </c>
    </row>
    <row r="3074" spans="1:7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v>2</v>
      </c>
    </row>
    <row r="3075" spans="1:7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v>7</v>
      </c>
    </row>
    <row r="3076" spans="1:7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v>3</v>
      </c>
    </row>
    <row r="3077" spans="1:7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v>20</v>
      </c>
    </row>
    <row r="3078" spans="1:7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>
        <v>50</v>
      </c>
    </row>
    <row r="3079" spans="1:7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v>2</v>
      </c>
    </row>
    <row r="3080" spans="1:7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v>3</v>
      </c>
    </row>
    <row r="3081" spans="1:7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v>27</v>
      </c>
    </row>
    <row r="3082" spans="1:7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v>7</v>
      </c>
    </row>
    <row r="3083" spans="1:7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v>5</v>
      </c>
    </row>
    <row r="3084" spans="1:7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>
        <v>0</v>
      </c>
    </row>
    <row r="3085" spans="1:7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v>3</v>
      </c>
    </row>
    <row r="3086" spans="1:7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>
        <v>6</v>
      </c>
    </row>
    <row r="3087" spans="1:7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v>9</v>
      </c>
    </row>
    <row r="3088" spans="1:7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v>3</v>
      </c>
    </row>
    <row r="3089" spans="1:7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v>2</v>
      </c>
    </row>
    <row r="3090" spans="1:7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v>3</v>
      </c>
    </row>
    <row r="3091" spans="1:7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v>45</v>
      </c>
    </row>
    <row r="3092" spans="1:7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v>9</v>
      </c>
    </row>
    <row r="3093" spans="1:7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>
        <v>9</v>
      </c>
    </row>
    <row r="3094" spans="1:7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v>21</v>
      </c>
    </row>
    <row r="3095" spans="1:7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>
        <v>17</v>
      </c>
    </row>
    <row r="3096" spans="1:7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v>1</v>
      </c>
    </row>
    <row r="3097" spans="1:7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v>1</v>
      </c>
    </row>
    <row r="3098" spans="1:7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v>14</v>
      </c>
    </row>
    <row r="3099" spans="1:7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>
        <v>42</v>
      </c>
    </row>
    <row r="3100" spans="1:7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v>27</v>
      </c>
    </row>
    <row r="3101" spans="1:7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>
        <v>5</v>
      </c>
    </row>
    <row r="3102" spans="1:7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v>13</v>
      </c>
    </row>
    <row r="3103" spans="1:7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>
        <v>12</v>
      </c>
    </row>
    <row r="3104" spans="1:7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v>90</v>
      </c>
    </row>
    <row r="3105" spans="1:7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>
        <v>2</v>
      </c>
    </row>
    <row r="3106" spans="1:7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>
        <v>5</v>
      </c>
    </row>
    <row r="3107" spans="1:7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>
        <v>31</v>
      </c>
    </row>
    <row r="3108" spans="1:7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>
        <v>4</v>
      </c>
    </row>
    <row r="3109" spans="1:7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v>29</v>
      </c>
    </row>
    <row r="3110" spans="1:7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v>2</v>
      </c>
    </row>
    <row r="3111" spans="1:7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v>114</v>
      </c>
    </row>
    <row r="3112" spans="1:7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v>1</v>
      </c>
    </row>
    <row r="3113" spans="1:7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v>76</v>
      </c>
    </row>
    <row r="3114" spans="1:7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v>9</v>
      </c>
    </row>
    <row r="3115" spans="1:7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v>37</v>
      </c>
    </row>
    <row r="3116" spans="1:7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v>0</v>
      </c>
    </row>
    <row r="3117" spans="1:7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>
        <v>1</v>
      </c>
    </row>
    <row r="3118" spans="1:7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>
        <v>10</v>
      </c>
    </row>
    <row r="3119" spans="1:7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>
        <v>1</v>
      </c>
    </row>
    <row r="3120" spans="1:7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v>2</v>
      </c>
    </row>
    <row r="3121" spans="1:7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>
        <v>1</v>
      </c>
    </row>
    <row r="3122" spans="1:7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v>10</v>
      </c>
    </row>
    <row r="3123" spans="1:7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>
        <v>1</v>
      </c>
    </row>
    <row r="3124" spans="1:7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>
        <v>2</v>
      </c>
    </row>
    <row r="3125" spans="1:7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v>348</v>
      </c>
    </row>
    <row r="3126" spans="1:7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v>4</v>
      </c>
    </row>
    <row r="3127" spans="1:7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v>0</v>
      </c>
    </row>
    <row r="3128" spans="1:7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v>17</v>
      </c>
    </row>
    <row r="3129" spans="1:7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v>0</v>
      </c>
    </row>
    <row r="3130" spans="1:7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v>117</v>
      </c>
    </row>
    <row r="3131" spans="1:7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>
        <v>1</v>
      </c>
    </row>
    <row r="3132" spans="1:7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>
        <v>4</v>
      </c>
    </row>
    <row r="3133" spans="1:7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>
        <v>12</v>
      </c>
    </row>
    <row r="3134" spans="1:7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v>1</v>
      </c>
    </row>
    <row r="3135" spans="1:7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>
        <v>16</v>
      </c>
    </row>
    <row r="3136" spans="1:7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>
        <v>12</v>
      </c>
    </row>
    <row r="3137" spans="1:7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>
        <v>7</v>
      </c>
    </row>
    <row r="3138" spans="1:7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>
        <v>22</v>
      </c>
    </row>
    <row r="3139" spans="1:7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>
        <v>1</v>
      </c>
    </row>
    <row r="3140" spans="1:7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>
        <v>0</v>
      </c>
    </row>
    <row r="3141" spans="1:7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v>6</v>
      </c>
    </row>
    <row r="3142" spans="1:7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>
        <v>4</v>
      </c>
    </row>
    <row r="3143" spans="1:7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>
        <v>8</v>
      </c>
    </row>
    <row r="3144" spans="1:7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>
        <v>3</v>
      </c>
    </row>
    <row r="3145" spans="1:7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>
        <v>0</v>
      </c>
    </row>
    <row r="3146" spans="1:7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>
        <v>30</v>
      </c>
    </row>
    <row r="3147" spans="1:7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v>0</v>
      </c>
    </row>
    <row r="3148" spans="1:7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v>12</v>
      </c>
    </row>
    <row r="3149" spans="1:7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>
        <v>213</v>
      </c>
    </row>
    <row r="3150" spans="1:7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>
        <v>57</v>
      </c>
    </row>
    <row r="3151" spans="1:7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>
        <v>25</v>
      </c>
    </row>
    <row r="3152" spans="1:7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>
        <v>104</v>
      </c>
    </row>
    <row r="3153" spans="1:7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>
        <v>34</v>
      </c>
    </row>
    <row r="3154" spans="1:7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>
        <v>67</v>
      </c>
    </row>
    <row r="3155" spans="1:7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>
        <v>241</v>
      </c>
    </row>
    <row r="3156" spans="1:7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>
        <v>123</v>
      </c>
    </row>
    <row r="3157" spans="1:7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>
        <v>302</v>
      </c>
    </row>
    <row r="3158" spans="1:7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>
        <v>89</v>
      </c>
    </row>
    <row r="3159" spans="1:7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>
        <v>41</v>
      </c>
    </row>
    <row r="3160" spans="1:7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>
        <v>69</v>
      </c>
    </row>
    <row r="3161" spans="1:7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>
        <v>52</v>
      </c>
    </row>
    <row r="3162" spans="1:7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>
        <v>57</v>
      </c>
    </row>
    <row r="3163" spans="1:7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>
        <v>74</v>
      </c>
    </row>
    <row r="3164" spans="1:7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>
        <v>63</v>
      </c>
    </row>
    <row r="3165" spans="1:7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>
        <v>72</v>
      </c>
    </row>
    <row r="3166" spans="1:7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>
        <v>71</v>
      </c>
    </row>
    <row r="3167" spans="1:7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>
        <v>21</v>
      </c>
    </row>
    <row r="3168" spans="1:7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>
        <v>930</v>
      </c>
    </row>
    <row r="3169" spans="1:7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>
        <v>55</v>
      </c>
    </row>
    <row r="3170" spans="1:7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>
        <v>61</v>
      </c>
    </row>
    <row r="3171" spans="1:7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>
        <v>82</v>
      </c>
    </row>
    <row r="3172" spans="1:7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>
        <v>71</v>
      </c>
    </row>
    <row r="3173" spans="1:7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>
        <v>117</v>
      </c>
    </row>
    <row r="3174" spans="1:7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>
        <v>29</v>
      </c>
    </row>
    <row r="3175" spans="1:7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>
        <v>74</v>
      </c>
    </row>
    <row r="3176" spans="1:7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>
        <v>23</v>
      </c>
    </row>
    <row r="3177" spans="1:7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>
        <v>60</v>
      </c>
    </row>
    <row r="3178" spans="1:7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>
        <v>55</v>
      </c>
    </row>
    <row r="3179" spans="1:7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>
        <v>51</v>
      </c>
    </row>
    <row r="3180" spans="1:7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>
        <v>78</v>
      </c>
    </row>
    <row r="3181" spans="1:7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>
        <v>62</v>
      </c>
    </row>
    <row r="3182" spans="1:7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>
        <v>45</v>
      </c>
    </row>
    <row r="3183" spans="1:7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>
        <v>15</v>
      </c>
    </row>
    <row r="3184" spans="1:7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>
        <v>151</v>
      </c>
    </row>
    <row r="3185" spans="1:7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>
        <v>68</v>
      </c>
    </row>
    <row r="3186" spans="1:7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>
        <v>46</v>
      </c>
    </row>
    <row r="3187" spans="1:7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>
        <v>24</v>
      </c>
    </row>
    <row r="3188" spans="1:7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>
        <v>70</v>
      </c>
    </row>
    <row r="3189" spans="1:7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>
        <v>244</v>
      </c>
    </row>
    <row r="3190" spans="1:7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>
        <v>9</v>
      </c>
    </row>
    <row r="3191" spans="1:7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v>19</v>
      </c>
    </row>
    <row r="3192" spans="1:7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>
        <v>0</v>
      </c>
    </row>
    <row r="3193" spans="1:7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>
        <v>4</v>
      </c>
    </row>
    <row r="3194" spans="1:7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>
        <v>8</v>
      </c>
    </row>
    <row r="3195" spans="1:7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>
        <v>24</v>
      </c>
    </row>
    <row r="3196" spans="1:7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v>0</v>
      </c>
    </row>
    <row r="3197" spans="1:7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>
        <v>39</v>
      </c>
    </row>
    <row r="3198" spans="1:7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v>6</v>
      </c>
    </row>
    <row r="3199" spans="1:7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>
        <v>4</v>
      </c>
    </row>
    <row r="3200" spans="1:7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v>3</v>
      </c>
    </row>
    <row r="3201" spans="1:7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>
        <v>53</v>
      </c>
    </row>
    <row r="3202" spans="1:7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v>1</v>
      </c>
    </row>
    <row r="3203" spans="1:7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>
        <v>2</v>
      </c>
    </row>
    <row r="3204" spans="1:7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>
        <v>25</v>
      </c>
    </row>
    <row r="3205" spans="1:7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>
        <v>6</v>
      </c>
    </row>
    <row r="3206" spans="1:7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>
        <v>0</v>
      </c>
    </row>
    <row r="3207" spans="1:7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>
        <v>12</v>
      </c>
    </row>
    <row r="3208" spans="1:7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>
        <v>0</v>
      </c>
    </row>
    <row r="3209" spans="1:7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>
        <v>36</v>
      </c>
    </row>
    <row r="3210" spans="1:7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>
        <v>82</v>
      </c>
    </row>
    <row r="3211" spans="1:7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>
        <v>226</v>
      </c>
    </row>
    <row r="3212" spans="1:7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>
        <v>60</v>
      </c>
    </row>
    <row r="3213" spans="1:7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>
        <v>322</v>
      </c>
    </row>
    <row r="3214" spans="1:7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>
        <v>94</v>
      </c>
    </row>
    <row r="3215" spans="1:7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>
        <v>47</v>
      </c>
    </row>
    <row r="3216" spans="1:7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>
        <v>115</v>
      </c>
    </row>
    <row r="3217" spans="1:7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>
        <v>134</v>
      </c>
    </row>
    <row r="3218" spans="1:7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>
        <v>35</v>
      </c>
    </row>
    <row r="3219" spans="1:7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>
        <v>104</v>
      </c>
    </row>
    <row r="3220" spans="1:7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>
        <v>184</v>
      </c>
    </row>
    <row r="3221" spans="1:7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>
        <v>119</v>
      </c>
    </row>
    <row r="3222" spans="1:7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>
        <v>59</v>
      </c>
    </row>
    <row r="3223" spans="1:7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>
        <v>113</v>
      </c>
    </row>
    <row r="3224" spans="1:7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>
        <v>84</v>
      </c>
    </row>
    <row r="3225" spans="1:7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>
        <v>74</v>
      </c>
    </row>
    <row r="3226" spans="1:7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>
        <v>216</v>
      </c>
    </row>
    <row r="3227" spans="1:7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>
        <v>39</v>
      </c>
    </row>
    <row r="3228" spans="1:7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>
        <v>21</v>
      </c>
    </row>
    <row r="3229" spans="1:7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>
        <v>30</v>
      </c>
    </row>
    <row r="3230" spans="1:7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>
        <v>37</v>
      </c>
    </row>
    <row r="3231" spans="1:7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>
        <v>202</v>
      </c>
    </row>
    <row r="3232" spans="1:7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>
        <v>37</v>
      </c>
    </row>
    <row r="3233" spans="1:7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>
        <v>28</v>
      </c>
    </row>
    <row r="3234" spans="1:7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>
        <v>26</v>
      </c>
    </row>
    <row r="3235" spans="1:7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>
        <v>61</v>
      </c>
    </row>
    <row r="3236" spans="1:7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>
        <v>115</v>
      </c>
    </row>
    <row r="3237" spans="1:7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>
        <v>181</v>
      </c>
    </row>
    <row r="3238" spans="1:7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>
        <v>110</v>
      </c>
    </row>
    <row r="3239" spans="1:7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>
        <v>269</v>
      </c>
    </row>
    <row r="3240" spans="1:7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>
        <v>79</v>
      </c>
    </row>
    <row r="3241" spans="1:7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>
        <v>104</v>
      </c>
    </row>
    <row r="3242" spans="1:7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>
        <v>34</v>
      </c>
    </row>
    <row r="3243" spans="1:7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>
        <v>167</v>
      </c>
    </row>
    <row r="3244" spans="1:7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>
        <v>183</v>
      </c>
    </row>
    <row r="3245" spans="1:7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>
        <v>71</v>
      </c>
    </row>
    <row r="3246" spans="1:7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>
        <v>69</v>
      </c>
    </row>
    <row r="3247" spans="1:7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>
        <v>270</v>
      </c>
    </row>
    <row r="3248" spans="1:7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>
        <v>193</v>
      </c>
    </row>
    <row r="3249" spans="1:7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>
        <v>57</v>
      </c>
    </row>
    <row r="3250" spans="1:7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>
        <v>200</v>
      </c>
    </row>
    <row r="3251" spans="1:7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>
        <v>88</v>
      </c>
    </row>
    <row r="3252" spans="1:7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>
        <v>213</v>
      </c>
    </row>
    <row r="3253" spans="1:7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>
        <v>20</v>
      </c>
    </row>
    <row r="3254" spans="1:7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>
        <v>50</v>
      </c>
    </row>
    <row r="3255" spans="1:7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</row>
    <row r="3256" spans="1:7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>
        <v>186</v>
      </c>
    </row>
    <row r="3257" spans="1:7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>
        <v>18</v>
      </c>
    </row>
    <row r="3258" spans="1:7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>
        <v>176</v>
      </c>
    </row>
    <row r="3259" spans="1:7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>
        <v>41</v>
      </c>
    </row>
    <row r="3260" spans="1:7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>
        <v>75</v>
      </c>
    </row>
    <row r="3261" spans="1:7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>
        <v>97</v>
      </c>
    </row>
    <row r="3262" spans="1:7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>
        <v>73</v>
      </c>
    </row>
    <row r="3263" spans="1:7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>
        <v>49</v>
      </c>
    </row>
    <row r="3264" spans="1:7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>
        <v>134</v>
      </c>
    </row>
    <row r="3265" spans="1:7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>
        <v>68</v>
      </c>
    </row>
    <row r="3266" spans="1:7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>
        <v>49</v>
      </c>
    </row>
    <row r="3267" spans="1:7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>
        <v>63</v>
      </c>
    </row>
    <row r="3268" spans="1:7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>
        <v>163</v>
      </c>
    </row>
    <row r="3269" spans="1:7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>
        <v>288</v>
      </c>
    </row>
    <row r="3270" spans="1:7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>
        <v>42</v>
      </c>
    </row>
    <row r="3271" spans="1:7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>
        <v>70</v>
      </c>
    </row>
    <row r="3272" spans="1:7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>
        <v>30</v>
      </c>
    </row>
    <row r="3273" spans="1:7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>
        <v>51</v>
      </c>
    </row>
    <row r="3274" spans="1:7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>
        <v>145</v>
      </c>
    </row>
    <row r="3275" spans="1:7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>
        <v>21</v>
      </c>
    </row>
    <row r="3276" spans="1:7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>
        <v>286</v>
      </c>
    </row>
    <row r="3277" spans="1:7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>
        <v>12</v>
      </c>
    </row>
    <row r="3278" spans="1:7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>
        <v>100</v>
      </c>
    </row>
    <row r="3279" spans="1:7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>
        <v>100</v>
      </c>
    </row>
    <row r="3280" spans="1:7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>
        <v>34</v>
      </c>
    </row>
    <row r="3281" spans="1:7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>
        <v>63</v>
      </c>
    </row>
    <row r="3282" spans="1:7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>
        <v>30</v>
      </c>
    </row>
    <row r="3283" spans="1:7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>
        <v>47</v>
      </c>
    </row>
    <row r="3284" spans="1:7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>
        <v>237</v>
      </c>
    </row>
    <row r="3285" spans="1:7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>
        <v>47</v>
      </c>
    </row>
    <row r="3286" spans="1:7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>
        <v>15</v>
      </c>
    </row>
    <row r="3287" spans="1:7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>
        <v>81</v>
      </c>
    </row>
    <row r="3288" spans="1:7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>
        <v>122</v>
      </c>
    </row>
    <row r="3289" spans="1:7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>
        <v>34</v>
      </c>
    </row>
    <row r="3290" spans="1:7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>
        <v>207</v>
      </c>
    </row>
    <row r="3291" spans="1:7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>
        <v>25</v>
      </c>
    </row>
    <row r="3292" spans="1:7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>
        <v>72</v>
      </c>
    </row>
    <row r="3293" spans="1:7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>
        <v>14</v>
      </c>
    </row>
    <row r="3294" spans="1:7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>
        <v>15</v>
      </c>
    </row>
    <row r="3295" spans="1:7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>
        <v>91</v>
      </c>
    </row>
    <row r="3296" spans="1:7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>
        <v>24</v>
      </c>
    </row>
    <row r="3297" spans="1:7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>
        <v>27</v>
      </c>
    </row>
    <row r="3298" spans="1:7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>
        <v>47</v>
      </c>
    </row>
    <row r="3299" spans="1:7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>
        <v>44</v>
      </c>
    </row>
    <row r="3300" spans="1:7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>
        <v>72</v>
      </c>
    </row>
    <row r="3301" spans="1:7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>
        <v>63</v>
      </c>
    </row>
    <row r="3302" spans="1:7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>
        <v>88</v>
      </c>
    </row>
    <row r="3303" spans="1:7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>
        <v>70</v>
      </c>
    </row>
    <row r="3304" spans="1:7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>
        <v>50</v>
      </c>
    </row>
    <row r="3305" spans="1:7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>
        <v>35</v>
      </c>
    </row>
    <row r="3306" spans="1:7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>
        <v>175</v>
      </c>
    </row>
    <row r="3307" spans="1:7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>
        <v>20</v>
      </c>
    </row>
    <row r="3308" spans="1:7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>
        <v>54</v>
      </c>
    </row>
    <row r="3309" spans="1:7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>
        <v>20</v>
      </c>
    </row>
    <row r="3310" spans="1:7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>
        <v>57</v>
      </c>
    </row>
    <row r="3311" spans="1:7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>
        <v>31</v>
      </c>
    </row>
    <row r="3312" spans="1:7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>
        <v>31</v>
      </c>
    </row>
    <row r="3313" spans="1:7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>
        <v>45</v>
      </c>
    </row>
    <row r="3314" spans="1:7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>
        <v>41</v>
      </c>
    </row>
    <row r="3315" spans="1:7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>
        <v>29</v>
      </c>
    </row>
    <row r="3316" spans="1:7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>
        <v>58</v>
      </c>
    </row>
    <row r="3317" spans="1:7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>
        <v>89</v>
      </c>
    </row>
    <row r="3318" spans="1:7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>
        <v>125</v>
      </c>
    </row>
    <row r="3319" spans="1:7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>
        <v>18</v>
      </c>
    </row>
    <row r="3320" spans="1:7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>
        <v>32</v>
      </c>
    </row>
    <row r="3321" spans="1:7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>
        <v>16</v>
      </c>
    </row>
    <row r="3322" spans="1:7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>
        <v>38</v>
      </c>
    </row>
    <row r="3323" spans="1:7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>
        <v>15</v>
      </c>
    </row>
    <row r="3324" spans="1:7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>
        <v>23</v>
      </c>
    </row>
    <row r="3325" spans="1:7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>
        <v>49</v>
      </c>
    </row>
    <row r="3326" spans="1:7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>
        <v>10</v>
      </c>
    </row>
    <row r="3327" spans="1:7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>
        <v>15</v>
      </c>
    </row>
    <row r="3328" spans="1:7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>
        <v>57</v>
      </c>
    </row>
    <row r="3329" spans="1:7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>
        <v>33</v>
      </c>
    </row>
    <row r="3330" spans="1:7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>
        <v>9</v>
      </c>
    </row>
    <row r="3331" spans="1:7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>
        <v>26</v>
      </c>
    </row>
    <row r="3332" spans="1:7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>
        <v>69</v>
      </c>
    </row>
    <row r="3333" spans="1:7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>
        <v>65</v>
      </c>
    </row>
    <row r="3334" spans="1:7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>
        <v>83</v>
      </c>
    </row>
    <row r="3335" spans="1:7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>
        <v>111</v>
      </c>
    </row>
    <row r="3336" spans="1:7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>
        <v>46</v>
      </c>
    </row>
    <row r="3337" spans="1:7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>
        <v>63</v>
      </c>
    </row>
    <row r="3338" spans="1:7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>
        <v>9</v>
      </c>
    </row>
    <row r="3339" spans="1:7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>
        <v>34</v>
      </c>
    </row>
    <row r="3340" spans="1:7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>
        <v>112</v>
      </c>
    </row>
    <row r="3341" spans="1:7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>
        <v>47</v>
      </c>
    </row>
    <row r="3342" spans="1:7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>
        <v>38</v>
      </c>
    </row>
    <row r="3343" spans="1:7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>
        <v>28</v>
      </c>
    </row>
    <row r="3344" spans="1:7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>
        <v>78</v>
      </c>
    </row>
    <row r="3345" spans="1:7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>
        <v>23</v>
      </c>
    </row>
    <row r="3346" spans="1:7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>
        <v>40</v>
      </c>
    </row>
    <row r="3347" spans="1:7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>
        <v>13</v>
      </c>
    </row>
    <row r="3348" spans="1:7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>
        <v>18</v>
      </c>
    </row>
    <row r="3349" spans="1:7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>
        <v>22</v>
      </c>
    </row>
    <row r="3350" spans="1:7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>
        <v>79</v>
      </c>
    </row>
    <row r="3351" spans="1:7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>
        <v>14</v>
      </c>
    </row>
    <row r="3352" spans="1:7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>
        <v>51</v>
      </c>
    </row>
    <row r="3353" spans="1:7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>
        <v>54</v>
      </c>
    </row>
    <row r="3354" spans="1:7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>
        <v>70</v>
      </c>
    </row>
    <row r="3355" spans="1:7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>
        <v>44</v>
      </c>
    </row>
    <row r="3356" spans="1:7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>
        <v>55</v>
      </c>
    </row>
    <row r="3357" spans="1:7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>
        <v>15</v>
      </c>
    </row>
    <row r="3358" spans="1:7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>
        <v>27</v>
      </c>
    </row>
    <row r="3359" spans="1:7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>
        <v>21</v>
      </c>
    </row>
    <row r="3360" spans="1:7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>
        <v>162</v>
      </c>
    </row>
    <row r="3361" spans="1:7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>
        <v>23</v>
      </c>
    </row>
    <row r="3362" spans="1:7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>
        <v>72</v>
      </c>
    </row>
    <row r="3363" spans="1:7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>
        <v>68</v>
      </c>
    </row>
    <row r="3364" spans="1:7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>
        <v>20</v>
      </c>
    </row>
    <row r="3365" spans="1:7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>
        <v>26</v>
      </c>
    </row>
    <row r="3366" spans="1:7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>
        <v>72</v>
      </c>
    </row>
    <row r="3367" spans="1:7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>
        <v>3</v>
      </c>
    </row>
    <row r="3368" spans="1:7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>
        <v>18</v>
      </c>
    </row>
    <row r="3369" spans="1:7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>
        <v>30</v>
      </c>
    </row>
    <row r="3370" spans="1:7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>
        <v>23</v>
      </c>
    </row>
    <row r="3371" spans="1:7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>
        <v>54</v>
      </c>
    </row>
    <row r="3372" spans="1:7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>
        <v>26</v>
      </c>
    </row>
    <row r="3373" spans="1:7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>
        <v>9</v>
      </c>
    </row>
    <row r="3374" spans="1:7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>
        <v>27</v>
      </c>
    </row>
    <row r="3375" spans="1:7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>
        <v>30</v>
      </c>
    </row>
    <row r="3376" spans="1:7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>
        <v>52</v>
      </c>
    </row>
    <row r="3377" spans="1:7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>
        <v>17</v>
      </c>
    </row>
    <row r="3378" spans="1:7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>
        <v>19</v>
      </c>
    </row>
    <row r="3379" spans="1:7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>
        <v>77</v>
      </c>
    </row>
    <row r="3380" spans="1:7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>
        <v>21</v>
      </c>
    </row>
    <row r="3381" spans="1:7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>
        <v>38</v>
      </c>
    </row>
    <row r="3382" spans="1:7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>
        <v>28</v>
      </c>
    </row>
    <row r="3383" spans="1:7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>
        <v>48</v>
      </c>
    </row>
    <row r="3384" spans="1:7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>
        <v>46</v>
      </c>
    </row>
    <row r="3385" spans="1:7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>
        <v>30</v>
      </c>
    </row>
    <row r="3386" spans="1:7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>
        <v>64</v>
      </c>
    </row>
    <row r="3387" spans="1:7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>
        <v>15</v>
      </c>
    </row>
    <row r="3388" spans="1:7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>
        <v>41</v>
      </c>
    </row>
    <row r="3389" spans="1:7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>
        <v>35</v>
      </c>
    </row>
    <row r="3390" spans="1:7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>
        <v>45</v>
      </c>
    </row>
    <row r="3391" spans="1:7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>
        <v>62</v>
      </c>
    </row>
    <row r="3392" spans="1:7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>
        <v>22</v>
      </c>
    </row>
    <row r="3393" spans="1:7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>
        <v>18</v>
      </c>
    </row>
    <row r="3394" spans="1:7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>
        <v>12</v>
      </c>
    </row>
    <row r="3395" spans="1:7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>
        <v>44</v>
      </c>
    </row>
    <row r="3396" spans="1:7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>
        <v>27</v>
      </c>
    </row>
    <row r="3397" spans="1:7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>
        <v>38</v>
      </c>
    </row>
    <row r="3398" spans="1:7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>
        <v>28</v>
      </c>
    </row>
    <row r="3399" spans="1:7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>
        <v>24</v>
      </c>
    </row>
    <row r="3400" spans="1:7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>
        <v>65</v>
      </c>
    </row>
    <row r="3401" spans="1:7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>
        <v>46</v>
      </c>
    </row>
    <row r="3402" spans="1:7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>
        <v>85</v>
      </c>
    </row>
    <row r="3403" spans="1:7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>
        <v>66</v>
      </c>
    </row>
    <row r="3404" spans="1:7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>
        <v>165</v>
      </c>
    </row>
    <row r="3405" spans="1:7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>
        <v>17</v>
      </c>
    </row>
    <row r="3406" spans="1:7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>
        <v>3</v>
      </c>
    </row>
    <row r="3407" spans="1:7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>
        <v>17</v>
      </c>
    </row>
    <row r="3408" spans="1:7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>
        <v>91</v>
      </c>
    </row>
    <row r="3409" spans="1:7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>
        <v>67</v>
      </c>
    </row>
    <row r="3410" spans="1:7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>
        <v>18</v>
      </c>
    </row>
    <row r="3411" spans="1:7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>
        <v>21</v>
      </c>
    </row>
    <row r="3412" spans="1:7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>
        <v>40</v>
      </c>
    </row>
    <row r="3413" spans="1:7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>
        <v>78</v>
      </c>
    </row>
    <row r="3414" spans="1:7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>
        <v>26</v>
      </c>
    </row>
    <row r="3415" spans="1:7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>
        <v>14</v>
      </c>
    </row>
    <row r="3416" spans="1:7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>
        <v>44</v>
      </c>
    </row>
    <row r="3417" spans="1:7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>
        <v>9</v>
      </c>
    </row>
    <row r="3418" spans="1:7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>
        <v>30</v>
      </c>
    </row>
    <row r="3419" spans="1:7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>
        <v>45</v>
      </c>
    </row>
    <row r="3420" spans="1:7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>
        <v>56</v>
      </c>
    </row>
    <row r="3421" spans="1:7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>
        <v>46</v>
      </c>
    </row>
    <row r="3422" spans="1:7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>
        <v>34</v>
      </c>
    </row>
    <row r="3423" spans="1:7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>
        <v>98</v>
      </c>
    </row>
    <row r="3424" spans="1:7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>
        <v>46</v>
      </c>
    </row>
    <row r="3425" spans="1:7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>
        <v>10</v>
      </c>
    </row>
    <row r="3426" spans="1:7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>
        <v>76</v>
      </c>
    </row>
    <row r="3427" spans="1:7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>
        <v>104</v>
      </c>
    </row>
    <row r="3428" spans="1:7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>
        <v>87</v>
      </c>
    </row>
    <row r="3429" spans="1:7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>
        <v>29</v>
      </c>
    </row>
    <row r="3430" spans="1:7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>
        <v>51</v>
      </c>
    </row>
    <row r="3431" spans="1:7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>
        <v>12</v>
      </c>
    </row>
    <row r="3432" spans="1:7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>
        <v>72</v>
      </c>
    </row>
    <row r="3433" spans="1:7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>
        <v>21</v>
      </c>
    </row>
    <row r="3434" spans="1:7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>
        <v>42</v>
      </c>
    </row>
    <row r="3435" spans="1:7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>
        <v>71</v>
      </c>
    </row>
    <row r="3436" spans="1:7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>
        <v>168</v>
      </c>
    </row>
    <row r="3437" spans="1:7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>
        <v>19</v>
      </c>
    </row>
    <row r="3438" spans="1:7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>
        <v>37</v>
      </c>
    </row>
    <row r="3439" spans="1:7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>
        <v>36</v>
      </c>
    </row>
    <row r="3440" spans="1:7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>
        <v>14</v>
      </c>
    </row>
    <row r="3441" spans="1:7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>
        <v>18</v>
      </c>
    </row>
    <row r="3442" spans="1:7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>
        <v>82</v>
      </c>
    </row>
    <row r="3443" spans="1:7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>
        <v>43</v>
      </c>
    </row>
    <row r="3444" spans="1:7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>
        <v>8</v>
      </c>
    </row>
    <row r="3445" spans="1:7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>
        <v>45</v>
      </c>
    </row>
    <row r="3446" spans="1:7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>
        <v>20</v>
      </c>
    </row>
    <row r="3447" spans="1:7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>
        <v>31</v>
      </c>
    </row>
    <row r="3448" spans="1:7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>
        <v>25</v>
      </c>
    </row>
    <row r="3449" spans="1:7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>
        <v>14</v>
      </c>
    </row>
    <row r="3450" spans="1:7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>
        <v>45</v>
      </c>
    </row>
    <row r="3451" spans="1:7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>
        <v>20</v>
      </c>
    </row>
    <row r="3452" spans="1:7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>
        <v>39</v>
      </c>
    </row>
    <row r="3453" spans="1:7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>
        <v>16</v>
      </c>
    </row>
    <row r="3454" spans="1:7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>
        <v>37</v>
      </c>
    </row>
    <row r="3455" spans="1:7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>
        <v>14</v>
      </c>
    </row>
    <row r="3456" spans="1:7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>
        <v>21</v>
      </c>
    </row>
    <row r="3457" spans="1:7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>
        <v>69</v>
      </c>
    </row>
    <row r="3458" spans="1:7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>
        <v>16</v>
      </c>
    </row>
    <row r="3459" spans="1:7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>
        <v>55</v>
      </c>
    </row>
    <row r="3460" spans="1:7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>
        <v>27</v>
      </c>
    </row>
    <row r="3461" spans="1:7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>
        <v>36</v>
      </c>
    </row>
    <row r="3462" spans="1:7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>
        <v>19</v>
      </c>
    </row>
    <row r="3463" spans="1:7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>
        <v>12</v>
      </c>
    </row>
    <row r="3464" spans="1:7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>
        <v>17</v>
      </c>
    </row>
    <row r="3465" spans="1:7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>
        <v>114</v>
      </c>
    </row>
    <row r="3466" spans="1:7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>
        <v>93</v>
      </c>
    </row>
    <row r="3467" spans="1:7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>
        <v>36</v>
      </c>
    </row>
    <row r="3468" spans="1:7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>
        <v>61</v>
      </c>
    </row>
    <row r="3469" spans="1:7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>
        <v>47</v>
      </c>
    </row>
    <row r="3470" spans="1:7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>
        <v>17</v>
      </c>
    </row>
    <row r="3471" spans="1:7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>
        <v>63</v>
      </c>
    </row>
    <row r="3472" spans="1:7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>
        <v>9</v>
      </c>
    </row>
    <row r="3473" spans="1:7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>
        <v>30</v>
      </c>
    </row>
    <row r="3474" spans="1:7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>
        <v>23</v>
      </c>
    </row>
    <row r="3475" spans="1:7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>
        <v>33</v>
      </c>
    </row>
    <row r="3476" spans="1:7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>
        <v>39</v>
      </c>
    </row>
    <row r="3477" spans="1:7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>
        <v>17</v>
      </c>
    </row>
    <row r="3478" spans="1:7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>
        <v>6</v>
      </c>
    </row>
    <row r="3479" spans="1:7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>
        <v>39</v>
      </c>
    </row>
    <row r="3480" spans="1:7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>
        <v>57</v>
      </c>
    </row>
    <row r="3481" spans="1:7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>
        <v>56</v>
      </c>
    </row>
    <row r="3482" spans="1:7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>
        <v>13</v>
      </c>
    </row>
    <row r="3483" spans="1:7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>
        <v>95</v>
      </c>
    </row>
    <row r="3484" spans="1:7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>
        <v>80</v>
      </c>
    </row>
    <row r="3485" spans="1:7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>
        <v>133</v>
      </c>
    </row>
    <row r="3486" spans="1:7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>
        <v>44</v>
      </c>
    </row>
    <row r="3487" spans="1:7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>
        <v>30</v>
      </c>
    </row>
    <row r="3488" spans="1:7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>
        <v>56</v>
      </c>
    </row>
    <row r="3489" spans="1:7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>
        <v>66</v>
      </c>
    </row>
    <row r="3490" spans="1:7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>
        <v>29</v>
      </c>
    </row>
    <row r="3491" spans="1:7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>
        <v>72</v>
      </c>
    </row>
    <row r="3492" spans="1:7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>
        <v>27</v>
      </c>
    </row>
    <row r="3493" spans="1:7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>
        <v>10</v>
      </c>
    </row>
    <row r="3494" spans="1:7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>
        <v>35</v>
      </c>
    </row>
    <row r="3495" spans="1:7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>
        <v>29</v>
      </c>
    </row>
    <row r="3496" spans="1:7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>
        <v>13</v>
      </c>
    </row>
    <row r="3497" spans="1:7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>
        <v>72</v>
      </c>
    </row>
    <row r="3498" spans="1:7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>
        <v>78</v>
      </c>
    </row>
    <row r="3499" spans="1:7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>
        <v>49</v>
      </c>
    </row>
    <row r="3500" spans="1:7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>
        <v>42</v>
      </c>
    </row>
    <row r="3501" spans="1:7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>
        <v>35</v>
      </c>
    </row>
    <row r="3502" spans="1:7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>
        <v>42</v>
      </c>
    </row>
    <row r="3503" spans="1:7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>
        <v>42</v>
      </c>
    </row>
    <row r="3504" spans="1:7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>
        <v>31</v>
      </c>
    </row>
    <row r="3505" spans="1:7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>
        <v>38</v>
      </c>
    </row>
    <row r="3506" spans="1:7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>
        <v>8</v>
      </c>
    </row>
    <row r="3507" spans="1:7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>
        <v>39</v>
      </c>
    </row>
    <row r="3508" spans="1:7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>
        <v>29</v>
      </c>
    </row>
    <row r="3509" spans="1:7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>
        <v>72</v>
      </c>
    </row>
    <row r="3510" spans="1:7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>
        <v>15</v>
      </c>
    </row>
    <row r="3511" spans="1:7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>
        <v>33</v>
      </c>
    </row>
    <row r="3512" spans="1:7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>
        <v>15</v>
      </c>
    </row>
    <row r="3513" spans="1:7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>
        <v>19</v>
      </c>
    </row>
    <row r="3514" spans="1:7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>
        <v>17</v>
      </c>
    </row>
    <row r="3515" spans="1:7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>
        <v>44</v>
      </c>
    </row>
    <row r="3516" spans="1:7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>
        <v>10</v>
      </c>
    </row>
    <row r="3517" spans="1:7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>
        <v>46</v>
      </c>
    </row>
    <row r="3518" spans="1:7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>
        <v>11</v>
      </c>
    </row>
    <row r="3519" spans="1:7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>
        <v>13</v>
      </c>
    </row>
    <row r="3520" spans="1:7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>
        <v>33</v>
      </c>
    </row>
    <row r="3521" spans="1:7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>
        <v>28</v>
      </c>
    </row>
    <row r="3522" spans="1:7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>
        <v>21</v>
      </c>
    </row>
    <row r="3523" spans="1:7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>
        <v>13</v>
      </c>
    </row>
    <row r="3524" spans="1:7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>
        <v>34</v>
      </c>
    </row>
    <row r="3525" spans="1:7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>
        <v>80</v>
      </c>
    </row>
    <row r="3526" spans="1:7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>
        <v>74</v>
      </c>
    </row>
    <row r="3527" spans="1:7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>
        <v>7</v>
      </c>
    </row>
    <row r="3528" spans="1:7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>
        <v>34</v>
      </c>
    </row>
    <row r="3529" spans="1:7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>
        <v>86</v>
      </c>
    </row>
    <row r="3530" spans="1:7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>
        <v>37</v>
      </c>
    </row>
    <row r="3531" spans="1:7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>
        <v>18</v>
      </c>
    </row>
    <row r="3532" spans="1:7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>
        <v>22</v>
      </c>
    </row>
    <row r="3533" spans="1:7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>
        <v>26</v>
      </c>
    </row>
    <row r="3534" spans="1:7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>
        <v>27</v>
      </c>
    </row>
    <row r="3535" spans="1:7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>
        <v>8</v>
      </c>
    </row>
    <row r="3536" spans="1:7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>
        <v>204</v>
      </c>
    </row>
    <row r="3537" spans="1:7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>
        <v>46</v>
      </c>
    </row>
    <row r="3538" spans="1:7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>
        <v>17</v>
      </c>
    </row>
    <row r="3539" spans="1:7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>
        <v>28</v>
      </c>
    </row>
    <row r="3540" spans="1:7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>
        <v>83</v>
      </c>
    </row>
    <row r="3541" spans="1:7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>
        <v>13</v>
      </c>
    </row>
    <row r="3542" spans="1:7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>
        <v>8</v>
      </c>
    </row>
    <row r="3543" spans="1:7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>
        <v>32</v>
      </c>
    </row>
    <row r="3544" spans="1:7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>
        <v>85</v>
      </c>
    </row>
    <row r="3545" spans="1:7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>
        <v>29</v>
      </c>
    </row>
    <row r="3546" spans="1:7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>
        <v>24</v>
      </c>
    </row>
    <row r="3547" spans="1:7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>
        <v>8</v>
      </c>
    </row>
    <row r="3548" spans="1:7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>
        <v>19</v>
      </c>
    </row>
    <row r="3549" spans="1:7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>
        <v>336</v>
      </c>
    </row>
    <row r="3550" spans="1:7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>
        <v>13</v>
      </c>
    </row>
    <row r="3551" spans="1:7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>
        <v>42</v>
      </c>
    </row>
    <row r="3552" spans="1:7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>
        <v>64</v>
      </c>
    </row>
    <row r="3553" spans="1:7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>
        <v>25</v>
      </c>
    </row>
    <row r="3554" spans="1:7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>
        <v>20</v>
      </c>
    </row>
    <row r="3555" spans="1:7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>
        <v>104</v>
      </c>
    </row>
    <row r="3556" spans="1:7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>
        <v>53</v>
      </c>
    </row>
    <row r="3557" spans="1:7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>
        <v>14</v>
      </c>
    </row>
    <row r="3558" spans="1:7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>
        <v>20</v>
      </c>
    </row>
    <row r="3559" spans="1:7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>
        <v>558</v>
      </c>
    </row>
    <row r="3560" spans="1:7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>
        <v>22</v>
      </c>
    </row>
    <row r="3561" spans="1:7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>
        <v>24</v>
      </c>
    </row>
    <row r="3562" spans="1:7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>
        <v>74</v>
      </c>
    </row>
    <row r="3563" spans="1:7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>
        <v>54</v>
      </c>
    </row>
    <row r="3564" spans="1:7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>
        <v>31</v>
      </c>
    </row>
    <row r="3565" spans="1:7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>
        <v>25</v>
      </c>
    </row>
    <row r="3566" spans="1:7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>
        <v>17</v>
      </c>
    </row>
    <row r="3567" spans="1:7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>
        <v>12</v>
      </c>
    </row>
    <row r="3568" spans="1:7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>
        <v>38</v>
      </c>
    </row>
    <row r="3569" spans="1:7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>
        <v>41</v>
      </c>
    </row>
    <row r="3570" spans="1:7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>
        <v>19</v>
      </c>
    </row>
    <row r="3571" spans="1:7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>
        <v>41</v>
      </c>
    </row>
    <row r="3572" spans="1:7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>
        <v>26</v>
      </c>
    </row>
    <row r="3573" spans="1:7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>
        <v>25</v>
      </c>
    </row>
    <row r="3574" spans="1:7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>
        <v>9</v>
      </c>
    </row>
    <row r="3575" spans="1:7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>
        <v>78</v>
      </c>
    </row>
    <row r="3576" spans="1:7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>
        <v>45</v>
      </c>
    </row>
    <row r="3577" spans="1:7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>
        <v>102</v>
      </c>
    </row>
    <row r="3578" spans="1:7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>
        <v>5</v>
      </c>
    </row>
    <row r="3579" spans="1:7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>
        <v>27</v>
      </c>
    </row>
    <row r="3580" spans="1:7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>
        <v>37</v>
      </c>
    </row>
    <row r="3581" spans="1:7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>
        <v>14</v>
      </c>
    </row>
    <row r="3582" spans="1:7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>
        <v>27</v>
      </c>
    </row>
    <row r="3583" spans="1:7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>
        <v>45</v>
      </c>
    </row>
    <row r="3584" spans="1:7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>
        <v>49</v>
      </c>
    </row>
    <row r="3585" spans="1:7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>
        <v>24</v>
      </c>
    </row>
    <row r="3586" spans="1:7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>
        <v>112</v>
      </c>
    </row>
    <row r="3587" spans="1:7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>
        <v>23</v>
      </c>
    </row>
    <row r="3588" spans="1:7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>
        <v>54</v>
      </c>
    </row>
    <row r="3589" spans="1:7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>
        <v>28</v>
      </c>
    </row>
    <row r="3590" spans="1:7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>
        <v>11</v>
      </c>
    </row>
    <row r="3591" spans="1:7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>
        <v>62</v>
      </c>
    </row>
    <row r="3592" spans="1:7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>
        <v>73</v>
      </c>
    </row>
    <row r="3593" spans="1:7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>
        <v>18</v>
      </c>
    </row>
    <row r="3594" spans="1:7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>
        <v>35</v>
      </c>
    </row>
    <row r="3595" spans="1:7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>
        <v>43</v>
      </c>
    </row>
    <row r="3596" spans="1:7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>
        <v>36</v>
      </c>
    </row>
    <row r="3597" spans="1:7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>
        <v>62</v>
      </c>
    </row>
    <row r="3598" spans="1:7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>
        <v>15</v>
      </c>
    </row>
    <row r="3599" spans="1:7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>
        <v>33</v>
      </c>
    </row>
    <row r="3600" spans="1:7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>
        <v>27</v>
      </c>
    </row>
    <row r="3601" spans="1:7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>
        <v>17</v>
      </c>
    </row>
    <row r="3602" spans="1:7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>
        <v>4</v>
      </c>
    </row>
    <row r="3603" spans="1:7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>
        <v>53</v>
      </c>
    </row>
    <row r="3604" spans="1:7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>
        <v>49</v>
      </c>
    </row>
    <row r="3605" spans="1:7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>
        <v>57</v>
      </c>
    </row>
    <row r="3606" spans="1:7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>
        <v>69</v>
      </c>
    </row>
    <row r="3607" spans="1:7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>
        <v>15</v>
      </c>
    </row>
    <row r="3608" spans="1:7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>
        <v>64</v>
      </c>
    </row>
    <row r="3609" spans="1:7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>
        <v>20</v>
      </c>
    </row>
    <row r="3610" spans="1:7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>
        <v>27</v>
      </c>
    </row>
    <row r="3611" spans="1:7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>
        <v>21</v>
      </c>
    </row>
    <row r="3612" spans="1:7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>
        <v>31</v>
      </c>
    </row>
    <row r="3613" spans="1:7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>
        <v>51</v>
      </c>
    </row>
    <row r="3614" spans="1:7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>
        <v>57</v>
      </c>
    </row>
    <row r="3615" spans="1:7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>
        <v>20</v>
      </c>
    </row>
    <row r="3616" spans="1:7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>
        <v>71</v>
      </c>
    </row>
    <row r="3617" spans="1:7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>
        <v>72</v>
      </c>
    </row>
    <row r="3618" spans="1:7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>
        <v>45</v>
      </c>
    </row>
    <row r="3619" spans="1:7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>
        <v>51</v>
      </c>
    </row>
    <row r="3620" spans="1:7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>
        <v>56</v>
      </c>
    </row>
    <row r="3621" spans="1:7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>
        <v>17</v>
      </c>
    </row>
    <row r="3622" spans="1:7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>
        <v>197</v>
      </c>
    </row>
    <row r="3623" spans="1:7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>
        <v>70</v>
      </c>
    </row>
    <row r="3624" spans="1:7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>
        <v>21</v>
      </c>
    </row>
    <row r="3625" spans="1:7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>
        <v>34</v>
      </c>
    </row>
    <row r="3626" spans="1:7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>
        <v>39</v>
      </c>
    </row>
    <row r="3627" spans="1:7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>
        <v>78</v>
      </c>
    </row>
    <row r="3628" spans="1:7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>
        <v>48</v>
      </c>
    </row>
    <row r="3629" spans="1:7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>
        <v>29</v>
      </c>
    </row>
    <row r="3630" spans="1:7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v>0</v>
      </c>
    </row>
    <row r="3631" spans="1:7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v>2</v>
      </c>
    </row>
    <row r="3632" spans="1:7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>
        <v>1</v>
      </c>
    </row>
    <row r="3633" spans="1:7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v>59</v>
      </c>
    </row>
    <row r="3634" spans="1:7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>
        <v>1</v>
      </c>
    </row>
    <row r="3635" spans="1:7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>
        <v>31</v>
      </c>
    </row>
    <row r="3636" spans="1:7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v>18</v>
      </c>
    </row>
    <row r="3637" spans="1:7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>
        <v>10</v>
      </c>
    </row>
    <row r="3638" spans="1:7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v>0</v>
      </c>
    </row>
    <row r="3639" spans="1:7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>
        <v>14</v>
      </c>
    </row>
    <row r="3640" spans="1:7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>
        <v>2</v>
      </c>
    </row>
    <row r="3641" spans="1:7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v>1</v>
      </c>
    </row>
    <row r="3642" spans="1:7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>
        <v>3</v>
      </c>
    </row>
    <row r="3643" spans="1:7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>
        <v>0</v>
      </c>
    </row>
    <row r="3644" spans="1:7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>
        <v>2</v>
      </c>
    </row>
    <row r="3645" spans="1:7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v>0</v>
      </c>
    </row>
    <row r="3646" spans="1:7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>
        <v>12</v>
      </c>
    </row>
    <row r="3647" spans="1:7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>
        <v>1</v>
      </c>
    </row>
    <row r="3648" spans="1:7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>
        <v>8</v>
      </c>
    </row>
    <row r="3649" spans="1:7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>
        <v>2</v>
      </c>
    </row>
    <row r="3650" spans="1:7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>
        <v>73</v>
      </c>
    </row>
    <row r="3651" spans="1:7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>
        <v>8</v>
      </c>
    </row>
    <row r="3652" spans="1:7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>
        <v>17</v>
      </c>
    </row>
    <row r="3653" spans="1:7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>
        <v>9</v>
      </c>
    </row>
    <row r="3654" spans="1:7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>
        <v>17</v>
      </c>
    </row>
    <row r="3655" spans="1:7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>
        <v>33</v>
      </c>
    </row>
    <row r="3656" spans="1:7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>
        <v>38</v>
      </c>
    </row>
    <row r="3657" spans="1:7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>
        <v>79</v>
      </c>
    </row>
    <row r="3658" spans="1:7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>
        <v>46</v>
      </c>
    </row>
    <row r="3659" spans="1:7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>
        <v>20</v>
      </c>
    </row>
    <row r="3660" spans="1:7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>
        <v>20</v>
      </c>
    </row>
    <row r="3661" spans="1:7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>
        <v>13</v>
      </c>
    </row>
    <row r="3662" spans="1:7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>
        <v>22</v>
      </c>
    </row>
    <row r="3663" spans="1:7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>
        <v>36</v>
      </c>
    </row>
    <row r="3664" spans="1:7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>
        <v>40</v>
      </c>
    </row>
    <row r="3665" spans="1:7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>
        <v>9</v>
      </c>
    </row>
    <row r="3666" spans="1:7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>
        <v>19</v>
      </c>
    </row>
    <row r="3667" spans="1:7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>
        <v>14</v>
      </c>
    </row>
    <row r="3668" spans="1:7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>
        <v>38</v>
      </c>
    </row>
    <row r="3669" spans="1:7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>
        <v>58</v>
      </c>
    </row>
    <row r="3670" spans="1:7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>
        <v>28</v>
      </c>
    </row>
    <row r="3671" spans="1:7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>
        <v>17</v>
      </c>
    </row>
    <row r="3672" spans="1:7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>
        <v>12</v>
      </c>
    </row>
    <row r="3673" spans="1:7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>
        <v>40</v>
      </c>
    </row>
    <row r="3674" spans="1:7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>
        <v>57</v>
      </c>
    </row>
    <row r="3675" spans="1:7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>
        <v>114</v>
      </c>
    </row>
    <row r="3676" spans="1:7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>
        <v>31</v>
      </c>
    </row>
    <row r="3677" spans="1:7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>
        <v>3</v>
      </c>
    </row>
    <row r="3678" spans="1:7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>
        <v>16</v>
      </c>
    </row>
    <row r="3679" spans="1:7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>
        <v>199</v>
      </c>
    </row>
    <row r="3680" spans="1:7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>
        <v>31</v>
      </c>
    </row>
    <row r="3681" spans="1:7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>
        <v>30</v>
      </c>
    </row>
    <row r="3682" spans="1:7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>
        <v>34</v>
      </c>
    </row>
    <row r="3683" spans="1:7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>
        <v>18</v>
      </c>
    </row>
    <row r="3684" spans="1:7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>
        <v>67</v>
      </c>
    </row>
    <row r="3685" spans="1:7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>
        <v>66</v>
      </c>
    </row>
    <row r="3686" spans="1:7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>
        <v>23</v>
      </c>
    </row>
    <row r="3687" spans="1:7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>
        <v>126</v>
      </c>
    </row>
    <row r="3688" spans="1:7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>
        <v>6</v>
      </c>
    </row>
    <row r="3689" spans="1:7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>
        <v>25</v>
      </c>
    </row>
    <row r="3690" spans="1:7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>
        <v>39</v>
      </c>
    </row>
    <row r="3691" spans="1:7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>
        <v>62</v>
      </c>
    </row>
    <row r="3692" spans="1:7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>
        <v>31</v>
      </c>
    </row>
    <row r="3693" spans="1:7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>
        <v>274</v>
      </c>
    </row>
    <row r="3694" spans="1:7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>
        <v>17</v>
      </c>
    </row>
    <row r="3695" spans="1:7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>
        <v>14</v>
      </c>
    </row>
    <row r="3696" spans="1:7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>
        <v>60</v>
      </c>
    </row>
    <row r="3697" spans="1:7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>
        <v>33</v>
      </c>
    </row>
    <row r="3698" spans="1:7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>
        <v>78</v>
      </c>
    </row>
    <row r="3699" spans="1:7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>
        <v>30</v>
      </c>
    </row>
    <row r="3700" spans="1:7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>
        <v>136</v>
      </c>
    </row>
    <row r="3701" spans="1:7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>
        <v>40</v>
      </c>
    </row>
    <row r="3702" spans="1:7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>
        <v>18</v>
      </c>
    </row>
    <row r="3703" spans="1:7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>
        <v>39</v>
      </c>
    </row>
    <row r="3704" spans="1:7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>
        <v>21</v>
      </c>
    </row>
    <row r="3705" spans="1:7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>
        <v>30</v>
      </c>
    </row>
    <row r="3706" spans="1:7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>
        <v>27</v>
      </c>
    </row>
    <row r="3707" spans="1:7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>
        <v>35</v>
      </c>
    </row>
    <row r="3708" spans="1:7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>
        <v>13</v>
      </c>
    </row>
    <row r="3709" spans="1:7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>
        <v>23</v>
      </c>
    </row>
    <row r="3710" spans="1:7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>
        <v>39</v>
      </c>
    </row>
    <row r="3711" spans="1:7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>
        <v>35</v>
      </c>
    </row>
    <row r="3712" spans="1:7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>
        <v>27</v>
      </c>
    </row>
    <row r="3713" spans="1:7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>
        <v>21</v>
      </c>
    </row>
    <row r="3714" spans="1:7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>
        <v>104</v>
      </c>
    </row>
    <row r="3715" spans="1:7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>
        <v>19</v>
      </c>
    </row>
    <row r="3716" spans="1:7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>
        <v>97</v>
      </c>
    </row>
    <row r="3717" spans="1:7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>
        <v>27</v>
      </c>
    </row>
    <row r="3718" spans="1:7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>
        <v>24</v>
      </c>
    </row>
    <row r="3719" spans="1:7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>
        <v>13</v>
      </c>
    </row>
    <row r="3720" spans="1:7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>
        <v>46</v>
      </c>
    </row>
    <row r="3721" spans="1:7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>
        <v>4</v>
      </c>
    </row>
    <row r="3722" spans="1:7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>
        <v>40</v>
      </c>
    </row>
    <row r="3723" spans="1:7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>
        <v>44</v>
      </c>
    </row>
    <row r="3724" spans="1:7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>
        <v>35</v>
      </c>
    </row>
    <row r="3725" spans="1:7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>
        <v>63</v>
      </c>
    </row>
    <row r="3726" spans="1:7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>
        <v>89</v>
      </c>
    </row>
    <row r="3727" spans="1:7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>
        <v>15</v>
      </c>
    </row>
    <row r="3728" spans="1:7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>
        <v>46</v>
      </c>
    </row>
    <row r="3729" spans="1:7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>
        <v>33</v>
      </c>
    </row>
    <row r="3730" spans="1:7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v>31</v>
      </c>
    </row>
    <row r="3731" spans="1:7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>
        <v>5</v>
      </c>
    </row>
    <row r="3732" spans="1:7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>
        <v>1</v>
      </c>
    </row>
    <row r="3733" spans="1:7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>
        <v>12</v>
      </c>
    </row>
    <row r="3734" spans="1:7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>
        <v>4</v>
      </c>
    </row>
    <row r="3735" spans="1:7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>
        <v>0</v>
      </c>
    </row>
    <row r="3736" spans="1:7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>
        <v>7</v>
      </c>
    </row>
    <row r="3737" spans="1:7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>
        <v>2</v>
      </c>
    </row>
    <row r="3738" spans="1:7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>
        <v>1</v>
      </c>
    </row>
    <row r="3739" spans="1:7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>
        <v>4</v>
      </c>
    </row>
    <row r="3740" spans="1:7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>
        <v>6</v>
      </c>
    </row>
    <row r="3741" spans="1:7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>
        <v>8</v>
      </c>
    </row>
    <row r="3742" spans="1:7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>
        <v>14</v>
      </c>
    </row>
    <row r="3743" spans="1:7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v>0</v>
      </c>
    </row>
    <row r="3744" spans="1:7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>
        <v>4</v>
      </c>
    </row>
    <row r="3745" spans="1:7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>
        <v>0</v>
      </c>
    </row>
    <row r="3746" spans="1:7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>
        <v>0</v>
      </c>
    </row>
    <row r="3747" spans="1:7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>
        <v>1</v>
      </c>
    </row>
    <row r="3748" spans="1:7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>
        <v>1</v>
      </c>
    </row>
    <row r="3749" spans="1:7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>
        <v>1</v>
      </c>
    </row>
    <row r="3750" spans="1:7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>
        <v>52</v>
      </c>
    </row>
    <row r="3751" spans="1:7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>
        <v>7</v>
      </c>
    </row>
    <row r="3752" spans="1:7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>
        <v>28</v>
      </c>
    </row>
    <row r="3753" spans="1:7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>
        <v>11</v>
      </c>
    </row>
    <row r="3754" spans="1:7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>
        <v>15</v>
      </c>
    </row>
    <row r="3755" spans="1:7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>
        <v>30</v>
      </c>
    </row>
    <row r="3756" spans="1:7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>
        <v>27</v>
      </c>
    </row>
    <row r="3757" spans="1:7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>
        <v>28</v>
      </c>
    </row>
    <row r="3758" spans="1:7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>
        <v>17</v>
      </c>
    </row>
    <row r="3759" spans="1:7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>
        <v>50</v>
      </c>
    </row>
    <row r="3760" spans="1:7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>
        <v>26</v>
      </c>
    </row>
    <row r="3761" spans="1:7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>
        <v>88</v>
      </c>
    </row>
    <row r="3762" spans="1:7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>
        <v>91</v>
      </c>
    </row>
    <row r="3763" spans="1:7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>
        <v>3</v>
      </c>
    </row>
    <row r="3764" spans="1:7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>
        <v>28</v>
      </c>
    </row>
    <row r="3765" spans="1:7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>
        <v>77</v>
      </c>
    </row>
    <row r="3766" spans="1:7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>
        <v>27</v>
      </c>
    </row>
    <row r="3767" spans="1:7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>
        <v>107</v>
      </c>
    </row>
    <row r="3768" spans="1:7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>
        <v>96</v>
      </c>
    </row>
    <row r="3769" spans="1:7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>
        <v>56</v>
      </c>
    </row>
    <row r="3770" spans="1:7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>
        <v>58</v>
      </c>
    </row>
    <row r="3771" spans="1:7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>
        <v>15</v>
      </c>
    </row>
    <row r="3772" spans="1:7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>
        <v>20</v>
      </c>
    </row>
    <row r="3773" spans="1:7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>
        <v>38</v>
      </c>
    </row>
    <row r="3774" spans="1:7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>
        <v>33</v>
      </c>
    </row>
    <row r="3775" spans="1:7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>
        <v>57</v>
      </c>
    </row>
    <row r="3776" spans="1:7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>
        <v>25</v>
      </c>
    </row>
    <row r="3777" spans="1:7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>
        <v>14</v>
      </c>
    </row>
    <row r="3778" spans="1:7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>
        <v>94</v>
      </c>
    </row>
    <row r="3779" spans="1:7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>
        <v>59</v>
      </c>
    </row>
    <row r="3780" spans="1:7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>
        <v>36</v>
      </c>
    </row>
    <row r="3781" spans="1:7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>
        <v>115</v>
      </c>
    </row>
    <row r="3782" spans="1:7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>
        <v>30</v>
      </c>
    </row>
    <row r="3783" spans="1:7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>
        <v>52</v>
      </c>
    </row>
    <row r="3784" spans="1:7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>
        <v>27</v>
      </c>
    </row>
    <row r="3785" spans="1:7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>
        <v>24</v>
      </c>
    </row>
    <row r="3786" spans="1:7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>
        <v>10</v>
      </c>
    </row>
    <row r="3787" spans="1:7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>
        <v>30</v>
      </c>
    </row>
    <row r="3788" spans="1:7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>
        <v>71</v>
      </c>
    </row>
    <row r="3789" spans="1:7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>
        <v>10</v>
      </c>
    </row>
    <row r="3790" spans="1:7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v>1</v>
      </c>
    </row>
    <row r="3791" spans="1:7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>
        <v>4</v>
      </c>
    </row>
    <row r="3792" spans="1:7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v>0</v>
      </c>
    </row>
    <row r="3793" spans="1:7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>
        <v>0</v>
      </c>
    </row>
    <row r="3794" spans="1:7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v>2</v>
      </c>
    </row>
    <row r="3795" spans="1:7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>
        <v>24</v>
      </c>
    </row>
    <row r="3796" spans="1:7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>
        <v>1</v>
      </c>
    </row>
    <row r="3797" spans="1:7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>
        <v>2</v>
      </c>
    </row>
    <row r="3798" spans="1:7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v>1</v>
      </c>
    </row>
    <row r="3799" spans="1:7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>
        <v>37</v>
      </c>
    </row>
    <row r="3800" spans="1:7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v>5</v>
      </c>
    </row>
    <row r="3801" spans="1:7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>
        <v>4</v>
      </c>
    </row>
    <row r="3802" spans="1:7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v>16</v>
      </c>
    </row>
    <row r="3803" spans="1:7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>
        <v>9</v>
      </c>
    </row>
    <row r="3804" spans="1:7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>
        <v>0</v>
      </c>
    </row>
    <row r="3805" spans="1:7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v>40</v>
      </c>
    </row>
    <row r="3806" spans="1:7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>
        <v>0</v>
      </c>
    </row>
    <row r="3807" spans="1:7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v>2</v>
      </c>
    </row>
    <row r="3808" spans="1:7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>
        <v>1</v>
      </c>
    </row>
    <row r="3809" spans="1:7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>
        <v>9</v>
      </c>
    </row>
    <row r="3810" spans="1:7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>
        <v>24</v>
      </c>
    </row>
    <row r="3811" spans="1:7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>
        <v>38</v>
      </c>
    </row>
    <row r="3812" spans="1:7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>
        <v>26</v>
      </c>
    </row>
    <row r="3813" spans="1:7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>
        <v>19</v>
      </c>
    </row>
    <row r="3814" spans="1:7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>
        <v>11</v>
      </c>
    </row>
    <row r="3815" spans="1:7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>
        <v>27</v>
      </c>
    </row>
    <row r="3816" spans="1:7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>
        <v>34</v>
      </c>
    </row>
    <row r="3817" spans="1:7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>
        <v>20</v>
      </c>
    </row>
    <row r="3818" spans="1:7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>
        <v>37</v>
      </c>
    </row>
    <row r="3819" spans="1:7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>
        <v>20</v>
      </c>
    </row>
    <row r="3820" spans="1:7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>
        <v>10</v>
      </c>
    </row>
    <row r="3821" spans="1:7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>
        <v>26</v>
      </c>
    </row>
    <row r="3822" spans="1:7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>
        <v>20</v>
      </c>
    </row>
    <row r="3823" spans="1:7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>
        <v>46</v>
      </c>
    </row>
    <row r="3824" spans="1:7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>
        <v>76</v>
      </c>
    </row>
    <row r="3825" spans="1:7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>
        <v>41</v>
      </c>
    </row>
    <row r="3826" spans="1:7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>
        <v>7</v>
      </c>
    </row>
    <row r="3827" spans="1:7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>
        <v>49</v>
      </c>
    </row>
    <row r="3828" spans="1:7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>
        <v>26</v>
      </c>
    </row>
    <row r="3829" spans="1:7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>
        <v>65</v>
      </c>
    </row>
    <row r="3830" spans="1:7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>
        <v>28</v>
      </c>
    </row>
    <row r="3831" spans="1:7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>
        <v>8</v>
      </c>
    </row>
    <row r="3832" spans="1:7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>
        <v>3</v>
      </c>
    </row>
    <row r="3833" spans="1:7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>
        <v>9</v>
      </c>
    </row>
    <row r="3834" spans="1:7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>
        <v>9</v>
      </c>
    </row>
    <row r="3835" spans="1:7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>
        <v>20</v>
      </c>
    </row>
    <row r="3836" spans="1:7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>
        <v>57</v>
      </c>
    </row>
    <row r="3837" spans="1:7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>
        <v>8</v>
      </c>
    </row>
    <row r="3838" spans="1:7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>
        <v>14</v>
      </c>
    </row>
    <row r="3839" spans="1:7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>
        <v>17</v>
      </c>
    </row>
    <row r="3840" spans="1:7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>
        <v>100</v>
      </c>
    </row>
    <row r="3841" spans="1:7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>
        <v>32</v>
      </c>
    </row>
    <row r="3842" spans="1:7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>
        <v>3</v>
      </c>
    </row>
    <row r="3843" spans="1:7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>
        <v>34</v>
      </c>
    </row>
    <row r="3844" spans="1:7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>
        <v>23</v>
      </c>
    </row>
    <row r="3845" spans="1:7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>
        <v>19</v>
      </c>
    </row>
    <row r="3846" spans="1:7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>
        <v>50</v>
      </c>
    </row>
    <row r="3847" spans="1:7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v>12</v>
      </c>
    </row>
    <row r="3848" spans="1:7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>
        <v>8</v>
      </c>
    </row>
    <row r="3849" spans="1:7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v>9</v>
      </c>
    </row>
    <row r="3850" spans="1:7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v>43</v>
      </c>
    </row>
    <row r="3851" spans="1:7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v>28</v>
      </c>
    </row>
    <row r="3852" spans="1:7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>
        <v>4</v>
      </c>
    </row>
    <row r="3853" spans="1:7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>
        <v>24</v>
      </c>
    </row>
    <row r="3854" spans="1:7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>
        <v>2</v>
      </c>
    </row>
    <row r="3855" spans="1:7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v>2</v>
      </c>
    </row>
    <row r="3856" spans="1:7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v>20</v>
      </c>
    </row>
    <row r="3857" spans="1:7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>
        <v>1</v>
      </c>
    </row>
    <row r="3858" spans="1:7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>
        <v>1</v>
      </c>
    </row>
    <row r="3859" spans="1:7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>
        <v>4</v>
      </c>
    </row>
    <row r="3860" spans="1:7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>
        <v>1</v>
      </c>
    </row>
    <row r="3861" spans="1:7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>
        <v>1</v>
      </c>
    </row>
    <row r="3862" spans="1:7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>
        <v>13</v>
      </c>
    </row>
    <row r="3863" spans="1:7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>
        <v>1</v>
      </c>
    </row>
    <row r="3864" spans="1:7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>
        <v>1</v>
      </c>
    </row>
    <row r="3865" spans="1:7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>
        <v>0</v>
      </c>
    </row>
    <row r="3866" spans="1:7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>
        <v>3</v>
      </c>
    </row>
    <row r="3867" spans="1:7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>
        <v>14</v>
      </c>
    </row>
    <row r="3868" spans="1:7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>
        <v>2</v>
      </c>
    </row>
    <row r="3869" spans="1:7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>
        <v>5</v>
      </c>
    </row>
    <row r="3870" spans="1:7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>
        <v>1</v>
      </c>
    </row>
    <row r="3871" spans="1:7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v>15</v>
      </c>
    </row>
    <row r="3872" spans="1:7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>
        <v>10</v>
      </c>
    </row>
    <row r="3873" spans="1:7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>
        <v>3</v>
      </c>
    </row>
    <row r="3874" spans="1:7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v>0</v>
      </c>
    </row>
    <row r="3875" spans="1:7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>
        <v>0</v>
      </c>
    </row>
    <row r="3876" spans="1:7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>
        <v>0</v>
      </c>
    </row>
    <row r="3877" spans="1:7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v>0</v>
      </c>
    </row>
    <row r="3878" spans="1:7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>
        <v>46</v>
      </c>
    </row>
    <row r="3879" spans="1:7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v>14</v>
      </c>
    </row>
    <row r="3880" spans="1:7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v>1</v>
      </c>
    </row>
    <row r="3881" spans="1:7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v>0</v>
      </c>
    </row>
    <row r="3882" spans="1:7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>
        <v>17</v>
      </c>
    </row>
    <row r="3883" spans="1:7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>
        <v>1</v>
      </c>
    </row>
    <row r="3884" spans="1:7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v>0</v>
      </c>
    </row>
    <row r="3885" spans="1:7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v>0</v>
      </c>
    </row>
    <row r="3886" spans="1:7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>
        <v>0</v>
      </c>
    </row>
    <row r="3887" spans="1:7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v>0</v>
      </c>
    </row>
    <row r="3888" spans="1:7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>
        <v>0</v>
      </c>
    </row>
    <row r="3889" spans="1:7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>
        <v>2</v>
      </c>
    </row>
    <row r="3890" spans="1:7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>
        <v>14</v>
      </c>
    </row>
    <row r="3891" spans="1:7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>
        <v>9</v>
      </c>
    </row>
    <row r="3892" spans="1:7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v>8</v>
      </c>
    </row>
    <row r="3893" spans="1:7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>
        <v>7</v>
      </c>
    </row>
    <row r="3894" spans="1:7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>
        <v>0</v>
      </c>
    </row>
    <row r="3895" spans="1:7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v>84</v>
      </c>
    </row>
    <row r="3896" spans="1:7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v>11</v>
      </c>
    </row>
    <row r="3897" spans="1:7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>
        <v>1</v>
      </c>
    </row>
    <row r="3898" spans="1:7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>
        <v>4</v>
      </c>
    </row>
    <row r="3899" spans="1:7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>
        <v>10</v>
      </c>
    </row>
    <row r="3900" spans="1:7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>
        <v>16</v>
      </c>
    </row>
    <row r="3901" spans="1:7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>
        <v>2</v>
      </c>
    </row>
    <row r="3902" spans="1:7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>
        <v>5</v>
      </c>
    </row>
    <row r="3903" spans="1:7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>
        <v>1</v>
      </c>
    </row>
    <row r="3904" spans="1:7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>
        <v>31</v>
      </c>
    </row>
    <row r="3905" spans="1:7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>
        <v>0</v>
      </c>
    </row>
    <row r="3906" spans="1:7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>
        <v>2</v>
      </c>
    </row>
    <row r="3907" spans="1:7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>
        <v>7</v>
      </c>
    </row>
    <row r="3908" spans="1:7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>
        <v>16</v>
      </c>
    </row>
    <row r="3909" spans="1:7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>
        <v>4</v>
      </c>
    </row>
    <row r="3910" spans="1:7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>
        <v>4</v>
      </c>
    </row>
    <row r="3911" spans="1:7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v>4</v>
      </c>
    </row>
    <row r="3912" spans="1:7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>
        <v>3</v>
      </c>
    </row>
    <row r="3913" spans="1:7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>
        <v>36</v>
      </c>
    </row>
    <row r="3914" spans="1:7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v>1</v>
      </c>
    </row>
    <row r="3915" spans="1:7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>
        <v>7</v>
      </c>
    </row>
    <row r="3916" spans="1:7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>
        <v>27</v>
      </c>
    </row>
    <row r="3917" spans="1:7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>
        <v>1</v>
      </c>
    </row>
    <row r="3918" spans="1:7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>
        <v>0</v>
      </c>
    </row>
    <row r="3919" spans="1:7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>
        <v>1</v>
      </c>
    </row>
    <row r="3920" spans="1:7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v>3</v>
      </c>
    </row>
    <row r="3921" spans="1:7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>
        <v>3</v>
      </c>
    </row>
    <row r="3922" spans="1:7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>
        <v>3</v>
      </c>
    </row>
    <row r="3923" spans="1:7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>
        <v>0</v>
      </c>
    </row>
    <row r="3924" spans="1:7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>
        <v>6</v>
      </c>
    </row>
    <row r="3925" spans="1:7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v>17</v>
      </c>
    </row>
    <row r="3926" spans="1:7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v>40</v>
      </c>
    </row>
    <row r="3927" spans="1:7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>
        <v>3</v>
      </c>
    </row>
    <row r="3928" spans="1:7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>
        <v>1</v>
      </c>
    </row>
    <row r="3929" spans="1:7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>
        <v>2</v>
      </c>
    </row>
    <row r="3930" spans="1:7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>
        <v>7</v>
      </c>
    </row>
    <row r="3931" spans="1:7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v>14</v>
      </c>
    </row>
    <row r="3932" spans="1:7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>
        <v>0</v>
      </c>
    </row>
    <row r="3933" spans="1:7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>
        <v>0</v>
      </c>
    </row>
    <row r="3934" spans="1:7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v>1</v>
      </c>
    </row>
    <row r="3935" spans="1:7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>
        <v>12</v>
      </c>
    </row>
    <row r="3936" spans="1:7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>
        <v>12</v>
      </c>
    </row>
    <row r="3937" spans="1:7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>
        <v>23</v>
      </c>
    </row>
    <row r="3938" spans="1:7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v>0</v>
      </c>
    </row>
    <row r="3939" spans="1:7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>
        <v>10</v>
      </c>
    </row>
    <row r="3940" spans="1:7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>
        <v>5</v>
      </c>
    </row>
    <row r="3941" spans="1:7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>
        <v>1</v>
      </c>
    </row>
    <row r="3942" spans="1:7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>
        <v>2</v>
      </c>
    </row>
    <row r="3943" spans="1:7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>
        <v>2</v>
      </c>
    </row>
    <row r="3944" spans="1:7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>
        <v>0</v>
      </c>
    </row>
    <row r="3945" spans="1:7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>
        <v>13</v>
      </c>
    </row>
    <row r="3946" spans="1:7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>
        <v>0</v>
      </c>
    </row>
    <row r="3947" spans="1:7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>
        <v>1</v>
      </c>
    </row>
    <row r="3948" spans="1:7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>
        <v>5</v>
      </c>
    </row>
    <row r="3949" spans="1:7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>
        <v>2</v>
      </c>
    </row>
    <row r="3950" spans="1:7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v>0</v>
      </c>
    </row>
    <row r="3951" spans="1:7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>
        <v>32</v>
      </c>
    </row>
    <row r="3952" spans="1:7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>
        <v>1</v>
      </c>
    </row>
    <row r="3953" spans="1:7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v>1</v>
      </c>
    </row>
    <row r="3954" spans="1:7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v>1</v>
      </c>
    </row>
    <row r="3955" spans="1:7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v>0</v>
      </c>
    </row>
    <row r="3956" spans="1:7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v>0</v>
      </c>
    </row>
    <row r="3957" spans="1:7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>
        <v>8</v>
      </c>
    </row>
    <row r="3958" spans="1:7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>
        <v>0</v>
      </c>
    </row>
    <row r="3959" spans="1:7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v>1</v>
      </c>
    </row>
    <row r="3960" spans="1:7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>
        <v>16</v>
      </c>
    </row>
    <row r="3961" spans="1:7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>
        <v>12</v>
      </c>
    </row>
    <row r="3962" spans="1:7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>
        <v>4</v>
      </c>
    </row>
    <row r="3963" spans="1:7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>
        <v>2</v>
      </c>
    </row>
    <row r="3964" spans="1:7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>
        <v>3</v>
      </c>
    </row>
    <row r="3965" spans="1:7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>
        <v>0</v>
      </c>
    </row>
    <row r="3966" spans="1:7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>
        <v>3</v>
      </c>
    </row>
    <row r="3967" spans="1:7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>
        <v>4</v>
      </c>
    </row>
    <row r="3968" spans="1:7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>
        <v>2</v>
      </c>
    </row>
    <row r="3969" spans="1:7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>
        <v>10</v>
      </c>
    </row>
    <row r="3970" spans="1:7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>
        <v>11</v>
      </c>
    </row>
    <row r="3971" spans="1:7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>
        <v>6</v>
      </c>
    </row>
    <row r="3972" spans="1:7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v>2</v>
      </c>
    </row>
    <row r="3973" spans="1:7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v>6</v>
      </c>
    </row>
    <row r="3974" spans="1:7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>
        <v>8</v>
      </c>
    </row>
    <row r="3975" spans="1:7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>
        <v>37</v>
      </c>
    </row>
    <row r="3976" spans="1:7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>
        <v>11</v>
      </c>
    </row>
    <row r="3977" spans="1:7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>
        <v>0</v>
      </c>
    </row>
    <row r="3978" spans="1:7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>
        <v>10</v>
      </c>
    </row>
    <row r="3979" spans="1:7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v>6</v>
      </c>
    </row>
    <row r="3980" spans="1:7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>
        <v>8</v>
      </c>
    </row>
    <row r="3981" spans="1:7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>
        <v>6</v>
      </c>
    </row>
    <row r="3982" spans="1:7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>
        <v>7</v>
      </c>
    </row>
    <row r="3983" spans="1:7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v>7</v>
      </c>
    </row>
    <row r="3984" spans="1:7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>
        <v>5</v>
      </c>
    </row>
    <row r="3985" spans="1:7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v>46</v>
      </c>
    </row>
    <row r="3986" spans="1:7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>
        <v>10</v>
      </c>
    </row>
    <row r="3987" spans="1:7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>
        <v>19</v>
      </c>
    </row>
    <row r="3988" spans="1:7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>
        <v>13</v>
      </c>
    </row>
    <row r="3989" spans="1:7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>
        <v>13</v>
      </c>
    </row>
    <row r="3990" spans="1:7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>
        <v>4</v>
      </c>
    </row>
    <row r="3991" spans="1:7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>
        <v>0</v>
      </c>
    </row>
    <row r="3992" spans="1:7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>
        <v>3</v>
      </c>
    </row>
    <row r="3993" spans="1:7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>
        <v>1</v>
      </c>
    </row>
    <row r="3994" spans="1:7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>
        <v>9</v>
      </c>
    </row>
    <row r="3995" spans="1:7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v>1</v>
      </c>
    </row>
    <row r="3996" spans="1:7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>
        <v>1</v>
      </c>
    </row>
    <row r="3997" spans="1:7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>
        <v>4</v>
      </c>
    </row>
    <row r="3998" spans="1:7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>
        <v>17</v>
      </c>
    </row>
    <row r="3999" spans="1:7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>
        <v>0</v>
      </c>
    </row>
    <row r="4000" spans="1:7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>
        <v>12</v>
      </c>
    </row>
    <row r="4001" spans="1:7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>
        <v>14</v>
      </c>
    </row>
    <row r="4002" spans="1:7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>
        <v>1</v>
      </c>
    </row>
    <row r="4003" spans="1:7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>
        <v>14</v>
      </c>
    </row>
    <row r="4004" spans="1:7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>
        <v>4</v>
      </c>
    </row>
    <row r="4005" spans="1:7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>
        <v>2</v>
      </c>
    </row>
    <row r="4006" spans="1:7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>
        <v>1</v>
      </c>
    </row>
    <row r="4007" spans="1:7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>
        <v>2</v>
      </c>
    </row>
    <row r="4008" spans="1:7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v>1</v>
      </c>
    </row>
    <row r="4009" spans="1:7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>
        <v>1</v>
      </c>
    </row>
    <row r="4010" spans="1:7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>
        <v>4</v>
      </c>
    </row>
    <row r="4011" spans="1:7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>
        <v>3</v>
      </c>
    </row>
    <row r="4012" spans="1:7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>
        <v>38</v>
      </c>
    </row>
    <row r="4013" spans="1:7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>
        <v>4</v>
      </c>
    </row>
    <row r="4014" spans="1:7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>
        <v>0</v>
      </c>
    </row>
    <row r="4015" spans="1:7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>
        <v>2</v>
      </c>
    </row>
    <row r="4016" spans="1:7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>
        <v>0</v>
      </c>
    </row>
    <row r="4017" spans="1:7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>
        <v>1</v>
      </c>
    </row>
    <row r="4018" spans="1:7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>
        <v>7</v>
      </c>
    </row>
    <row r="4019" spans="1:7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>
        <v>2</v>
      </c>
    </row>
    <row r="4020" spans="1:7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>
        <v>4</v>
      </c>
    </row>
    <row r="4021" spans="1:7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>
        <v>4</v>
      </c>
    </row>
    <row r="4022" spans="1:7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>
        <v>3</v>
      </c>
    </row>
    <row r="4023" spans="1:7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v>2</v>
      </c>
    </row>
    <row r="4024" spans="1:7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v>197</v>
      </c>
    </row>
    <row r="4025" spans="1:7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>
        <v>0</v>
      </c>
    </row>
    <row r="4026" spans="1:7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>
        <v>1</v>
      </c>
    </row>
    <row r="4027" spans="1:7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>
        <v>4</v>
      </c>
    </row>
    <row r="4028" spans="1:7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>
        <v>0</v>
      </c>
    </row>
    <row r="4029" spans="1:7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>
        <v>7</v>
      </c>
    </row>
    <row r="4030" spans="1:7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>
        <v>11</v>
      </c>
    </row>
    <row r="4031" spans="1:7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v>0</v>
      </c>
    </row>
    <row r="4032" spans="1:7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>
        <v>6</v>
      </c>
    </row>
    <row r="4033" spans="1:7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>
        <v>0</v>
      </c>
    </row>
    <row r="4034" spans="1:7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>
        <v>7</v>
      </c>
    </row>
    <row r="4035" spans="1:7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v>94</v>
      </c>
    </row>
    <row r="4036" spans="1:7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v>2</v>
      </c>
    </row>
    <row r="4037" spans="1:7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>
        <v>25</v>
      </c>
    </row>
    <row r="4038" spans="1:7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>
        <v>17</v>
      </c>
    </row>
    <row r="4039" spans="1:7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>
        <v>2</v>
      </c>
    </row>
    <row r="4040" spans="1:7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>
        <v>4</v>
      </c>
    </row>
    <row r="4041" spans="1:7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>
        <v>5</v>
      </c>
    </row>
    <row r="4042" spans="1:7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>
        <v>2</v>
      </c>
    </row>
    <row r="4043" spans="1:7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>
        <v>2</v>
      </c>
    </row>
    <row r="4044" spans="1:7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>
        <v>3</v>
      </c>
    </row>
    <row r="4045" spans="1:7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>
        <v>0</v>
      </c>
    </row>
    <row r="4046" spans="1:7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>
        <v>4</v>
      </c>
    </row>
    <row r="4047" spans="1:7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>
        <v>1</v>
      </c>
    </row>
    <row r="4048" spans="1:7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>
        <v>12</v>
      </c>
    </row>
    <row r="4049" spans="1:7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>
        <v>4</v>
      </c>
    </row>
    <row r="4050" spans="1:7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v>91</v>
      </c>
    </row>
    <row r="4051" spans="1:7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v>1</v>
      </c>
    </row>
    <row r="4052" spans="1:7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>
        <v>1</v>
      </c>
    </row>
    <row r="4053" spans="1:7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>
        <v>0</v>
      </c>
    </row>
    <row r="4054" spans="1:7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>
        <v>13</v>
      </c>
    </row>
    <row r="4055" spans="1:7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>
        <v>2</v>
      </c>
    </row>
    <row r="4056" spans="1:7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>
        <v>0</v>
      </c>
    </row>
    <row r="4057" spans="1:7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>
        <v>21</v>
      </c>
    </row>
    <row r="4058" spans="1:7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>
        <v>9</v>
      </c>
    </row>
    <row r="4059" spans="1:7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>
        <v>6</v>
      </c>
    </row>
    <row r="4060" spans="1:7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>
        <v>4</v>
      </c>
    </row>
    <row r="4061" spans="1:7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>
        <v>7</v>
      </c>
    </row>
    <row r="4062" spans="1:7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>
        <v>5</v>
      </c>
    </row>
    <row r="4063" spans="1:7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>
        <v>0</v>
      </c>
    </row>
    <row r="4064" spans="1:7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v>3</v>
      </c>
    </row>
    <row r="4065" spans="1:7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>
        <v>9</v>
      </c>
    </row>
    <row r="4066" spans="1:7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>
        <v>6</v>
      </c>
    </row>
    <row r="4067" spans="1:7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>
        <v>4</v>
      </c>
    </row>
    <row r="4068" spans="1:7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v>1</v>
      </c>
    </row>
    <row r="4069" spans="1:7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>
        <v>17</v>
      </c>
    </row>
    <row r="4070" spans="1:7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>
        <v>1</v>
      </c>
    </row>
    <row r="4071" spans="1:7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>
        <v>13</v>
      </c>
    </row>
    <row r="4072" spans="1:7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>
        <v>6</v>
      </c>
    </row>
    <row r="4073" spans="1:7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v>0</v>
      </c>
    </row>
    <row r="4074" spans="1:7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>
        <v>2</v>
      </c>
    </row>
    <row r="4075" spans="1:7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>
        <v>2</v>
      </c>
    </row>
    <row r="4076" spans="1:7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>
        <v>21</v>
      </c>
    </row>
    <row r="4077" spans="1:7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>
        <v>13</v>
      </c>
    </row>
    <row r="4078" spans="1:7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>
        <v>0</v>
      </c>
    </row>
    <row r="4079" spans="1:7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v>6</v>
      </c>
    </row>
    <row r="4080" spans="1:7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>
        <v>0</v>
      </c>
    </row>
    <row r="4081" spans="1:7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>
        <v>1</v>
      </c>
    </row>
    <row r="4082" spans="1:7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>
        <v>0</v>
      </c>
    </row>
    <row r="4083" spans="1:7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>
        <v>12</v>
      </c>
    </row>
    <row r="4084" spans="1:7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>
        <v>2</v>
      </c>
    </row>
    <row r="4085" spans="1:7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>
        <v>6</v>
      </c>
    </row>
    <row r="4086" spans="1:7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>
        <v>1</v>
      </c>
    </row>
    <row r="4087" spans="1:7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>
        <v>1</v>
      </c>
    </row>
    <row r="4088" spans="1:7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>
        <v>5</v>
      </c>
    </row>
    <row r="4089" spans="1:7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>
        <v>0</v>
      </c>
    </row>
    <row r="4090" spans="1:7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>
        <v>3</v>
      </c>
    </row>
    <row r="4091" spans="1:7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>
        <v>8</v>
      </c>
    </row>
    <row r="4092" spans="1:7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>
        <v>3</v>
      </c>
    </row>
    <row r="4093" spans="1:7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>
        <v>8</v>
      </c>
    </row>
    <row r="4094" spans="1:7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v>1</v>
      </c>
    </row>
    <row r="4095" spans="1:7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>
        <v>4</v>
      </c>
    </row>
    <row r="4096" spans="1:7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>
        <v>8</v>
      </c>
    </row>
    <row r="4097" spans="1:7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v>1</v>
      </c>
    </row>
    <row r="4098" spans="1:7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>
        <v>5</v>
      </c>
    </row>
    <row r="4099" spans="1:7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>
        <v>0</v>
      </c>
    </row>
    <row r="4100" spans="1:7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v>0</v>
      </c>
    </row>
    <row r="4101" spans="1:7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>
        <v>1</v>
      </c>
    </row>
    <row r="4102" spans="1:7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>
        <v>0</v>
      </c>
    </row>
    <row r="4103" spans="1:7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>
        <v>0</v>
      </c>
    </row>
    <row r="4104" spans="1:7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>
        <v>6</v>
      </c>
    </row>
    <row r="4105" spans="1:7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>
        <v>6</v>
      </c>
    </row>
    <row r="4106" spans="1:7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>
        <v>14</v>
      </c>
    </row>
    <row r="4107" spans="1:7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v>6</v>
      </c>
    </row>
    <row r="4108" spans="1:7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v>33</v>
      </c>
    </row>
    <row r="4109" spans="1:7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>
        <v>4</v>
      </c>
    </row>
    <row r="4110" spans="1:7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>
        <v>1</v>
      </c>
    </row>
    <row r="4111" spans="1:7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>
        <v>0</v>
      </c>
    </row>
    <row r="4112" spans="1:7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>
        <v>6</v>
      </c>
    </row>
    <row r="4113" spans="1:7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>
        <v>6</v>
      </c>
    </row>
    <row r="4114" spans="1:7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>
        <v>1</v>
      </c>
    </row>
    <row r="4115" spans="1:7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>
        <v>3</v>
      </c>
    </row>
  </sheetData>
  <autoFilter ref="F1:G4115" xr:uid="{8797AB3B-53A0-4FDB-A279-15B0956D7913}">
    <filterColumn colId="0">
      <filters>
        <filter val="successful"/>
      </filters>
    </filterColumn>
  </autoFilter>
  <conditionalFormatting sqref="F1:F1048576">
    <cfRule type="containsText" dxfId="13" priority="1" operator="containsText" text="live">
      <formula>NOT(ISERROR(SEARCH("live",F1)))</formula>
    </cfRule>
    <cfRule type="containsText" dxfId="12" priority="2" operator="containsText" text="failed">
      <formula>NOT(ISERROR(SEARCH("failed",F1)))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</conditionalFormatting>
  <conditionalFormatting sqref="F165">
    <cfRule type="containsText" dxfId="8" priority="3" operator="containsText" text="failed">
      <formula>NOT(ISERROR(SEARCH("failed",F165)))</formula>
    </cfRule>
    <cfRule type="containsText" dxfId="7" priority="4" operator="containsText" text="live">
      <formula>NOT(ISERROR(SEARCH("live",F165)))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CB44-71F7-4684-8C12-E466860A7D33}">
  <dimension ref="A1:G23"/>
  <sheetViews>
    <sheetView workbookViewId="0">
      <selection activeCell="G25" sqref="G25"/>
    </sheetView>
  </sheetViews>
  <sheetFormatPr defaultRowHeight="15" x14ac:dyDescent="0.25"/>
  <cols>
    <col min="1" max="1" width="17" customWidth="1"/>
    <col min="5" max="5" width="17.42578125" customWidth="1"/>
  </cols>
  <sheetData>
    <row r="1" spans="1:7" x14ac:dyDescent="0.25">
      <c r="B1" t="s">
        <v>8262</v>
      </c>
      <c r="G1" t="s">
        <v>8262</v>
      </c>
    </row>
    <row r="2" spans="1:7" x14ac:dyDescent="0.25">
      <c r="A2" t="str" cm="1">
        <f t="array" ref="A2">INDEX(Sheet1!$F$2:$L$4115,SMALL(IF((INDEX(Sheet1!$F$2:$L$4115,,1)="successful"),MATCH(ROW(Sheet1!$F$2:$L$4115),ROW(Sheet1!$F$2:$L$4115)),""),ROWS(A$2:$A2)),(COLUMNS($A$2:A2)-1)*6+1)</f>
        <v>successful</v>
      </c>
      <c r="B2" cm="1">
        <f t="array" ref="B2">INDEX(Sheet1!$F$2:$L$4115,SMALL(IF((INDEX(Sheet1!$F$2:$L$4115,,1)="successful"),MATCH(ROW(Sheet1!$F$2:$L$4115),ROW(Sheet1!$F$2:$L$4115)),""),ROWS($A$2:B2)),(COLUMNS($A$2:B2)-1)*6+1)</f>
        <v>182</v>
      </c>
      <c r="F2" t="str" cm="1">
        <f t="array" ref="F2">INDEX(Sheet1!$F$2:$L$4115,SMALL(IF((INDEX(Sheet1!$F$2:$L$4115,,1)="failed"),MATCH(ROW(Sheet1!$F$2:$L$4115),ROW(Sheet1!$F$2:$L$4115)),""),ROWS(A$2:$A2)),(COLUMNS($A$2:A2)-1)*6+1)</f>
        <v>failed</v>
      </c>
      <c r="G2" cm="1">
        <f t="array" ref="G2">INDEX(Sheet1!$F$2:$L$4115,SMALL(IF((INDEX(Sheet1!$F$2:$L$4115,,1)="failed"),MATCH(ROW(Sheet1!$F$2:$L$4115),ROW(Sheet1!$F$2:$L$4115)),""),ROWS($A$2:B2)),(COLUMNS($A$2:B2)-1)*6+1)</f>
        <v>0</v>
      </c>
    </row>
    <row r="3" spans="1:7" x14ac:dyDescent="0.25">
      <c r="A3" t="str" cm="1">
        <f t="array" ref="A3">INDEX(Sheet1!$F$2:$L$4115,SMALL(IF((INDEX(Sheet1!$F$2:$L$4115,,1)="successful"),MATCH(ROW(Sheet1!$F$2:$L$4115),ROW(Sheet1!$F$2:$L$4115)),""),ROWS(A$2:$A3)),(COLUMNS($A$2:A3)-1)*6+1)</f>
        <v>successful</v>
      </c>
      <c r="B3" cm="1">
        <f t="array" ref="B3">INDEX(Sheet1!$F$2:$L$4115,SMALL(IF((INDEX(Sheet1!$F$2:$L$4115,,1)="successful"),MATCH(ROW(Sheet1!$F$2:$L$4115),ROW(Sheet1!$F$2:$L$4115)),""),ROWS($A$2:B3)),(COLUMNS($A$2:B3)-1)*6+1)</f>
        <v>79</v>
      </c>
      <c r="F3" t="str" cm="1">
        <f t="array" ref="F3">INDEX(Sheet1!$F$2:$L$4115,SMALL(IF((INDEX(Sheet1!$F$2:$L$4115,,1)="failed"),MATCH(ROW(Sheet1!$F$2:$L$4115),ROW(Sheet1!$F$2:$L$4115)),""),ROWS(A$2:$A3)),(COLUMNS($A$2:A3)-1)*6+1)</f>
        <v>failed</v>
      </c>
      <c r="G3" cm="1">
        <f t="array" ref="G3">INDEX(Sheet1!$F$2:$L$4115,SMALL(IF((INDEX(Sheet1!$F$2:$L$4115,,1)="failed"),MATCH(ROW(Sheet1!$F$2:$L$4115),ROW(Sheet1!$F$2:$L$4115)),""),ROWS($A$2:B3)),(COLUMNS($A$2:B3)-1)*6+1)</f>
        <v>1</v>
      </c>
    </row>
    <row r="4" spans="1:7" x14ac:dyDescent="0.25">
      <c r="A4" t="str" cm="1">
        <f t="array" ref="A4">INDEX(Sheet1!$F$2:$L$4115,SMALL(IF((INDEX(Sheet1!$F$2:$L$4115,,1)="successful"),MATCH(ROW(Sheet1!$F$2:$L$4115),ROW(Sheet1!$F$2:$L$4115)),""),ROWS(A$2:$A4)),(COLUMNS($A$2:A4)-1)*6+1)</f>
        <v>successful</v>
      </c>
      <c r="B4" cm="1">
        <f t="array" ref="B4">INDEX(Sheet1!$F$2:$L$4115,SMALL(IF((INDEX(Sheet1!$F$2:$L$4115,,1)="successful"),MATCH(ROW(Sheet1!$F$2:$L$4115),ROW(Sheet1!$F$2:$L$4115)),""),ROWS($A$2:B4)),(COLUMNS($A$2:B4)-1)*6+1)</f>
        <v>35</v>
      </c>
      <c r="F4" t="str" cm="1">
        <f t="array" ref="F4">INDEX(Sheet1!$F$2:$L$4115,SMALL(IF((INDEX(Sheet1!$F$2:$L$4115,,1)="failed"),MATCH(ROW(Sheet1!$F$2:$L$4115),ROW(Sheet1!$F$2:$L$4115)),""),ROWS(A$2:$A4)),(COLUMNS($A$2:A4)-1)*6+1)</f>
        <v>failed</v>
      </c>
      <c r="G4" cm="1">
        <f t="array" ref="G4">INDEX(Sheet1!$F$2:$L$4115,SMALL(IF((INDEX(Sheet1!$F$2:$L$4115,,1)="failed"),MATCH(ROW(Sheet1!$F$2:$L$4115),ROW(Sheet1!$F$2:$L$4115)),""),ROWS($A$2:B4)),(COLUMNS($A$2:B4)-1)*6+1)</f>
        <v>10</v>
      </c>
    </row>
    <row r="5" spans="1:7" x14ac:dyDescent="0.25">
      <c r="A5" t="str" cm="1">
        <f t="array" ref="A5">INDEX(Sheet1!$F$2:$L$4115,SMALL(IF((INDEX(Sheet1!$F$2:$L$4115,,1)="successful"),MATCH(ROW(Sheet1!$F$2:$L$4115),ROW(Sheet1!$F$2:$L$4115)),""),ROWS(A$2:$A5)),(COLUMNS($A$2:A5)-1)*6+1)</f>
        <v>successful</v>
      </c>
      <c r="B5" cm="1">
        <f t="array" ref="B5">INDEX(Sheet1!$F$2:$L$4115,SMALL(IF((INDEX(Sheet1!$F$2:$L$4115,,1)="successful"),MATCH(ROW(Sheet1!$F$2:$L$4115),ROW(Sheet1!$F$2:$L$4115)),""),ROWS($A$2:B5)),(COLUMNS($A$2:B5)-1)*6+1)</f>
        <v>150</v>
      </c>
      <c r="F5" t="str" cm="1">
        <f t="array" ref="F5">INDEX(Sheet1!$F$2:$L$4115,SMALL(IF((INDEX(Sheet1!$F$2:$L$4115,,1)="failed"),MATCH(ROW(Sheet1!$F$2:$L$4115),ROW(Sheet1!$F$2:$L$4115)),""),ROWS(A$2:$A5)),(COLUMNS($A$2:A5)-1)*6+1)</f>
        <v>failed</v>
      </c>
      <c r="G5" cm="1">
        <f t="array" ref="G5">INDEX(Sheet1!$F$2:$L$4115,SMALL(IF((INDEX(Sheet1!$F$2:$L$4115,,1)="failed"),MATCH(ROW(Sheet1!$F$2:$L$4115),ROW(Sheet1!$F$2:$L$4115)),""),ROWS($A$2:B5)),(COLUMNS($A$2:B5)-1)*6+1)</f>
        <v>0</v>
      </c>
    </row>
    <row r="6" spans="1:7" x14ac:dyDescent="0.25">
      <c r="A6" t="str" cm="1">
        <f t="array" ref="A6">INDEX(Sheet1!$F$2:$L$4115,SMALL(IF((INDEX(Sheet1!$F$2:$L$4115,,1)="successful"),MATCH(ROW(Sheet1!$F$2:$L$4115),ROW(Sheet1!$F$2:$L$4115)),""),ROWS(A$2:$A6)),(COLUMNS($A$2:A6)-1)*6+1)</f>
        <v>successful</v>
      </c>
      <c r="B6" cm="1">
        <f t="array" ref="B6">INDEX(Sheet1!$F$2:$L$4115,SMALL(IF((INDEX(Sheet1!$F$2:$L$4115,,1)="successful"),MATCH(ROW(Sheet1!$F$2:$L$4115),ROW(Sheet1!$F$2:$L$4115)),""),ROWS($A$2:B6)),(COLUMNS($A$2:B6)-1)*6+1)</f>
        <v>284</v>
      </c>
      <c r="F6" t="str" cm="1">
        <f t="array" ref="F6">INDEX(Sheet1!$F$2:$L$4115,SMALL(IF((INDEX(Sheet1!$F$2:$L$4115,,1)="failed"),MATCH(ROW(Sheet1!$F$2:$L$4115),ROW(Sheet1!$F$2:$L$4115)),""),ROWS(A$2:$A6)),(COLUMNS($A$2:A6)-1)*6+1)</f>
        <v>failed</v>
      </c>
      <c r="G6" cm="1">
        <f t="array" ref="G6">INDEX(Sheet1!$F$2:$L$4115,SMALL(IF((INDEX(Sheet1!$F$2:$L$4115,,1)="failed"),MATCH(ROW(Sheet1!$F$2:$L$4115),ROW(Sheet1!$F$2:$L$4115)),""),ROWS($A$2:B6)),(COLUMNS($A$2:B6)-1)*6+1)</f>
        <v>7</v>
      </c>
    </row>
    <row r="7" spans="1:7" x14ac:dyDescent="0.25">
      <c r="A7" t="str" cm="1">
        <f t="array" ref="A7">INDEX(Sheet1!$F$2:$L$4115,SMALL(IF((INDEX(Sheet1!$F$2:$L$4115,,1)="successful"),MATCH(ROW(Sheet1!$F$2:$L$4115),ROW(Sheet1!$F$2:$L$4115)),""),ROWS(A$2:$A7)),(COLUMNS($A$2:A7)-1)*6+1)</f>
        <v>successful</v>
      </c>
      <c r="B7" cm="1">
        <f t="array" ref="B7">INDEX(Sheet1!$F$2:$L$4115,SMALL(IF((INDEX(Sheet1!$F$2:$L$4115,,1)="successful"),MATCH(ROW(Sheet1!$F$2:$L$4115),ROW(Sheet1!$F$2:$L$4115)),""),ROWS($A$2:B7)),(COLUMNS($A$2:B7)-1)*6+1)</f>
        <v>47</v>
      </c>
      <c r="F7" t="str" cm="1">
        <f t="array" ref="F7">INDEX(Sheet1!$F$2:$L$4115,SMALL(IF((INDEX(Sheet1!$F$2:$L$4115,,1)="failed"),MATCH(ROW(Sheet1!$F$2:$L$4115),ROW(Sheet1!$F$2:$L$4115)),""),ROWS(A$2:$A7)),(COLUMNS($A$2:A7)-1)*6+1)</f>
        <v>failed</v>
      </c>
      <c r="G7" cm="1">
        <f t="array" ref="G7">INDEX(Sheet1!$F$2:$L$4115,SMALL(IF((INDEX(Sheet1!$F$2:$L$4115,,1)="failed"),MATCH(ROW(Sheet1!$F$2:$L$4115),ROW(Sheet1!$F$2:$L$4115)),""),ROWS($A$2:B7)),(COLUMNS($A$2:B7)-1)*6+1)</f>
        <v>0</v>
      </c>
    </row>
    <row r="8" spans="1:7" x14ac:dyDescent="0.25">
      <c r="A8" t="str" cm="1">
        <f t="array" ref="A8">INDEX(Sheet1!$F$2:$L$4115,SMALL(IF((INDEX(Sheet1!$F$2:$L$4115,,1)="successful"),MATCH(ROW(Sheet1!$F$2:$L$4115),ROW(Sheet1!$F$2:$L$4115)),""),ROWS(A$2:$A8)),(COLUMNS($A$2:A8)-1)*6+1)</f>
        <v>successful</v>
      </c>
      <c r="B8" cm="1">
        <f t="array" ref="B8">INDEX(Sheet1!$F$2:$L$4115,SMALL(IF((INDEX(Sheet1!$F$2:$L$4115,,1)="successful"),MATCH(ROW(Sheet1!$F$2:$L$4115),ROW(Sheet1!$F$2:$L$4115)),""),ROWS($A$2:B8)),(COLUMNS($A$2:B8)-1)*6+1)</f>
        <v>58</v>
      </c>
      <c r="F8" t="str" cm="1">
        <f t="array" ref="F8">INDEX(Sheet1!$F$2:$L$4115,SMALL(IF((INDEX(Sheet1!$F$2:$L$4115,,1)="failed"),MATCH(ROW(Sheet1!$F$2:$L$4115),ROW(Sheet1!$F$2:$L$4115)),""),ROWS(A$2:$A8)),(COLUMNS($A$2:A8)-1)*6+1)</f>
        <v>failed</v>
      </c>
      <c r="G8" cm="1">
        <f t="array" ref="G8">INDEX(Sheet1!$F$2:$L$4115,SMALL(IF((INDEX(Sheet1!$F$2:$L$4115,,1)="failed"),MATCH(ROW(Sheet1!$F$2:$L$4115),ROW(Sheet1!$F$2:$L$4115)),""),ROWS($A$2:B8)),(COLUMNS($A$2:B8)-1)*6+1)</f>
        <v>1</v>
      </c>
    </row>
    <row r="9" spans="1:7" x14ac:dyDescent="0.25">
      <c r="A9" t="str" cm="1">
        <f t="array" ref="A9">INDEX(Sheet1!$F$2:$L$4115,SMALL(IF((INDEX(Sheet1!$F$2:$L$4115,,1)="successful"),MATCH(ROW(Sheet1!$F$2:$L$4115),ROW(Sheet1!$F$2:$L$4115)),""),ROWS(A$2:$A9)),(COLUMNS($A$2:A9)-1)*6+1)</f>
        <v>successful</v>
      </c>
      <c r="B9" cm="1">
        <f t="array" ref="B9">INDEX(Sheet1!$F$2:$L$4115,SMALL(IF((INDEX(Sheet1!$F$2:$L$4115,,1)="successful"),MATCH(ROW(Sheet1!$F$2:$L$4115),ROW(Sheet1!$F$2:$L$4115)),""),ROWS($A$2:B9)),(COLUMNS($A$2:B9)-1)*6+1)</f>
        <v>57</v>
      </c>
      <c r="F9" t="str" cm="1">
        <f t="array" ref="F9">INDEX(Sheet1!$F$2:$L$4115,SMALL(IF((INDEX(Sheet1!$F$2:$L$4115,,1)="failed"),MATCH(ROW(Sheet1!$F$2:$L$4115),ROW(Sheet1!$F$2:$L$4115)),""),ROWS(A$2:$A9)),(COLUMNS($A$2:A9)-1)*6+1)</f>
        <v>failed</v>
      </c>
      <c r="G9" cm="1">
        <f t="array" ref="G9">INDEX(Sheet1!$F$2:$L$4115,SMALL(IF((INDEX(Sheet1!$F$2:$L$4115,,1)="failed"),MATCH(ROW(Sheet1!$F$2:$L$4115),ROW(Sheet1!$F$2:$L$4115)),""),ROWS($A$2:B9)),(COLUMNS($A$2:B9)-1)*6+1)</f>
        <v>2</v>
      </c>
    </row>
    <row r="10" spans="1:7" x14ac:dyDescent="0.25">
      <c r="A10" t="str" cm="1">
        <f t="array" ref="A10">INDEX(Sheet1!$F$2:$L$4115,SMALL(IF((INDEX(Sheet1!$F$2:$L$4115,,1)="successful"),MATCH(ROW(Sheet1!$F$2:$L$4115),ROW(Sheet1!$F$2:$L$4115)),""),ROWS(A$2:$A10)),(COLUMNS($A$2:A10)-1)*6+1)</f>
        <v>successful</v>
      </c>
      <c r="B10" cm="1">
        <f t="array" ref="B10">INDEX(Sheet1!$F$2:$L$4115,SMALL(IF((INDEX(Sheet1!$F$2:$L$4115,,1)="successful"),MATCH(ROW(Sheet1!$F$2:$L$4115),ROW(Sheet1!$F$2:$L$4115)),""),ROWS($A$2:B10)),(COLUMNS($A$2:B10)-1)*6+1)</f>
        <v>12</v>
      </c>
      <c r="F10" t="str" cm="1">
        <f t="array" ref="F10">INDEX(Sheet1!$F$2:$L$4115,SMALL(IF((INDEX(Sheet1!$F$2:$L$4115,,1)="failed"),MATCH(ROW(Sheet1!$F$2:$L$4115),ROW(Sheet1!$F$2:$L$4115)),""),ROWS(A$2:$A10)),(COLUMNS($A$2:A10)-1)*6+1)</f>
        <v>failed</v>
      </c>
      <c r="G10" cm="1">
        <f t="array" ref="G10">INDEX(Sheet1!$F$2:$L$4115,SMALL(IF((INDEX(Sheet1!$F$2:$L$4115,,1)="failed"),MATCH(ROW(Sheet1!$F$2:$L$4115),ROW(Sheet1!$F$2:$L$4115)),""),ROWS($A$2:B10)),(COLUMNS($A$2:B10)-1)*6+1)</f>
        <v>3</v>
      </c>
    </row>
    <row r="11" spans="1:7" x14ac:dyDescent="0.25">
      <c r="A11" t="str" cm="1">
        <f t="array" ref="A11">INDEX(Sheet1!$F$2:$L$4115,SMALL(IF((INDEX(Sheet1!$F$2:$L$4115,,1)="successful"),MATCH(ROW(Sheet1!$F$2:$L$4115),ROW(Sheet1!$F$2:$L$4115)),""),ROWS(A$2:$A11)),(COLUMNS($A$2:A11)-1)*6+1)</f>
        <v>successful</v>
      </c>
      <c r="B11" cm="1">
        <f t="array" ref="B11">INDEX(Sheet1!$F$2:$L$4115,SMALL(IF((INDEX(Sheet1!$F$2:$L$4115,,1)="successful"),MATCH(ROW(Sheet1!$F$2:$L$4115),ROW(Sheet1!$F$2:$L$4115)),""),ROWS($A$2:B11)),(COLUMNS($A$2:B11)-1)*6+1)</f>
        <v>20</v>
      </c>
      <c r="F11" t="str" cm="1">
        <f t="array" ref="F11">INDEX(Sheet1!$F$2:$L$4115,SMALL(IF((INDEX(Sheet1!$F$2:$L$4115,,1)="failed"),MATCH(ROW(Sheet1!$F$2:$L$4115),ROW(Sheet1!$F$2:$L$4115)),""),ROWS(A$2:$A11)),(COLUMNS($A$2:A11)-1)*6+1)</f>
        <v>failed</v>
      </c>
      <c r="G11" cm="1">
        <f t="array" ref="G11">INDEX(Sheet1!$F$2:$L$4115,SMALL(IF((INDEX(Sheet1!$F$2:$L$4115,,1)="failed"),MATCH(ROW(Sheet1!$F$2:$L$4115),ROW(Sheet1!$F$2:$L$4115)),""),ROWS($A$2:B11)),(COLUMNS($A$2:B11)-1)*6+1)</f>
        <v>10</v>
      </c>
    </row>
    <row r="12" spans="1:7" x14ac:dyDescent="0.25">
      <c r="A12" t="str" cm="1">
        <f t="array" ref="A12">INDEX(Sheet1!$F$2:$L$4115,SMALL(IF((INDEX(Sheet1!$F$2:$L$4115,,1)="successful"),MATCH(ROW(Sheet1!$F$2:$L$4115),ROW(Sheet1!$F$2:$L$4115)),""),ROWS(A$2:$A12)),(COLUMNS($A$2:A12)-1)*6+1)</f>
        <v>successful</v>
      </c>
      <c r="B12" cm="1">
        <f t="array" ref="B12">INDEX(Sheet1!$F$2:$L$4115,SMALL(IF((INDEX(Sheet1!$F$2:$L$4115,,1)="successful"),MATCH(ROW(Sheet1!$F$2:$L$4115),ROW(Sheet1!$F$2:$L$4115)),""),ROWS($A$2:B12)),(COLUMNS($A$2:B12)-1)*6+1)</f>
        <v>19</v>
      </c>
      <c r="F12" t="str" cm="1">
        <f t="array" ref="F12">INDEX(Sheet1!$F$2:$L$4115,SMALL(IF((INDEX(Sheet1!$F$2:$L$4115,,1)="failed"),MATCH(ROW(Sheet1!$F$2:$L$4115),ROW(Sheet1!$F$2:$L$4115)),""),ROWS(A$2:$A12)),(COLUMNS($A$2:A12)-1)*6+1)</f>
        <v>failed</v>
      </c>
      <c r="G12" cm="1">
        <f t="array" ref="G12">INDEX(Sheet1!$F$2:$L$4115,SMALL(IF((INDEX(Sheet1!$F$2:$L$4115,,1)="failed"),MATCH(ROW(Sheet1!$F$2:$L$4115),ROW(Sheet1!$F$2:$L$4115)),""),ROWS($A$2:B12)),(COLUMNS($A$2:B12)-1)*6+1)</f>
        <v>10</v>
      </c>
    </row>
    <row r="13" spans="1:7" x14ac:dyDescent="0.25">
      <c r="A13" t="str" cm="1">
        <f t="array" ref="A13">INDEX(Sheet1!$F$2:$L$4115,SMALL(IF((INDEX(Sheet1!$F$2:$L$4115,,1)="successful"),MATCH(ROW(Sheet1!$F$2:$L$4115),ROW(Sheet1!$F$2:$L$4115)),""),ROWS(A$2:$A13)),(COLUMNS($A$2:A13)-1)*6+1)</f>
        <v>successful</v>
      </c>
      <c r="B13" cm="1">
        <f t="array" ref="B13">INDEX(Sheet1!$F$2:$L$4115,SMALL(IF((INDEX(Sheet1!$F$2:$L$4115,,1)="successful"),MATCH(ROW(Sheet1!$F$2:$L$4115),ROW(Sheet1!$F$2:$L$4115)),""),ROWS($A$2:B13)),(COLUMNS($A$2:B13)-1)*6+1)</f>
        <v>75</v>
      </c>
      <c r="F13" t="str" cm="1">
        <f t="array" ref="F13">INDEX(Sheet1!$F$2:$L$4115,SMALL(IF((INDEX(Sheet1!$F$2:$L$4115,,1)="failed"),MATCH(ROW(Sheet1!$F$2:$L$4115),ROW(Sheet1!$F$2:$L$4115)),""),ROWS(A$2:$A13)),(COLUMNS($A$2:A13)-1)*6+1)</f>
        <v>failed</v>
      </c>
      <c r="G13" cm="1">
        <f t="array" ref="G13">INDEX(Sheet1!$F$2:$L$4115,SMALL(IF((INDEX(Sheet1!$F$2:$L$4115,,1)="failed"),MATCH(ROW(Sheet1!$F$2:$L$4115),ROW(Sheet1!$F$2:$L$4115)),""),ROWS($A$2:B13)),(COLUMNS($A$2:B13)-1)*6+1)</f>
        <v>1</v>
      </c>
    </row>
    <row r="14" spans="1:7" x14ac:dyDescent="0.25">
      <c r="A14" t="str" cm="1">
        <f t="array" ref="A14">INDEX(Sheet1!$F$2:$L$4115,SMALL(IF((INDEX(Sheet1!$F$2:$L$4115,,1)="successful"),MATCH(ROW(Sheet1!$F$2:$L$4115),ROW(Sheet1!$F$2:$L$4115)),""),ROWS(A$2:$A14)),(COLUMNS($A$2:A14)-1)*6+1)</f>
        <v>successful</v>
      </c>
      <c r="B14" cm="1">
        <f t="array" ref="B14">INDEX(Sheet1!$F$2:$L$4115,SMALL(IF((INDEX(Sheet1!$F$2:$L$4115,,1)="successful"),MATCH(ROW(Sheet1!$F$2:$L$4115),ROW(Sheet1!$F$2:$L$4115)),""),ROWS($A$2:B14)),(COLUMNS($A$2:B14)-1)*6+1)</f>
        <v>827</v>
      </c>
      <c r="F14" t="str" cm="1">
        <f t="array" ref="F14">INDEX(Sheet1!$F$2:$L$4115,SMALL(IF((INDEX(Sheet1!$F$2:$L$4115,,1)="failed"),MATCH(ROW(Sheet1!$F$2:$L$4115),ROW(Sheet1!$F$2:$L$4115)),""),ROWS(A$2:$A14)),(COLUMNS($A$2:A14)-1)*6+1)</f>
        <v>failed</v>
      </c>
      <c r="G14" cm="1">
        <f t="array" ref="G14">INDEX(Sheet1!$F$2:$L$4115,SMALL(IF((INDEX(Sheet1!$F$2:$L$4115,,1)="failed"),MATCH(ROW(Sheet1!$F$2:$L$4115),ROW(Sheet1!$F$2:$L$4115)),""),ROWS($A$2:B14)),(COLUMNS($A$2:B14)-1)*6+1)</f>
        <v>0</v>
      </c>
    </row>
    <row r="15" spans="1:7" x14ac:dyDescent="0.25">
      <c r="A15" t="str" cm="1">
        <f t="array" ref="A15">INDEX(Sheet1!$F$2:$L$4115,SMALL(IF((INDEX(Sheet1!$F$2:$L$4115,,1)="successful"),MATCH(ROW(Sheet1!$F$2:$L$4115),ROW(Sheet1!$F$2:$L$4115)),""),ROWS(A$2:$A15)),(COLUMNS($A$2:A15)-1)*6+1)</f>
        <v>successful</v>
      </c>
      <c r="B15" cm="1">
        <f t="array" ref="B15">INDEX(Sheet1!$F$2:$L$4115,SMALL(IF((INDEX(Sheet1!$F$2:$L$4115,,1)="successful"),MATCH(ROW(Sheet1!$F$2:$L$4115),ROW(Sheet1!$F$2:$L$4115)),""),ROWS($A$2:B15)),(COLUMNS($A$2:B15)-1)*6+1)</f>
        <v>51</v>
      </c>
      <c r="F15" t="str" cm="1">
        <f t="array" ref="F15">INDEX(Sheet1!$F$2:$L$4115,SMALL(IF((INDEX(Sheet1!$F$2:$L$4115,,1)="failed"),MATCH(ROW(Sheet1!$F$2:$L$4115),ROW(Sheet1!$F$2:$L$4115)),""),ROWS(A$2:$A15)),(COLUMNS($A$2:A15)-1)*6+1)</f>
        <v>failed</v>
      </c>
      <c r="G15" cm="1">
        <f t="array" ref="G15">INDEX(Sheet1!$F$2:$L$4115,SMALL(IF((INDEX(Sheet1!$F$2:$L$4115,,1)="failed"),MATCH(ROW(Sheet1!$F$2:$L$4115),ROW(Sheet1!$F$2:$L$4115)),""),ROWS($A$2:B15)),(COLUMNS($A$2:B15)-1)*6+1)</f>
        <v>0</v>
      </c>
    </row>
    <row r="18" spans="1:7" x14ac:dyDescent="0.25">
      <c r="A18" s="14" t="s">
        <v>8404</v>
      </c>
      <c r="B18">
        <f>AVERAGE(successful)</f>
        <v>135.42857142857142</v>
      </c>
      <c r="E18" s="14" t="s">
        <v>8404</v>
      </c>
      <c r="G18">
        <f>AVERAGE(failed)</f>
        <v>3.2142857142857144</v>
      </c>
    </row>
    <row r="19" spans="1:7" x14ac:dyDescent="0.25">
      <c r="A19" s="14" t="s">
        <v>8405</v>
      </c>
      <c r="B19">
        <f>MEDIAN(successful)</f>
        <v>57.5</v>
      </c>
      <c r="E19" s="14" t="s">
        <v>8405</v>
      </c>
      <c r="G19">
        <f>MEDIAN(failed)</f>
        <v>1</v>
      </c>
    </row>
    <row r="20" spans="1:7" x14ac:dyDescent="0.25">
      <c r="A20" s="14" t="s">
        <v>8406</v>
      </c>
      <c r="B20">
        <f>MIN(successful)</f>
        <v>12</v>
      </c>
      <c r="E20" s="14" t="s">
        <v>8406</v>
      </c>
      <c r="G20">
        <f>MIN(failed)</f>
        <v>0</v>
      </c>
    </row>
    <row r="21" spans="1:7" x14ac:dyDescent="0.25">
      <c r="A21" s="14" t="s">
        <v>8407</v>
      </c>
      <c r="B21">
        <f>MAX(successful)</f>
        <v>827</v>
      </c>
      <c r="E21" s="14" t="s">
        <v>8407</v>
      </c>
      <c r="G21">
        <f>MAX(failed)</f>
        <v>10</v>
      </c>
    </row>
    <row r="22" spans="1:7" x14ac:dyDescent="0.25">
      <c r="A22" s="14" t="s">
        <v>8403</v>
      </c>
      <c r="B22">
        <f>_xlfn.VAR.P(successful)</f>
        <v>42061.102040816324</v>
      </c>
      <c r="E22" s="14" t="s">
        <v>8403</v>
      </c>
      <c r="G22">
        <f>_xlfn.VAR.P(failed)</f>
        <v>15.739795918367347</v>
      </c>
    </row>
    <row r="23" spans="1:7" x14ac:dyDescent="0.25">
      <c r="A23" s="14" t="s">
        <v>8408</v>
      </c>
      <c r="B23">
        <f>_xlfn.STDEV.P(successful)</f>
        <v>205.08803485531848</v>
      </c>
      <c r="E23" s="14" t="s">
        <v>8408</v>
      </c>
      <c r="G23">
        <f>_xlfn.STDEV.P(failed)</f>
        <v>3.9673411648568044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0" zoomScaleNormal="80" workbookViewId="0">
      <selection activeCell="F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7.140625" customWidth="1"/>
    <col min="15" max="15" width="22.42578125" style="5" customWidth="1"/>
    <col min="16" max="16" width="23.42578125" style="5" customWidth="1"/>
    <col min="17" max="17" width="15.140625" customWidth="1"/>
    <col min="18" max="18" width="15" customWidth="1"/>
    <col min="19" max="19" width="52" customWidth="1"/>
    <col min="20" max="20" width="22" bestFit="1" customWidth="1"/>
  </cols>
  <sheetData>
    <row r="1" spans="1:20" ht="29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ref="S4:S67" si="3">(((J4/60)/60)/24)+DATE(1970,1,1)</f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3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3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3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3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3"/>
        <v>42516.047071759262</v>
      </c>
      <c r="T9" s="10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3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3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3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3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3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3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3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3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3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3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3"/>
        <v>41869.542314814818</v>
      </c>
      <c r="T20" s="10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si="3"/>
        <v>41835.821226851855</v>
      </c>
      <c r="T67" s="10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ref="S68:S131" si="7">(((J68/60)/60)/24)+DATE(1970,1,1)</f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si="7"/>
        <v>41882.937303240738</v>
      </c>
      <c r="T131" s="10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ref="S132:S195" si="11">(((J132/60)/60)/24)+DATE(1970,1,1)</f>
        <v>41778.915416666663</v>
      </c>
      <c r="T132" s="10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1"/>
        <v>42541.837511574078</v>
      </c>
      <c r="T133" s="10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1"/>
        <v>41905.812581018516</v>
      </c>
      <c r="T134" s="10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1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1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1"/>
        <v>41788.381909722222</v>
      </c>
      <c r="T137" s="10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1"/>
        <v>42096.410115740742</v>
      </c>
      <c r="T138" s="10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1"/>
        <v>42239.573993055557</v>
      </c>
      <c r="T139" s="10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1"/>
        <v>42186.257418981477</v>
      </c>
      <c r="T140" s="10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1"/>
        <v>42187.920972222222</v>
      </c>
      <c r="T141" s="10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1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1"/>
        <v>42110.153043981481</v>
      </c>
      <c r="T143" s="10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1"/>
        <v>41938.893263888887</v>
      </c>
      <c r="T144" s="10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1"/>
        <v>42559.064143518524</v>
      </c>
      <c r="T145" s="10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1"/>
        <v>42047.762407407412</v>
      </c>
      <c r="T146" s="10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1"/>
        <v>42200.542268518519</v>
      </c>
      <c r="T147" s="10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1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1"/>
        <v>41969.767824074079</v>
      </c>
      <c r="T149" s="10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1"/>
        <v>42397.281666666662</v>
      </c>
      <c r="T150" s="10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1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1"/>
        <v>42090.161828703705</v>
      </c>
      <c r="T152" s="10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1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1"/>
        <v>41875.077546296299</v>
      </c>
      <c r="T154" s="10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1"/>
        <v>41933.586157407408</v>
      </c>
      <c r="T155" s="10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1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1"/>
        <v>42168.559432870374</v>
      </c>
      <c r="T157" s="10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1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1"/>
        <v>42396.911712962959</v>
      </c>
      <c r="T159" s="10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1"/>
        <v>41904.07671296296</v>
      </c>
      <c r="T160" s="10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1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1"/>
        <v>42171.913090277783</v>
      </c>
      <c r="T162" s="10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1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1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1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1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1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1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1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1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1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1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1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1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1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1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1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1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1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1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1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1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1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1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1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1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1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1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1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1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1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1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1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1"/>
        <v>41899.792037037041</v>
      </c>
      <c r="T194" s="10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si="11"/>
        <v>41911.934791666667</v>
      </c>
      <c r="T195" s="10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ref="S196:S259" si="15">(((J196/60)/60)/24)+DATE(1970,1,1)</f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5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5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5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5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5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5"/>
        <v>41867.083368055559</v>
      </c>
      <c r="T202" s="10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5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5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5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5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5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5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5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5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5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5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5"/>
        <v>42236.159918981488</v>
      </c>
      <c r="T213" s="10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5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5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5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5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5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5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5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5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5"/>
        <v>42195.643865740742</v>
      </c>
      <c r="T222" s="10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5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5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5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5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5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5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5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5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5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5"/>
        <v>42129.777210648142</v>
      </c>
      <c r="T232" s="10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5"/>
        <v>42341.958923611113</v>
      </c>
      <c r="T233" s="10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5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5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5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5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5"/>
        <v>42321.08447916666</v>
      </c>
      <c r="T238" s="10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5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5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5"/>
        <v>42297.110300925924</v>
      </c>
      <c r="T241" s="10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5"/>
        <v>41354.708460648151</v>
      </c>
      <c r="T242" s="10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5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5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5"/>
        <v>41662.047500000001</v>
      </c>
      <c r="T245" s="10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5"/>
        <v>40213.323599537034</v>
      </c>
      <c r="T246" s="10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5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5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5"/>
        <v>40430.604328703703</v>
      </c>
      <c r="T249" s="10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5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5"/>
        <v>40332.923842592594</v>
      </c>
      <c r="T251" s="10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5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5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5"/>
        <v>40266.662708333337</v>
      </c>
      <c r="T254" s="10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5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5"/>
        <v>42263.952662037031</v>
      </c>
      <c r="T256" s="10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5"/>
        <v>40588.526412037041</v>
      </c>
      <c r="T257" s="10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5"/>
        <v>41319.769293981481</v>
      </c>
      <c r="T258" s="10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si="15"/>
        <v>42479.626875000002</v>
      </c>
      <c r="T259" s="10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ref="S260:S323" si="19">(((J260/60)/60)/24)+DATE(1970,1,1)</f>
        <v>40682.051689814813</v>
      </c>
      <c r="T260" s="10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9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9"/>
        <v>40330.755543981482</v>
      </c>
      <c r="T262" s="10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9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9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9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9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9"/>
        <v>40267.245717592588</v>
      </c>
      <c r="T267" s="10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9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9"/>
        <v>41785.452534722222</v>
      </c>
      <c r="T269" s="10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9"/>
        <v>40809.15252314815</v>
      </c>
      <c r="T270" s="10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9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9"/>
        <v>40637.866550925923</v>
      </c>
      <c r="T272" s="10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9"/>
        <v>41612.10024305556</v>
      </c>
      <c r="T273" s="10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9"/>
        <v>40235.900358796294</v>
      </c>
      <c r="T274" s="10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9"/>
        <v>40697.498449074075</v>
      </c>
      <c r="T275" s="10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9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9"/>
        <v>41193.032013888893</v>
      </c>
      <c r="T277" s="10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9"/>
        <v>40967.081874999996</v>
      </c>
      <c r="T278" s="10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9"/>
        <v>42117.891423611116</v>
      </c>
      <c r="T279" s="10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9"/>
        <v>41164.040960648148</v>
      </c>
      <c r="T280" s="10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9"/>
        <v>42759.244166666671</v>
      </c>
      <c r="T281" s="10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9"/>
        <v>41744.590682870366</v>
      </c>
      <c r="T282" s="10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9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9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9"/>
        <v>40675.71</v>
      </c>
      <c r="T285" s="10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9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9"/>
        <v>41506.756111111114</v>
      </c>
      <c r="T287" s="10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9"/>
        <v>41313.816249999996</v>
      </c>
      <c r="T288" s="10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9"/>
        <v>41184.277986111112</v>
      </c>
      <c r="T289" s="10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9"/>
        <v>41051.168900462959</v>
      </c>
      <c r="T290" s="10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9"/>
        <v>41550.456412037034</v>
      </c>
      <c r="T291" s="10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9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9"/>
        <v>41376.769050925926</v>
      </c>
      <c r="T293" s="10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9"/>
        <v>40812.803229166668</v>
      </c>
      <c r="T294" s="10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9"/>
        <v>41719.667986111112</v>
      </c>
      <c r="T295" s="10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9"/>
        <v>40343.084421296298</v>
      </c>
      <c r="T296" s="10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9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9"/>
        <v>41134.475497685184</v>
      </c>
      <c r="T298" s="10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9"/>
        <v>42089.72802083334</v>
      </c>
      <c r="T299" s="10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9"/>
        <v>41709.463518518518</v>
      </c>
      <c r="T300" s="10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9"/>
        <v>40469.225231481483</v>
      </c>
      <c r="T301" s="10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9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9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9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9"/>
        <v>41032.071134259262</v>
      </c>
      <c r="T305" s="10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9"/>
        <v>41114.094872685186</v>
      </c>
      <c r="T306" s="10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9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9"/>
        <v>41333.837187500001</v>
      </c>
      <c r="T308" s="10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9"/>
        <v>41282.944456018515</v>
      </c>
      <c r="T309" s="10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9"/>
        <v>40567.694560185184</v>
      </c>
      <c r="T310" s="10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9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9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9"/>
        <v>40868.219814814816</v>
      </c>
      <c r="T313" s="10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9"/>
        <v>41348.877685185187</v>
      </c>
      <c r="T314" s="10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9"/>
        <v>40357.227939814817</v>
      </c>
      <c r="T315" s="10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9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9"/>
        <v>41113.77238425926</v>
      </c>
      <c r="T317" s="10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9"/>
        <v>41950.923576388886</v>
      </c>
      <c r="T318" s="10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9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9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9"/>
        <v>40123.83829861111</v>
      </c>
      <c r="T321" s="10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9"/>
        <v>42331.551307870366</v>
      </c>
      <c r="T322" s="10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si="19"/>
        <v>42647.446597222224</v>
      </c>
      <c r="T323" s="10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ref="S324:S387" si="23">(((J324/60)/60)/24)+DATE(1970,1,1)</f>
        <v>42473.57</v>
      </c>
      <c r="T324" s="10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3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3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3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3"/>
        <v>42775.314884259264</v>
      </c>
      <c r="T328" s="10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3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3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3"/>
        <v>42291.46674768519</v>
      </c>
      <c r="T331" s="10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3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3"/>
        <v>42507.581412037034</v>
      </c>
      <c r="T333" s="10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3"/>
        <v>42263.680289351847</v>
      </c>
      <c r="T334" s="10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3"/>
        <v>42437.636469907404</v>
      </c>
      <c r="T335" s="10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3"/>
        <v>42101.682372685187</v>
      </c>
      <c r="T336" s="10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3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3"/>
        <v>42291.596273148149</v>
      </c>
      <c r="T338" s="10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3"/>
        <v>42047.128564814819</v>
      </c>
      <c r="T339" s="10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3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3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3"/>
        <v>42772.669062500005</v>
      </c>
      <c r="T342" s="10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3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3"/>
        <v>42459.780844907407</v>
      </c>
      <c r="T344" s="10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3"/>
        <v>41926.73778935185</v>
      </c>
      <c r="T345" s="10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3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3"/>
        <v>42114.944328703699</v>
      </c>
      <c r="T347" s="10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3"/>
        <v>42261.500243055561</v>
      </c>
      <c r="T348" s="10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3"/>
        <v>42292.495474537034</v>
      </c>
      <c r="T349" s="10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3"/>
        <v>42207.58699074074</v>
      </c>
      <c r="T350" s="10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3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3"/>
        <v>42586.066076388888</v>
      </c>
      <c r="T352" s="10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3"/>
        <v>42427.964745370366</v>
      </c>
      <c r="T353" s="10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3"/>
        <v>41890.167453703703</v>
      </c>
      <c r="T354" s="10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3"/>
        <v>42297.791886574079</v>
      </c>
      <c r="T355" s="10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3"/>
        <v>42438.827789351853</v>
      </c>
      <c r="T356" s="10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3"/>
        <v>41943.293912037036</v>
      </c>
      <c r="T357" s="10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3"/>
        <v>42415.803159722222</v>
      </c>
      <c r="T358" s="10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3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3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3"/>
        <v>41935.070486111108</v>
      </c>
      <c r="T361" s="10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3"/>
        <v>42163.897916666669</v>
      </c>
      <c r="T362" s="10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3"/>
        <v>41936.001226851848</v>
      </c>
      <c r="T363" s="10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3"/>
        <v>41837.210543981484</v>
      </c>
      <c r="T364" s="10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3"/>
        <v>40255.744629629626</v>
      </c>
      <c r="T365" s="10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3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3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3"/>
        <v>41019.793032407404</v>
      </c>
      <c r="T368" s="10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3"/>
        <v>41355.577291666668</v>
      </c>
      <c r="T369" s="10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3"/>
        <v>42043.605578703704</v>
      </c>
      <c r="T370" s="10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3"/>
        <v>40893.551724537036</v>
      </c>
      <c r="T371" s="10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3"/>
        <v>42711.795138888891</v>
      </c>
      <c r="T372" s="10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3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3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3"/>
        <v>41078.91201388889</v>
      </c>
      <c r="T375" s="10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3"/>
        <v>40757.889247685183</v>
      </c>
      <c r="T376" s="10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3"/>
        <v>41657.985081018516</v>
      </c>
      <c r="T377" s="10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3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3"/>
        <v>42292.250787037032</v>
      </c>
      <c r="T379" s="10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3"/>
        <v>42370.571851851855</v>
      </c>
      <c r="T380" s="10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3"/>
        <v>40987.688333333332</v>
      </c>
      <c r="T381" s="10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3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3"/>
        <v>41085.698113425926</v>
      </c>
      <c r="T383" s="10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3"/>
        <v>41144.709490740745</v>
      </c>
      <c r="T384" s="10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3"/>
        <v>41755.117581018516</v>
      </c>
      <c r="T385" s="10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3"/>
        <v>41980.781793981485</v>
      </c>
      <c r="T386" s="10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si="23"/>
        <v>41934.584502314814</v>
      </c>
      <c r="T387" s="10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ref="S388:S451" si="27">(((J388/60)/60)/24)+DATE(1970,1,1)</f>
        <v>42211.951284722221</v>
      </c>
      <c r="T388" s="10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7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7"/>
        <v>42549.076157407413</v>
      </c>
      <c r="T390" s="10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7"/>
        <v>41674.063078703701</v>
      </c>
      <c r="T391" s="10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7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7"/>
        <v>40865.042256944449</v>
      </c>
      <c r="T393" s="10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7"/>
        <v>40763.717256944445</v>
      </c>
      <c r="T394" s="10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7"/>
        <v>41526.708935185183</v>
      </c>
      <c r="T395" s="10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7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7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7"/>
        <v>41082.564884259256</v>
      </c>
      <c r="T398" s="10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7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7"/>
        <v>42078.793124999997</v>
      </c>
      <c r="T400" s="10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7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7"/>
        <v>41745.635960648149</v>
      </c>
      <c r="T402" s="10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7"/>
        <v>40732.842245370368</v>
      </c>
      <c r="T403" s="10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7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7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7"/>
        <v>41646.628032407411</v>
      </c>
      <c r="T406" s="10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7"/>
        <v>41674.08494212963</v>
      </c>
      <c r="T407" s="10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7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7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7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7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7"/>
        <v>42113.981446759266</v>
      </c>
      <c r="T412" s="10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7"/>
        <v>41598.17597222222</v>
      </c>
      <c r="T413" s="10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7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7"/>
        <v>41079.877442129626</v>
      </c>
      <c r="T415" s="10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7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7"/>
        <v>41904.851875</v>
      </c>
      <c r="T417" s="10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7"/>
        <v>41648.396192129629</v>
      </c>
      <c r="T418" s="10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7"/>
        <v>41360.970601851855</v>
      </c>
      <c r="T419" s="10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7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7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7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7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7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7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7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7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7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7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7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7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7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7"/>
        <v>42526.871331018512</v>
      </c>
      <c r="T433" s="10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7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7"/>
        <v>42228.629884259266</v>
      </c>
      <c r="T435" s="10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7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7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7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7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7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7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7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7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7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7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7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7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7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7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7"/>
        <v>41753.758043981477</v>
      </c>
      <c r="T450" s="10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si="27"/>
        <v>41534.568113425928</v>
      </c>
      <c r="T451" s="10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ref="S452:S515" si="31">(((J452/60)/60)/24)+DATE(1970,1,1)</f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1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1"/>
        <v>42107.703877314809</v>
      </c>
      <c r="T454" s="10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1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1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1"/>
        <v>40971.002569444441</v>
      </c>
      <c r="T457" s="10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1"/>
        <v>41547.694456018515</v>
      </c>
      <c r="T458" s="10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1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1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1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1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1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1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1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1"/>
        <v>42488.848784722228</v>
      </c>
      <c r="T466" s="10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1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1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1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1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1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1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1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1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1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1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1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1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1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1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1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1"/>
        <v>41465.500173611108</v>
      </c>
      <c r="T482" s="10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1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1"/>
        <v>42447.896875000006</v>
      </c>
      <c r="T484" s="10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1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1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1"/>
        <v>41381.50577546296</v>
      </c>
      <c r="T487" s="10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1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1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1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1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1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1"/>
        <v>42366.982627314821</v>
      </c>
      <c r="T493" s="10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1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1"/>
        <v>42114.726134259254</v>
      </c>
      <c r="T495" s="10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1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1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1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1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1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1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1"/>
        <v>40247.886006944449</v>
      </c>
      <c r="T502" s="10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1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1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1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1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1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1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1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1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1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1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1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1"/>
        <v>42649.742210648154</v>
      </c>
      <c r="T514" s="10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si="31"/>
        <v>42552.653993055559</v>
      </c>
      <c r="T515" s="10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ref="S516:S579" si="35">(((J516/60)/60)/24)+DATE(1970,1,1)</f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5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5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5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5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5"/>
        <v>41218.391446759262</v>
      </c>
      <c r="T521" s="10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5"/>
        <v>42318.702094907407</v>
      </c>
      <c r="T522" s="10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5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5"/>
        <v>42430.040798611109</v>
      </c>
      <c r="T524" s="10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5"/>
        <v>42238.13282407407</v>
      </c>
      <c r="T525" s="10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5"/>
        <v>42492.717233796298</v>
      </c>
      <c r="T526" s="10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5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5"/>
        <v>42192.591944444444</v>
      </c>
      <c r="T528" s="10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5"/>
        <v>42753.205625000002</v>
      </c>
      <c r="T529" s="10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5"/>
        <v>42155.920219907406</v>
      </c>
      <c r="T530" s="10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5"/>
        <v>42725.031180555554</v>
      </c>
      <c r="T531" s="10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5"/>
        <v>42157.591064814813</v>
      </c>
      <c r="T532" s="10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5"/>
        <v>42676.065150462964</v>
      </c>
      <c r="T533" s="10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5"/>
        <v>42473.007037037038</v>
      </c>
      <c r="T534" s="10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5"/>
        <v>42482.43478009259</v>
      </c>
      <c r="T535" s="10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5"/>
        <v>42270.810995370368</v>
      </c>
      <c r="T536" s="10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5"/>
        <v>42711.545196759253</v>
      </c>
      <c r="T537" s="10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5"/>
        <v>42179.344988425932</v>
      </c>
      <c r="T538" s="10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5"/>
        <v>42282.768414351856</v>
      </c>
      <c r="T539" s="10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5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5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5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5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5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5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5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5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5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5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5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5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5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5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5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5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5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5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5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5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5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5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5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5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5"/>
        <v>42692.389062500006</v>
      </c>
      <c r="T564" s="10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5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5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5"/>
        <v>42165.785289351858</v>
      </c>
      <c r="T567" s="10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5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5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5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5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5"/>
        <v>42388.798252314817</v>
      </c>
      <c r="T572" s="10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5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5"/>
        <v>42282.71629629629</v>
      </c>
      <c r="T574" s="10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5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5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5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5"/>
        <v>42031.471666666665</v>
      </c>
      <c r="T578" s="10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si="35"/>
        <v>42450.589143518519</v>
      </c>
      <c r="T579" s="10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ref="S580:S643" si="39">(((J580/60)/60)/24)+DATE(1970,1,1)</f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9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9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9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9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9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9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9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9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9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9"/>
        <v>42631.769513888896</v>
      </c>
      <c r="T590" s="10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9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9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9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9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9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9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9"/>
        <v>42083.069884259254</v>
      </c>
      <c r="T597" s="10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9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9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9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9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9"/>
        <v>42073.798171296294</v>
      </c>
      <c r="T602" s="10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9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9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9"/>
        <v>41835.639155092591</v>
      </c>
      <c r="T605" s="10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9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9"/>
        <v>42194.357731481476</v>
      </c>
      <c r="T607" s="10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9"/>
        <v>42102.650567129633</v>
      </c>
      <c r="T608" s="10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9"/>
        <v>42300.825648148151</v>
      </c>
      <c r="T609" s="10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9"/>
        <v>42140.921064814815</v>
      </c>
      <c r="T610" s="10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9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9"/>
        <v>42086.83085648148</v>
      </c>
      <c r="T612" s="10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9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9"/>
        <v>42585.031782407401</v>
      </c>
      <c r="T614" s="10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9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9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9"/>
        <v>42242.122210648144</v>
      </c>
      <c r="T617" s="10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9"/>
        <v>42761.376238425932</v>
      </c>
      <c r="T618" s="10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9"/>
        <v>42087.343090277776</v>
      </c>
      <c r="T619" s="10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9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9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9"/>
        <v>41831.716874999998</v>
      </c>
      <c r="T622" s="10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9"/>
        <v>42528.987696759257</v>
      </c>
      <c r="T623" s="10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9"/>
        <v>42532.774745370371</v>
      </c>
      <c r="T624" s="10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9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9"/>
        <v>42108.988900462966</v>
      </c>
      <c r="T626" s="10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9"/>
        <v>42790.895567129628</v>
      </c>
      <c r="T627" s="10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9"/>
        <v>42198.559479166666</v>
      </c>
      <c r="T628" s="10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9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9"/>
        <v>41803.692789351851</v>
      </c>
      <c r="T630" s="10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9"/>
        <v>42474.637824074074</v>
      </c>
      <c r="T631" s="10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9"/>
        <v>42223.619456018518</v>
      </c>
      <c r="T632" s="10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9"/>
        <v>42489.772326388891</v>
      </c>
      <c r="T633" s="10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9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9"/>
        <v>42507.29932870371</v>
      </c>
      <c r="T635" s="10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9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9"/>
        <v>42076.092152777783</v>
      </c>
      <c r="T637" s="10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9"/>
        <v>42131.455439814818</v>
      </c>
      <c r="T638" s="10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9"/>
        <v>42762.962013888886</v>
      </c>
      <c r="T639" s="10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9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9"/>
        <v>41865.583275462966</v>
      </c>
      <c r="T641" s="10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9"/>
        <v>42683.420312500006</v>
      </c>
      <c r="T642" s="10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si="39"/>
        <v>42199.57</v>
      </c>
      <c r="T643" s="10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ref="S644:S707" si="43">(((J644/60)/60)/24)+DATE(1970,1,1)</f>
        <v>42199.651319444441</v>
      </c>
      <c r="T644" s="10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3"/>
        <v>42100.642071759255</v>
      </c>
      <c r="T645" s="10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3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3"/>
        <v>42564.026319444441</v>
      </c>
      <c r="T647" s="10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3"/>
        <v>41832.852627314816</v>
      </c>
      <c r="T648" s="10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3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3"/>
        <v>41891.693379629629</v>
      </c>
      <c r="T650" s="10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3"/>
        <v>41877.912187499998</v>
      </c>
      <c r="T651" s="10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3"/>
        <v>41932.036851851852</v>
      </c>
      <c r="T652" s="10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3"/>
        <v>41956.017488425925</v>
      </c>
      <c r="T653" s="10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3"/>
        <v>42675.690393518518</v>
      </c>
      <c r="T654" s="10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3"/>
        <v>42199.618518518517</v>
      </c>
      <c r="T655" s="10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3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3"/>
        <v>42045.957314814819</v>
      </c>
      <c r="T657" s="10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3"/>
        <v>42417.804618055554</v>
      </c>
      <c r="T658" s="10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3"/>
        <v>42331.84574074074</v>
      </c>
      <c r="T659" s="10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3"/>
        <v>42179.160752314812</v>
      </c>
      <c r="T660" s="10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3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3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3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3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3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3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3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3"/>
        <v>41838.832152777781</v>
      </c>
      <c r="T668" s="10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3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3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3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3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3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3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3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3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3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3"/>
        <v>42012.768298611118</v>
      </c>
      <c r="T678" s="10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3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3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3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3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3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3"/>
        <v>42778.765300925923</v>
      </c>
      <c r="T684" s="10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3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3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3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3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3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3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3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3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3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3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3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3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3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3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3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3"/>
        <v>41866.931076388886</v>
      </c>
      <c r="T700" s="10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3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3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3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3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3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3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si="43"/>
        <v>42726.491643518515</v>
      </c>
      <c r="T707" s="10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ref="S708:S771" si="47">(((J708/60)/60)/24)+DATE(1970,1,1)</f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7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7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7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7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7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7"/>
        <v>42384.680925925932</v>
      </c>
      <c r="T714" s="10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7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7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7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7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7"/>
        <v>41857.854189814818</v>
      </c>
      <c r="T719" s="10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7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7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7"/>
        <v>40909.649201388893</v>
      </c>
      <c r="T722" s="10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7"/>
        <v>41807.571840277778</v>
      </c>
      <c r="T723" s="10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7"/>
        <v>40977.805300925924</v>
      </c>
      <c r="T724" s="10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7"/>
        <v>42184.816539351858</v>
      </c>
      <c r="T725" s="10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7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7"/>
        <v>42321.626296296294</v>
      </c>
      <c r="T727" s="10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7"/>
        <v>41346.042673611111</v>
      </c>
      <c r="T728" s="10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7"/>
        <v>41247.020243055551</v>
      </c>
      <c r="T729" s="10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7"/>
        <v>40731.837465277778</v>
      </c>
      <c r="T730" s="10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7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7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7"/>
        <v>40879.795682870368</v>
      </c>
      <c r="T733" s="10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7"/>
        <v>41486.424317129626</v>
      </c>
      <c r="T734" s="10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7"/>
        <v>41598.420046296298</v>
      </c>
      <c r="T735" s="10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7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7"/>
        <v>41946.029467592591</v>
      </c>
      <c r="T737" s="10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7"/>
        <v>41579.734259259261</v>
      </c>
      <c r="T738" s="10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7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7"/>
        <v>41943.604097222218</v>
      </c>
      <c r="T740" s="10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7"/>
        <v>41829.502650462964</v>
      </c>
      <c r="T741" s="10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7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7"/>
        <v>41401.648217592592</v>
      </c>
      <c r="T743" s="10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7"/>
        <v>41689.917962962965</v>
      </c>
      <c r="T744" s="10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7"/>
        <v>40990.709317129629</v>
      </c>
      <c r="T745" s="10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7"/>
        <v>41226.95721064815</v>
      </c>
      <c r="T746" s="10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7"/>
        <v>41367.572280092594</v>
      </c>
      <c r="T747" s="10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7"/>
        <v>41157.042928240742</v>
      </c>
      <c r="T748" s="10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7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7"/>
        <v>41831.846828703703</v>
      </c>
      <c r="T750" s="10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7"/>
        <v>42733.94131944445</v>
      </c>
      <c r="T751" s="10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7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7"/>
        <v>40713.630497685182</v>
      </c>
      <c r="T753" s="10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7"/>
        <v>42639.421493055561</v>
      </c>
      <c r="T754" s="10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7"/>
        <v>42019.590173611112</v>
      </c>
      <c r="T755" s="10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7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7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7"/>
        <v>40590.766886574071</v>
      </c>
      <c r="T758" s="10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7"/>
        <v>41235.054560185185</v>
      </c>
      <c r="T759" s="10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7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7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7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7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7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7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7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7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7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7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7"/>
        <v>41594.207060185188</v>
      </c>
      <c r="T770" s="10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si="47"/>
        <v>41604.996458333335</v>
      </c>
      <c r="T771" s="10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ref="S772:S835" si="51">(((J772/60)/60)/24)+DATE(1970,1,1)</f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1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1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1"/>
        <v>42100.735937499994</v>
      </c>
      <c r="T775" s="10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1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1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1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1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1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1"/>
        <v>40436.68408564815</v>
      </c>
      <c r="T781" s="10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1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1"/>
        <v>41403.000856481485</v>
      </c>
      <c r="T783" s="10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1"/>
        <v>41116.758125</v>
      </c>
      <c r="T784" s="10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1"/>
        <v>40987.773715277777</v>
      </c>
      <c r="T785" s="10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1"/>
        <v>41675.149525462963</v>
      </c>
      <c r="T786" s="10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1"/>
        <v>41303.593923611108</v>
      </c>
      <c r="T787" s="10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1"/>
        <v>40983.055949074071</v>
      </c>
      <c r="T788" s="10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1"/>
        <v>41549.627615740741</v>
      </c>
      <c r="T789" s="10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1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1"/>
        <v>41277.186111111114</v>
      </c>
      <c r="T791" s="10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1"/>
        <v>41276.047905092593</v>
      </c>
      <c r="T792" s="10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1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1"/>
        <v>41555.873645833337</v>
      </c>
      <c r="T794" s="10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1"/>
        <v>41442.741249999999</v>
      </c>
      <c r="T795" s="10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1"/>
        <v>40736.115011574075</v>
      </c>
      <c r="T796" s="10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1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1"/>
        <v>41502.882928240739</v>
      </c>
      <c r="T798" s="10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1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1"/>
        <v>41882.590127314819</v>
      </c>
      <c r="T800" s="10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1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1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1"/>
        <v>40695.795370370368</v>
      </c>
      <c r="T803" s="10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1"/>
        <v>41123.022268518522</v>
      </c>
      <c r="T804" s="10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1"/>
        <v>40665.949976851851</v>
      </c>
      <c r="T805" s="10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1"/>
        <v>40730.105625000004</v>
      </c>
      <c r="T806" s="10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1"/>
        <v>40690.823055555556</v>
      </c>
      <c r="T807" s="10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1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1"/>
        <v>42759.628599537042</v>
      </c>
      <c r="T809" s="10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1"/>
        <v>41962.100532407407</v>
      </c>
      <c r="T810" s="10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1"/>
        <v>41628.833680555559</v>
      </c>
      <c r="T811" s="10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1"/>
        <v>41123.056273148148</v>
      </c>
      <c r="T812" s="10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1"/>
        <v>41443.643541666665</v>
      </c>
      <c r="T813" s="10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1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1"/>
        <v>41080.960243055553</v>
      </c>
      <c r="T815" s="10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1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1"/>
        <v>41914.917858796296</v>
      </c>
      <c r="T817" s="10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1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1"/>
        <v>40925.599664351852</v>
      </c>
      <c r="T819" s="10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1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1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1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1"/>
        <v>42093.922048611115</v>
      </c>
      <c r="T823" s="10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1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1"/>
        <v>42055.972824074073</v>
      </c>
      <c r="T825" s="10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1"/>
        <v>40250.242106481484</v>
      </c>
      <c r="T826" s="10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1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1"/>
        <v>40973.038541666669</v>
      </c>
      <c r="T828" s="10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1"/>
        <v>40927.473460648151</v>
      </c>
      <c r="T829" s="10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1"/>
        <v>41073.050717592596</v>
      </c>
      <c r="T830" s="10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1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1"/>
        <v>41325.525752314818</v>
      </c>
      <c r="T832" s="10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1"/>
        <v>40996.646921296298</v>
      </c>
      <c r="T833" s="10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1"/>
        <v>40869.675173611111</v>
      </c>
      <c r="T834" s="10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si="51"/>
        <v>41718.878182870372</v>
      </c>
      <c r="T835" s="10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ref="S836:S899" si="55">(((J836/60)/60)/24)+DATE(1970,1,1)</f>
        <v>41422.822824074072</v>
      </c>
      <c r="T836" s="10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5"/>
        <v>41005.45784722222</v>
      </c>
      <c r="T837" s="10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5"/>
        <v>41524.056921296295</v>
      </c>
      <c r="T838" s="10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5"/>
        <v>41730.998402777775</v>
      </c>
      <c r="T839" s="10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5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5"/>
        <v>41144.763379629629</v>
      </c>
      <c r="T841" s="10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5"/>
        <v>42607.226701388892</v>
      </c>
      <c r="T842" s="10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5"/>
        <v>41923.838692129626</v>
      </c>
      <c r="T843" s="10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5"/>
        <v>41526.592395833337</v>
      </c>
      <c r="T844" s="10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5"/>
        <v>42695.257870370369</v>
      </c>
      <c r="T845" s="10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5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5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5"/>
        <v>41694.391840277778</v>
      </c>
      <c r="T848" s="10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5"/>
        <v>42165.79833333334</v>
      </c>
      <c r="T849" s="10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5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5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5"/>
        <v>42452.827743055561</v>
      </c>
      <c r="T852" s="10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5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5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5"/>
        <v>42021.832280092596</v>
      </c>
      <c r="T855" s="10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5"/>
        <v>42702.212337962963</v>
      </c>
      <c r="T856" s="10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5"/>
        <v>42545.125196759262</v>
      </c>
      <c r="T857" s="10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5"/>
        <v>42609.311990740738</v>
      </c>
      <c r="T858" s="10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5"/>
        <v>42291.581377314811</v>
      </c>
      <c r="T859" s="10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5"/>
        <v>42079.745578703703</v>
      </c>
      <c r="T860" s="10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5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5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5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5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5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5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5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5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5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5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5"/>
        <v>41342.845567129632</v>
      </c>
      <c r="T871" s="10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5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5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5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5"/>
        <v>41184.167129629634</v>
      </c>
      <c r="T875" s="10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5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5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5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5"/>
        <v>41597.788888888892</v>
      </c>
      <c r="T879" s="10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5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5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5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5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5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5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5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5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5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5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5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5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5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5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5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5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5"/>
        <v>42496.981597222228</v>
      </c>
      <c r="T896" s="10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5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5"/>
        <v>42218.872986111113</v>
      </c>
      <c r="T898" s="10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si="55"/>
        <v>41211.688750000001</v>
      </c>
      <c r="T899" s="10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ref="S900:S963" si="59">(((J900/60)/60)/24)+DATE(1970,1,1)</f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9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9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9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9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9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9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9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9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9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9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9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9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9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9"/>
        <v>41194.109340277777</v>
      </c>
      <c r="T914" s="10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9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9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9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9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9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9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9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9"/>
        <v>41562.67155092593</v>
      </c>
      <c r="T922" s="10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9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9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9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9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9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9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9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9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9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9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9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9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9"/>
        <v>41711.169085648151</v>
      </c>
      <c r="T935" s="10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9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9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9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9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9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9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9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9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9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9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9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9"/>
        <v>42732.872986111113</v>
      </c>
      <c r="T947" s="10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9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9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9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9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9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9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9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9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9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9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9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9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9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9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9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si="59"/>
        <v>42740.693692129629</v>
      </c>
      <c r="T963" s="10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ref="S964:S1027" si="63">(((J964/60)/60)/24)+DATE(1970,1,1)</f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3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3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3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3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3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3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3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3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3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3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3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3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3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3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3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3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3"/>
        <v>42506.416990740734</v>
      </c>
      <c r="T981" s="10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3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3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3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3"/>
        <v>42574.667650462965</v>
      </c>
      <c r="T985" s="10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3"/>
        <v>42061.11583333333</v>
      </c>
      <c r="T986" s="10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3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3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3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3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3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3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3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3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3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3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3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3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3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3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3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3"/>
        <v>42749.059722222228</v>
      </c>
      <c r="T1002" s="10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3"/>
        <v>42720.720057870371</v>
      </c>
      <c r="T1003" s="10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3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3"/>
        <v>42780.709039351852</v>
      </c>
      <c r="T1005" s="10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3"/>
        <v>42388.708645833336</v>
      </c>
      <c r="T1006" s="10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3"/>
        <v>42276.624803240738</v>
      </c>
      <c r="T1007" s="10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3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3"/>
        <v>42676.583599537036</v>
      </c>
      <c r="T1009" s="10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3"/>
        <v>42702.809201388889</v>
      </c>
      <c r="T1010" s="10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3"/>
        <v>42510.604699074072</v>
      </c>
      <c r="T1011" s="10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3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3"/>
        <v>41946.898090277777</v>
      </c>
      <c r="T1013" s="10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3"/>
        <v>42714.440416666665</v>
      </c>
      <c r="T1014" s="10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3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3"/>
        <v>41955.002488425926</v>
      </c>
      <c r="T1016" s="10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3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3"/>
        <v>42422.107129629629</v>
      </c>
      <c r="T1018" s="10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3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3"/>
        <v>42535.492280092592</v>
      </c>
      <c r="T1020" s="10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3"/>
        <v>42009.973946759259</v>
      </c>
      <c r="T1021" s="10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3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3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3"/>
        <v>42111.646724537044</v>
      </c>
      <c r="T1024" s="10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3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3"/>
        <v>42370.580590277779</v>
      </c>
      <c r="T1026" s="10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si="63"/>
        <v>42049.833761574075</v>
      </c>
      <c r="T1027" s="10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ref="S1028:S1091" si="67">(((J1028/60)/60)/24)+DATE(1970,1,1)</f>
        <v>42426.407592592594</v>
      </c>
      <c r="T1028" s="10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7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7"/>
        <v>42755.627372685187</v>
      </c>
      <c r="T1030" s="10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7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7"/>
        <v>42611.483206018514</v>
      </c>
      <c r="T1032" s="10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7"/>
        <v>42324.764004629629</v>
      </c>
      <c r="T1033" s="10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7"/>
        <v>42514.666956018518</v>
      </c>
      <c r="T1034" s="10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7"/>
        <v>42688.732407407413</v>
      </c>
      <c r="T1035" s="10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7"/>
        <v>42555.166712962964</v>
      </c>
      <c r="T1036" s="10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7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7"/>
        <v>41249.448958333334</v>
      </c>
      <c r="T1038" s="10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7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7"/>
        <v>42418.231747685189</v>
      </c>
      <c r="T1040" s="10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7"/>
        <v>42692.109328703707</v>
      </c>
      <c r="T1041" s="10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7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7"/>
        <v>41831.060092592597</v>
      </c>
      <c r="T1043" s="10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7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7"/>
        <v>42114.252951388888</v>
      </c>
      <c r="T1045" s="10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7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7"/>
        <v>41844.874421296299</v>
      </c>
      <c r="T1047" s="10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7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7"/>
        <v>41918.818460648145</v>
      </c>
      <c r="T1049" s="10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7"/>
        <v>42598.053113425922</v>
      </c>
      <c r="T1050" s="10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7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7"/>
        <v>42231.7971875</v>
      </c>
      <c r="T1052" s="10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7"/>
        <v>41850.014178240745</v>
      </c>
      <c r="T1053" s="10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7"/>
        <v>42483.797395833331</v>
      </c>
      <c r="T1054" s="10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7"/>
        <v>42775.172824074078</v>
      </c>
      <c r="T1055" s="10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7"/>
        <v>41831.851840277777</v>
      </c>
      <c r="T1056" s="10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7"/>
        <v>42406.992418981477</v>
      </c>
      <c r="T1057" s="10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7"/>
        <v>42058.719641203701</v>
      </c>
      <c r="T1058" s="10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7"/>
        <v>42678.871331018512</v>
      </c>
      <c r="T1059" s="10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7"/>
        <v>42047.900960648149</v>
      </c>
      <c r="T1060" s="10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7"/>
        <v>42046.79</v>
      </c>
      <c r="T1061" s="10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7"/>
        <v>42079.913113425922</v>
      </c>
      <c r="T1062" s="10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7"/>
        <v>42432.276712962965</v>
      </c>
      <c r="T1063" s="10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7"/>
        <v>42556.807187500002</v>
      </c>
      <c r="T1064" s="10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7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7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7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7"/>
        <v>41445.962754629632</v>
      </c>
      <c r="T1068" s="10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7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7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7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7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7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7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7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7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7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7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7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7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7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7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7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7"/>
        <v>41101.906111111115</v>
      </c>
      <c r="T1084" s="10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7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7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7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7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7"/>
        <v>41775.713969907411</v>
      </c>
      <c r="T1089" s="10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7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si="67"/>
        <v>42151.189525462964</v>
      </c>
      <c r="T1091" s="10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ref="S1092:S1155" si="71">(((J1092/60)/60)/24)+DATE(1970,1,1)</f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1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1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1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1"/>
        <v>40795.713344907403</v>
      </c>
      <c r="T1096" s="10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1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1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1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1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1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1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1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1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1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1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1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1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1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1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1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1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1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1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1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1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1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1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1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1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1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1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1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1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1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1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1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1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1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1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1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1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1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1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1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1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1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1"/>
        <v>42327.671631944439</v>
      </c>
      <c r="T1138" s="10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1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1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1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1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1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1"/>
        <v>42022.006099537044</v>
      </c>
      <c r="T1144" s="10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1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1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1"/>
        <v>41854.747592592597</v>
      </c>
      <c r="T1147" s="10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1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1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1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1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1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1"/>
        <v>42224.102581018517</v>
      </c>
      <c r="T1153" s="10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1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si="71"/>
        <v>42143.714178240742</v>
      </c>
      <c r="T1155" s="10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ref="S1156:S1219" si="75">(((J1156/60)/60)/24)+DATE(1970,1,1)</f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5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5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5"/>
        <v>41918.628240740742</v>
      </c>
      <c r="T1159" s="10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5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5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5"/>
        <v>42061.154930555553</v>
      </c>
      <c r="T1162" s="10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5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5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5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5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5"/>
        <v>41792.214467592588</v>
      </c>
      <c r="T1167" s="10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5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5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5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5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5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5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5"/>
        <v>41841.682314814818</v>
      </c>
      <c r="T1174" s="10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5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5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5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5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5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5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5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5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5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5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5"/>
        <v>42656.86137731481</v>
      </c>
      <c r="T1185" s="10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5"/>
        <v>42741.599664351852</v>
      </c>
      <c r="T1186" s="10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5"/>
        <v>42130.865150462967</v>
      </c>
      <c r="T1187" s="10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5"/>
        <v>42123.86336805555</v>
      </c>
      <c r="T1188" s="10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5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5"/>
        <v>42711.700694444444</v>
      </c>
      <c r="T1190" s="10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5"/>
        <v>42529.979108796295</v>
      </c>
      <c r="T1191" s="10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5"/>
        <v>41852.665798611109</v>
      </c>
      <c r="T1192" s="10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5"/>
        <v>42419.603703703702</v>
      </c>
      <c r="T1193" s="10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5"/>
        <v>42747.506689814814</v>
      </c>
      <c r="T1194" s="10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5"/>
        <v>42409.776076388895</v>
      </c>
      <c r="T1195" s="10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5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5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5"/>
        <v>42326.818738425922</v>
      </c>
      <c r="T1198" s="10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5"/>
        <v>42503.66474537037</v>
      </c>
      <c r="T1199" s="10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5"/>
        <v>42333.619050925925</v>
      </c>
      <c r="T1200" s="10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5"/>
        <v>42161.770833333328</v>
      </c>
      <c r="T1201" s="10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5"/>
        <v>42089.477500000001</v>
      </c>
      <c r="T1202" s="10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5"/>
        <v>42536.60701388889</v>
      </c>
      <c r="T1203" s="10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5"/>
        <v>42152.288819444439</v>
      </c>
      <c r="T1204" s="10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5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5"/>
        <v>42297.748067129629</v>
      </c>
      <c r="T1206" s="10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5"/>
        <v>42138.506377314814</v>
      </c>
      <c r="T1207" s="10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5"/>
        <v>42772.776076388895</v>
      </c>
      <c r="T1208" s="10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5"/>
        <v>42430.430243055554</v>
      </c>
      <c r="T1209" s="10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5"/>
        <v>42423.709074074075</v>
      </c>
      <c r="T1210" s="10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5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5"/>
        <v>42132.941805555558</v>
      </c>
      <c r="T1212" s="10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5"/>
        <v>42515.866446759261</v>
      </c>
      <c r="T1213" s="10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5"/>
        <v>42318.950173611112</v>
      </c>
      <c r="T1214" s="10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5"/>
        <v>42731.755787037036</v>
      </c>
      <c r="T1215" s="10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5"/>
        <v>42104.840335648143</v>
      </c>
      <c r="T1216" s="10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5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5"/>
        <v>42247.616400462968</v>
      </c>
      <c r="T1218" s="10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si="75"/>
        <v>42535.809490740736</v>
      </c>
      <c r="T1219" s="10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ref="S1220:S1283" si="79">(((J1220/60)/60)/24)+DATE(1970,1,1)</f>
        <v>42278.662037037036</v>
      </c>
      <c r="T1220" s="10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9"/>
        <v>42633.461956018517</v>
      </c>
      <c r="T1221" s="10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9"/>
        <v>42211.628611111111</v>
      </c>
      <c r="T1222" s="10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9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9"/>
        <v>42430.720451388886</v>
      </c>
      <c r="T1224" s="10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9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9"/>
        <v>41736.549791666665</v>
      </c>
      <c r="T1226" s="10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9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9"/>
        <v>41715.874780092592</v>
      </c>
      <c r="T1228" s="10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9"/>
        <v>41827.919166666667</v>
      </c>
      <c r="T1229" s="10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9"/>
        <v>40754.729259259257</v>
      </c>
      <c r="T1230" s="10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9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9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9"/>
        <v>42193.941759259258</v>
      </c>
      <c r="T1233" s="10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9"/>
        <v>41506.848032407412</v>
      </c>
      <c r="T1234" s="10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9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9"/>
        <v>42007.788680555561</v>
      </c>
      <c r="T1236" s="10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9"/>
        <v>41583.135405092595</v>
      </c>
      <c r="T1237" s="10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9"/>
        <v>41110.680138888885</v>
      </c>
      <c r="T1238" s="10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9"/>
        <v>41125.283159722225</v>
      </c>
      <c r="T1239" s="10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9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9"/>
        <v>40883.962581018517</v>
      </c>
      <c r="T1241" s="10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9"/>
        <v>41409.040011574078</v>
      </c>
      <c r="T1242" s="10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9"/>
        <v>41923.837731481479</v>
      </c>
      <c r="T1243" s="10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9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9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9"/>
        <v>41355.825497685182</v>
      </c>
      <c r="T1246" s="10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9"/>
        <v>41774.599930555552</v>
      </c>
      <c r="T1247" s="10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9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9"/>
        <v>41370.292303240742</v>
      </c>
      <c r="T1249" s="10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9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9"/>
        <v>41067.74086805556</v>
      </c>
      <c r="T1251" s="10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9"/>
        <v>41843.64271990741</v>
      </c>
      <c r="T1252" s="10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9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9"/>
        <v>41543.988067129627</v>
      </c>
      <c r="T1254" s="10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9"/>
        <v>41855.783645833333</v>
      </c>
      <c r="T1255" s="10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9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9"/>
        <v>41579.845509259263</v>
      </c>
      <c r="T1257" s="10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9"/>
        <v>40921.919340277782</v>
      </c>
      <c r="T1258" s="10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9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9"/>
        <v>41487.611250000002</v>
      </c>
      <c r="T1260" s="10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9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9"/>
        <v>41666.842824074076</v>
      </c>
      <c r="T1262" s="10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9"/>
        <v>41638.342905092592</v>
      </c>
      <c r="T1263" s="10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9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9"/>
        <v>41692.084143518521</v>
      </c>
      <c r="T1265" s="10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9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9"/>
        <v>40465.655266203699</v>
      </c>
      <c r="T1267" s="10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9"/>
        <v>41620.87667824074</v>
      </c>
      <c r="T1268" s="10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9"/>
        <v>41449.585162037038</v>
      </c>
      <c r="T1269" s="10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9"/>
        <v>41507.845451388886</v>
      </c>
      <c r="T1270" s="10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9"/>
        <v>42445.823055555549</v>
      </c>
      <c r="T1271" s="10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9"/>
        <v>40933.856967592597</v>
      </c>
      <c r="T1272" s="10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9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9"/>
        <v>40274.745127314818</v>
      </c>
      <c r="T1274" s="10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9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9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9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9"/>
        <v>40007.704247685186</v>
      </c>
      <c r="T1278" s="10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9"/>
        <v>41121.561886574076</v>
      </c>
      <c r="T1279" s="10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9"/>
        <v>41786.555162037039</v>
      </c>
      <c r="T1280" s="10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9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9"/>
        <v>40513.757569444446</v>
      </c>
      <c r="T1282" s="10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si="79"/>
        <v>41463.743472222224</v>
      </c>
      <c r="T1283" s="10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ref="S1284:S1347" si="83">(((J1284/60)/60)/24)+DATE(1970,1,1)</f>
        <v>41586.475173611114</v>
      </c>
      <c r="T1284" s="10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3"/>
        <v>41320.717465277776</v>
      </c>
      <c r="T1285" s="10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3"/>
        <v>42712.23474537037</v>
      </c>
      <c r="T1286" s="10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3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3"/>
        <v>42039.384571759263</v>
      </c>
      <c r="T1288" s="10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3"/>
        <v>42107.621018518519</v>
      </c>
      <c r="T1289" s="10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3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3"/>
        <v>42709.134780092587</v>
      </c>
      <c r="T1291" s="10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3"/>
        <v>42086.614942129629</v>
      </c>
      <c r="T1292" s="10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3"/>
        <v>42064.652673611112</v>
      </c>
      <c r="T1293" s="10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3"/>
        <v>42256.764212962968</v>
      </c>
      <c r="T1294" s="10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3"/>
        <v>42292.701053240744</v>
      </c>
      <c r="T1295" s="10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3"/>
        <v>42278.453668981485</v>
      </c>
      <c r="T1296" s="10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3"/>
        <v>42184.572881944448</v>
      </c>
      <c r="T1297" s="10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3"/>
        <v>42423.050613425927</v>
      </c>
      <c r="T1298" s="10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3"/>
        <v>42461.747199074074</v>
      </c>
      <c r="T1299" s="10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3"/>
        <v>42458.680925925932</v>
      </c>
      <c r="T1300" s="10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3"/>
        <v>42169.814340277779</v>
      </c>
      <c r="T1301" s="10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3"/>
        <v>42483.675208333334</v>
      </c>
      <c r="T1302" s="10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3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3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3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3"/>
        <v>42747.194502314815</v>
      </c>
      <c r="T1306" s="10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3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3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3"/>
        <v>42387.503229166665</v>
      </c>
      <c r="T1309" s="10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3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3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3"/>
        <v>42556.667245370365</v>
      </c>
      <c r="T1312" s="10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3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3"/>
        <v>42082.702800925923</v>
      </c>
      <c r="T1314" s="10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3"/>
        <v>42402.709652777776</v>
      </c>
      <c r="T1315" s="10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3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3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3"/>
        <v>42393.961909722217</v>
      </c>
      <c r="T1318" s="10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3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3"/>
        <v>41985.043657407412</v>
      </c>
      <c r="T1320" s="10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3"/>
        <v>41816.812094907407</v>
      </c>
      <c r="T1321" s="10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3"/>
        <v>42705.690347222218</v>
      </c>
      <c r="T1322" s="10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3"/>
        <v>42697.74927083333</v>
      </c>
      <c r="T1323" s="10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3"/>
        <v>42115.656539351854</v>
      </c>
      <c r="T1324" s="10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3"/>
        <v>42451.698449074072</v>
      </c>
      <c r="T1325" s="10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3"/>
        <v>42626.633703703701</v>
      </c>
      <c r="T1326" s="10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3"/>
        <v>42704.086053240739</v>
      </c>
      <c r="T1327" s="10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3"/>
        <v>41974.791990740734</v>
      </c>
      <c r="T1328" s="10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3"/>
        <v>42123.678645833337</v>
      </c>
      <c r="T1329" s="10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3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3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3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3"/>
        <v>42569.50409722222</v>
      </c>
      <c r="T1333" s="10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3"/>
        <v>42732.060277777782</v>
      </c>
      <c r="T1334" s="10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3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3"/>
        <v>42410.774155092593</v>
      </c>
      <c r="T1336" s="10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3"/>
        <v>42313.936365740738</v>
      </c>
      <c r="T1337" s="10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3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3"/>
        <v>42767.577303240745</v>
      </c>
      <c r="T1339" s="10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3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3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3"/>
        <v>41836.595520833333</v>
      </c>
      <c r="T1342" s="10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3"/>
        <v>42612.624039351853</v>
      </c>
      <c r="T1343" s="10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3"/>
        <v>42172.816423611104</v>
      </c>
      <c r="T1344" s="10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3"/>
        <v>42542.526423611111</v>
      </c>
      <c r="T1345" s="10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3"/>
        <v>42522.789803240739</v>
      </c>
      <c r="T1346" s="10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si="83"/>
        <v>41799.814340277779</v>
      </c>
      <c r="T1347" s="10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ref="S1348:S1411" si="87">(((J1348/60)/60)/24)+DATE(1970,1,1)</f>
        <v>41422.075821759259</v>
      </c>
      <c r="T1348" s="10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7"/>
        <v>42040.638020833328</v>
      </c>
      <c r="T1349" s="10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7"/>
        <v>41963.506168981476</v>
      </c>
      <c r="T1350" s="10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7"/>
        <v>42317.33258101852</v>
      </c>
      <c r="T1351" s="10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7"/>
        <v>42334.013124999998</v>
      </c>
      <c r="T1352" s="10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7"/>
        <v>42382.74009259259</v>
      </c>
      <c r="T1353" s="10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7"/>
        <v>42200.578310185185</v>
      </c>
      <c r="T1354" s="10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7"/>
        <v>41309.11791666667</v>
      </c>
      <c r="T1355" s="10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7"/>
        <v>42502.807627314818</v>
      </c>
      <c r="T1356" s="10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7"/>
        <v>41213.254687499997</v>
      </c>
      <c r="T1357" s="10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7"/>
        <v>41430.038888888892</v>
      </c>
      <c r="T1358" s="10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7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7"/>
        <v>40689.570868055554</v>
      </c>
      <c r="T1360" s="10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7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7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7"/>
        <v>41781.717268518521</v>
      </c>
      <c r="T1363" s="10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7"/>
        <v>41464.934386574074</v>
      </c>
      <c r="T1364" s="10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7"/>
        <v>42396.8440625</v>
      </c>
      <c r="T1365" s="10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7"/>
        <v>41951.695671296293</v>
      </c>
      <c r="T1366" s="10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7"/>
        <v>42049.733240740738</v>
      </c>
      <c r="T1367" s="10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7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7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7"/>
        <v>42146.190902777773</v>
      </c>
      <c r="T1370" s="10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7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7"/>
        <v>41548.00335648148</v>
      </c>
      <c r="T1372" s="10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7"/>
        <v>42101.758587962962</v>
      </c>
      <c r="T1373" s="10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7"/>
        <v>41072.739953703705</v>
      </c>
      <c r="T1374" s="10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7"/>
        <v>42704.95177083333</v>
      </c>
      <c r="T1375" s="10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7"/>
        <v>42424.161898148144</v>
      </c>
      <c r="T1376" s="10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7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7"/>
        <v>42677.669050925921</v>
      </c>
      <c r="T1378" s="10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7"/>
        <v>42747.219560185185</v>
      </c>
      <c r="T1379" s="10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7"/>
        <v>42568.759374999994</v>
      </c>
      <c r="T1380" s="10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7"/>
        <v>42130.491620370376</v>
      </c>
      <c r="T1381" s="10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7"/>
        <v>42141.762800925921</v>
      </c>
      <c r="T1382" s="10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7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7"/>
        <v>41370.800185185188</v>
      </c>
      <c r="T1384" s="10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7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7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7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7"/>
        <v>42184.646863425922</v>
      </c>
      <c r="T1388" s="10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7"/>
        <v>42126.92123842593</v>
      </c>
      <c r="T1389" s="10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7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7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7"/>
        <v>42087.803310185183</v>
      </c>
      <c r="T1392" s="10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7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7"/>
        <v>42401.154930555553</v>
      </c>
      <c r="T1394" s="10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7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7"/>
        <v>42752.144976851851</v>
      </c>
      <c r="T1396" s="10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7"/>
        <v>42719.90834490741</v>
      </c>
      <c r="T1397" s="10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7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7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7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7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7"/>
        <v>42498.341122685189</v>
      </c>
      <c r="T1402" s="10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7"/>
        <v>41399.99622685185</v>
      </c>
      <c r="T1403" s="10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7"/>
        <v>42065.053368055553</v>
      </c>
      <c r="T1404" s="10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7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7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7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7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7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7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si="87"/>
        <v>41945.133506944447</v>
      </c>
      <c r="T1411" s="10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ref="S1412:S1475" si="91">(((J1412/60)/60)/24)+DATE(1970,1,1)</f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1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1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1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1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1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1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1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1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1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1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1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1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1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1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1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1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1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1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1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1"/>
        <v>41961.813518518517</v>
      </c>
      <c r="T1432" s="10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1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1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1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1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1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1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1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1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1"/>
        <v>42040.829872685179</v>
      </c>
      <c r="T1441" s="10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1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1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1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1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1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1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1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1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1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1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1"/>
        <v>42390.171261574069</v>
      </c>
      <c r="T1452" s="10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1"/>
        <v>41931.959016203706</v>
      </c>
      <c r="T1453" s="10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1"/>
        <v>41818.703275462962</v>
      </c>
      <c r="T1454" s="10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1"/>
        <v>42795.696145833332</v>
      </c>
      <c r="T1455" s="10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1"/>
        <v>42463.866666666669</v>
      </c>
      <c r="T1456" s="10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1"/>
        <v>41832.672685185185</v>
      </c>
      <c r="T1457" s="10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1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1"/>
        <v>42289.89634259259</v>
      </c>
      <c r="T1459" s="10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1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1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1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1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1"/>
        <v>41344.662858796299</v>
      </c>
      <c r="T1464" s="10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1"/>
        <v>41326.911319444444</v>
      </c>
      <c r="T1465" s="10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1"/>
        <v>41291.661550925928</v>
      </c>
      <c r="T1466" s="10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1"/>
        <v>40959.734398148146</v>
      </c>
      <c r="T1467" s="10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1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1"/>
        <v>40933.80190972222</v>
      </c>
      <c r="T1469" s="10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1"/>
        <v>40646.014456018522</v>
      </c>
      <c r="T1470" s="10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1"/>
        <v>41290.598483796297</v>
      </c>
      <c r="T1471" s="10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1"/>
        <v>41250.827118055553</v>
      </c>
      <c r="T1472" s="10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1"/>
        <v>42073.957569444443</v>
      </c>
      <c r="T1473" s="10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1"/>
        <v>41533.542858796296</v>
      </c>
      <c r="T1474" s="10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si="91"/>
        <v>40939.979618055557</v>
      </c>
      <c r="T1475" s="10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ref="S1476:S1539" si="95">(((J1476/60)/60)/24)+DATE(1970,1,1)</f>
        <v>41500.727916666663</v>
      </c>
      <c r="T1476" s="10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5"/>
        <v>41960.722951388889</v>
      </c>
      <c r="T1477" s="10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5"/>
        <v>40766.041921296295</v>
      </c>
      <c r="T1478" s="10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5"/>
        <v>40840.615787037037</v>
      </c>
      <c r="T1479" s="10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5"/>
        <v>41394.871678240743</v>
      </c>
      <c r="T1480" s="10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5"/>
        <v>41754.745243055557</v>
      </c>
      <c r="T1481" s="10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5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5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5"/>
        <v>41136.85805555556</v>
      </c>
      <c r="T1484" s="10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5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5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5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5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5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5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5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5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5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5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5"/>
        <v>41411.866608796299</v>
      </c>
      <c r="T1495" s="10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5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5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5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5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5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5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5"/>
        <v>41365.904594907406</v>
      </c>
      <c r="T1502" s="10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5"/>
        <v>42163.583599537036</v>
      </c>
      <c r="T1503" s="10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5"/>
        <v>42426.542592592596</v>
      </c>
      <c r="T1504" s="10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5"/>
        <v>42606.347233796296</v>
      </c>
      <c r="T1505" s="10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5"/>
        <v>41772.657685185186</v>
      </c>
      <c r="T1506" s="10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5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5"/>
        <v>41814.785925925928</v>
      </c>
      <c r="T1508" s="10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5"/>
        <v>40254.450335648151</v>
      </c>
      <c r="T1509" s="10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5"/>
        <v>41786.614363425928</v>
      </c>
      <c r="T1510" s="10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5"/>
        <v>42751.533391203702</v>
      </c>
      <c r="T1511" s="10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5"/>
        <v>41809.385162037033</v>
      </c>
      <c r="T1512" s="10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5"/>
        <v>42296.583379629628</v>
      </c>
      <c r="T1513" s="10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5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5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5"/>
        <v>42234.597685185188</v>
      </c>
      <c r="T1516" s="10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5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5"/>
        <v>42619.466342592597</v>
      </c>
      <c r="T1518" s="10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5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5"/>
        <v>41760.8200462963</v>
      </c>
      <c r="T1520" s="10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5"/>
        <v>41782.741701388892</v>
      </c>
      <c r="T1521" s="10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5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5"/>
        <v>42493.167719907404</v>
      </c>
      <c r="T1523" s="10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5"/>
        <v>41899.830312500002</v>
      </c>
      <c r="T1524" s="10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5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5"/>
        <v>42756.501041666663</v>
      </c>
      <c r="T1526" s="10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5"/>
        <v>42570.702986111108</v>
      </c>
      <c r="T1527" s="10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5"/>
        <v>42339.276006944448</v>
      </c>
      <c r="T1528" s="10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5"/>
        <v>42780.600532407407</v>
      </c>
      <c r="T1529" s="10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5"/>
        <v>42736.732893518521</v>
      </c>
      <c r="T1530" s="10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5"/>
        <v>42052.628703703704</v>
      </c>
      <c r="T1531" s="10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5"/>
        <v>42275.767303240747</v>
      </c>
      <c r="T1532" s="10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5"/>
        <v>41941.802384259259</v>
      </c>
      <c r="T1533" s="10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5"/>
        <v>42391.475289351853</v>
      </c>
      <c r="T1534" s="10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5"/>
        <v>42443.00204861111</v>
      </c>
      <c r="T1535" s="10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5"/>
        <v>42221.67432870371</v>
      </c>
      <c r="T1536" s="10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5"/>
        <v>42484.829062500001</v>
      </c>
      <c r="T1537" s="10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5"/>
        <v>42213.802199074074</v>
      </c>
      <c r="T1538" s="10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si="95"/>
        <v>42552.315127314811</v>
      </c>
      <c r="T1539" s="10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ref="S1540:S1603" si="99">(((J1540/60)/60)/24)+DATE(1970,1,1)</f>
        <v>41981.782060185185</v>
      </c>
      <c r="T1540" s="10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9"/>
        <v>42705.919201388882</v>
      </c>
      <c r="T1541" s="10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9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9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9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9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9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9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9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9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9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9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9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9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9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9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9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9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9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9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9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9"/>
        <v>42108.05322916666</v>
      </c>
      <c r="T1561" s="10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9"/>
        <v>41936.020752314813</v>
      </c>
      <c r="T1562" s="10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9"/>
        <v>41555.041701388887</v>
      </c>
      <c r="T1563" s="10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9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9"/>
        <v>41652.742488425924</v>
      </c>
      <c r="T1565" s="10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9"/>
        <v>42121.367002314815</v>
      </c>
      <c r="T1566" s="10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9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9"/>
        <v>42549.916712962964</v>
      </c>
      <c r="T1568" s="10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9"/>
        <v>41671.936863425923</v>
      </c>
      <c r="T1569" s="10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9"/>
        <v>41962.062326388885</v>
      </c>
      <c r="T1570" s="10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9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9"/>
        <v>42438.813449074078</v>
      </c>
      <c r="T1572" s="10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9"/>
        <v>42144.769479166673</v>
      </c>
      <c r="T1573" s="10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9"/>
        <v>42404.033090277779</v>
      </c>
      <c r="T1574" s="10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9"/>
        <v>42786.000023148154</v>
      </c>
      <c r="T1575" s="10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9"/>
        <v>42017.927418981482</v>
      </c>
      <c r="T1576" s="10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9"/>
        <v>41799.524259259262</v>
      </c>
      <c r="T1577" s="10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9"/>
        <v>42140.879259259258</v>
      </c>
      <c r="T1578" s="10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9"/>
        <v>41054.847777777781</v>
      </c>
      <c r="T1579" s="10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9"/>
        <v>40399.065868055557</v>
      </c>
      <c r="T1580" s="10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9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9"/>
        <v>40990.050069444449</v>
      </c>
      <c r="T1582" s="10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9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9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9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9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9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9"/>
        <v>42069.104421296302</v>
      </c>
      <c r="T1588" s="10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9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9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9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9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9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9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9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9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9"/>
        <v>41780.050092592595</v>
      </c>
      <c r="T1597" s="10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9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9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9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9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9"/>
        <v>41791.057314814818</v>
      </c>
      <c r="T1602" s="10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si="99"/>
        <v>40638.092974537038</v>
      </c>
      <c r="T1603" s="10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ref="S1604:S1667" si="103">(((J1604/60)/60)/24)+DATE(1970,1,1)</f>
        <v>40788.297650462962</v>
      </c>
      <c r="T1604" s="10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3"/>
        <v>40876.169664351852</v>
      </c>
      <c r="T1605" s="10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3"/>
        <v>40945.845312500001</v>
      </c>
      <c r="T1606" s="10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3"/>
        <v>40747.012881944444</v>
      </c>
      <c r="T1607" s="10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3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3"/>
        <v>41053.80846064815</v>
      </c>
      <c r="T1609" s="10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3"/>
        <v>41607.83085648148</v>
      </c>
      <c r="T1610" s="10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3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3"/>
        <v>41228.924884259257</v>
      </c>
      <c r="T1612" s="10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3"/>
        <v>41409.00037037037</v>
      </c>
      <c r="T1613" s="10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3"/>
        <v>41246.874814814815</v>
      </c>
      <c r="T1614" s="10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3"/>
        <v>41082.069467592592</v>
      </c>
      <c r="T1615" s="10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3"/>
        <v>41794.981122685182</v>
      </c>
      <c r="T1616" s="10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3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3"/>
        <v>41194.715520833335</v>
      </c>
      <c r="T1618" s="10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3"/>
        <v>41546.664212962962</v>
      </c>
      <c r="T1619" s="10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3"/>
        <v>41301.654340277775</v>
      </c>
      <c r="T1620" s="10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3"/>
        <v>41876.18618055556</v>
      </c>
      <c r="T1621" s="10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3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3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3"/>
        <v>41950.29483796296</v>
      </c>
      <c r="T1624" s="10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3"/>
        <v>41453.688530092593</v>
      </c>
      <c r="T1625" s="10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3"/>
        <v>41243.367303240739</v>
      </c>
      <c r="T1626" s="10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3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3"/>
        <v>41579.847997685189</v>
      </c>
      <c r="T1628" s="10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3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3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3"/>
        <v>41645.867280092592</v>
      </c>
      <c r="T1631" s="10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3"/>
        <v>40939.837673611109</v>
      </c>
      <c r="T1632" s="10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3"/>
        <v>41164.859502314815</v>
      </c>
      <c r="T1633" s="10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3"/>
        <v>40750.340902777774</v>
      </c>
      <c r="T1634" s="10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3"/>
        <v>40896.883750000001</v>
      </c>
      <c r="T1635" s="10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3"/>
        <v>40658.189826388887</v>
      </c>
      <c r="T1636" s="10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3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3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3"/>
        <v>40122.751620370371</v>
      </c>
      <c r="T1639" s="10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3"/>
        <v>41288.68712962963</v>
      </c>
      <c r="T1640" s="10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3"/>
        <v>40941.652372685188</v>
      </c>
      <c r="T1641" s="10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3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3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3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3"/>
        <v>41146.824212962965</v>
      </c>
      <c r="T1645" s="10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3"/>
        <v>41175.05972222222</v>
      </c>
      <c r="T1646" s="10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3"/>
        <v>41521.617361111108</v>
      </c>
      <c r="T1647" s="10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3"/>
        <v>41833.450266203705</v>
      </c>
      <c r="T1648" s="10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3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3"/>
        <v>40592.704652777778</v>
      </c>
      <c r="T1650" s="10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3"/>
        <v>41737.684664351851</v>
      </c>
      <c r="T1651" s="10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3"/>
        <v>41526.435613425929</v>
      </c>
      <c r="T1652" s="10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3"/>
        <v>40625.900694444441</v>
      </c>
      <c r="T1653" s="10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3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3"/>
        <v>40626.834444444445</v>
      </c>
      <c r="T1655" s="10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3"/>
        <v>40987.890740740739</v>
      </c>
      <c r="T1656" s="10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3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3"/>
        <v>41226.928842592592</v>
      </c>
      <c r="T1658" s="10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3"/>
        <v>41023.782037037039</v>
      </c>
      <c r="T1659" s="10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3"/>
        <v>41223.22184027778</v>
      </c>
      <c r="T1660" s="10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3"/>
        <v>41596.913437499999</v>
      </c>
      <c r="T1661" s="10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3"/>
        <v>42459.693865740745</v>
      </c>
      <c r="T1662" s="10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3"/>
        <v>42343.998043981483</v>
      </c>
      <c r="T1663" s="10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3"/>
        <v>40848.198333333334</v>
      </c>
      <c r="T1664" s="10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3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3"/>
        <v>40939.761782407404</v>
      </c>
      <c r="T1666" s="10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si="103"/>
        <v>40564.649456018517</v>
      </c>
      <c r="T1667" s="10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ref="S1668:S1731" si="107">(((J1668/60)/60)/24)+DATE(1970,1,1)</f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7"/>
        <v>41682.0705787037</v>
      </c>
      <c r="T1669" s="10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7"/>
        <v>40845.14975694444</v>
      </c>
      <c r="T1670" s="10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7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7"/>
        <v>40313.930543981485</v>
      </c>
      <c r="T1672" s="10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7"/>
        <v>42553.54414351852</v>
      </c>
      <c r="T1673" s="10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7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7"/>
        <v>42039.878379629634</v>
      </c>
      <c r="T1675" s="10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7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7"/>
        <v>40802.733101851853</v>
      </c>
      <c r="T1677" s="10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7"/>
        <v>40973.72623842593</v>
      </c>
      <c r="T1678" s="10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7"/>
        <v>42416.407129629632</v>
      </c>
      <c r="T1679" s="10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7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7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7"/>
        <v>41802.757719907408</v>
      </c>
      <c r="T1682" s="10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7"/>
        <v>42774.121342592596</v>
      </c>
      <c r="T1683" s="10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7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7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7"/>
        <v>42783.815289351856</v>
      </c>
      <c r="T1686" s="10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7"/>
        <v>42788.2502662037</v>
      </c>
      <c r="T1687" s="10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7"/>
        <v>42792.843969907408</v>
      </c>
      <c r="T1688" s="10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7"/>
        <v>42802.046817129631</v>
      </c>
      <c r="T1689" s="10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7"/>
        <v>42804.534652777773</v>
      </c>
      <c r="T1690" s="10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7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7"/>
        <v>42801.43104166667</v>
      </c>
      <c r="T1692" s="10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7"/>
        <v>42795.701481481476</v>
      </c>
      <c r="T1693" s="10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7"/>
        <v>42788.151238425926</v>
      </c>
      <c r="T1694" s="10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7"/>
        <v>42803.920277777783</v>
      </c>
      <c r="T1695" s="10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7"/>
        <v>42791.669837962967</v>
      </c>
      <c r="T1696" s="10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7"/>
        <v>42801.031412037039</v>
      </c>
      <c r="T1697" s="10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7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7"/>
        <v>42805.032962962956</v>
      </c>
      <c r="T1699" s="10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7"/>
        <v>42796.207870370374</v>
      </c>
      <c r="T1700" s="10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7"/>
        <v>42806.863946759258</v>
      </c>
      <c r="T1701" s="10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7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7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7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7"/>
        <v>42187.281678240746</v>
      </c>
      <c r="T1705" s="10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7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7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7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7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7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7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7"/>
        <v>42341.59129629629</v>
      </c>
      <c r="T1712" s="10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7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7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7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7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7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7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7"/>
        <v>42460.98192129629</v>
      </c>
      <c r="T1719" s="10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7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7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7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7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7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7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7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7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7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7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7"/>
        <v>42268.625856481478</v>
      </c>
      <c r="T1730" s="10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si="107"/>
        <v>42471.052152777775</v>
      </c>
      <c r="T1731" s="10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ref="S1732:S1795" si="111">(((J1732/60)/60)/24)+DATE(1970,1,1)</f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1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1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1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1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1"/>
        <v>42559.814178240747</v>
      </c>
      <c r="T1737" s="10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1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1"/>
        <v>42175.948981481488</v>
      </c>
      <c r="T1739" s="10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1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1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1"/>
        <v>42171.817384259266</v>
      </c>
      <c r="T1742" s="10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1"/>
        <v>42120.628136574072</v>
      </c>
      <c r="T1743" s="10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1"/>
        <v>42710.876967592587</v>
      </c>
      <c r="T1744" s="10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1"/>
        <v>42586.925636574073</v>
      </c>
      <c r="T1745" s="10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1"/>
        <v>42026.605057870373</v>
      </c>
      <c r="T1746" s="10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1"/>
        <v>42690.259699074071</v>
      </c>
      <c r="T1747" s="10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1"/>
        <v>42668.176701388889</v>
      </c>
      <c r="T1748" s="10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1"/>
        <v>42292.435532407413</v>
      </c>
      <c r="T1749" s="10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1"/>
        <v>42219.950729166667</v>
      </c>
      <c r="T1750" s="10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1"/>
        <v>42758.975937499999</v>
      </c>
      <c r="T1751" s="10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1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1"/>
        <v>42052.7815162037</v>
      </c>
      <c r="T1753" s="10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1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1"/>
        <v>42420.74962962963</v>
      </c>
      <c r="T1755" s="10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1"/>
        <v>42067.876770833333</v>
      </c>
      <c r="T1756" s="10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1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1"/>
        <v>42571.167465277773</v>
      </c>
      <c r="T1758" s="10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1"/>
        <v>42733.827349537038</v>
      </c>
      <c r="T1759" s="10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1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1"/>
        <v>42068.829039351855</v>
      </c>
      <c r="T1761" s="10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1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1"/>
        <v>42209.567824074074</v>
      </c>
      <c r="T1763" s="10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1"/>
        <v>42410.982002314813</v>
      </c>
      <c r="T1764" s="10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1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1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1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1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1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1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1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1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1"/>
        <v>41905.979629629634</v>
      </c>
      <c r="T1773" s="10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1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1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1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1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1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1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1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1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1"/>
        <v>42493.600810185191</v>
      </c>
      <c r="T1782" s="10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1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1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1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1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1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1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1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1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1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1"/>
        <v>42010.674513888895</v>
      </c>
      <c r="T1792" s="10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1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1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si="111"/>
        <v>41940.89166666667</v>
      </c>
      <c r="T1795" s="10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ref="S1796:S1859" si="115">(((J1796/60)/60)/24)+DATE(1970,1,1)</f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5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5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5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5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5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5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5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5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5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5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5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5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5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5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5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5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5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5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5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5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5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5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5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5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5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5"/>
        <v>42065.084375000006</v>
      </c>
      <c r="T1822" s="10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5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5"/>
        <v>41634.797013888885</v>
      </c>
      <c r="T1824" s="10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5"/>
        <v>41176.684907407405</v>
      </c>
      <c r="T1825" s="10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5"/>
        <v>41626.916284722225</v>
      </c>
      <c r="T1826" s="10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5"/>
        <v>41443.83452546296</v>
      </c>
      <c r="T1827" s="10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5"/>
        <v>41657.923807870371</v>
      </c>
      <c r="T1828" s="10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5"/>
        <v>40555.325937499998</v>
      </c>
      <c r="T1829" s="10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5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5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5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5"/>
        <v>41026.996099537035</v>
      </c>
      <c r="T1833" s="10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5"/>
        <v>40576.539664351854</v>
      </c>
      <c r="T1834" s="10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5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5"/>
        <v>41988.964062500003</v>
      </c>
      <c r="T1836" s="10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5"/>
        <v>42430.702210648145</v>
      </c>
      <c r="T1837" s="10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5"/>
        <v>41305.809363425928</v>
      </c>
      <c r="T1838" s="10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5"/>
        <v>40926.047858796301</v>
      </c>
      <c r="T1839" s="10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5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5"/>
        <v>42614.722013888888</v>
      </c>
      <c r="T1841" s="10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5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5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5"/>
        <v>42031.631724537037</v>
      </c>
      <c r="T1844" s="10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5"/>
        <v>40564.994837962964</v>
      </c>
      <c r="T1845" s="10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5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5"/>
        <v>42523.333310185189</v>
      </c>
      <c r="T1847" s="10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5"/>
        <v>41228.650196759263</v>
      </c>
      <c r="T1848" s="10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5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5"/>
        <v>40691.788055555553</v>
      </c>
      <c r="T1850" s="10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5"/>
        <v>41169.845590277779</v>
      </c>
      <c r="T1851" s="10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5"/>
        <v>41800.959490740745</v>
      </c>
      <c r="T1852" s="10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5"/>
        <v>41827.906689814816</v>
      </c>
      <c r="T1853" s="10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5"/>
        <v>42081.77143518519</v>
      </c>
      <c r="T1854" s="10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5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5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5"/>
        <v>41600.538657407407</v>
      </c>
      <c r="T1857" s="10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5"/>
        <v>41817.854999999996</v>
      </c>
      <c r="T1858" s="10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si="115"/>
        <v>41864.76866898148</v>
      </c>
      <c r="T1859" s="10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ref="S1860:S1923" si="119">(((J1860/60)/60)/24)+DATE(1970,1,1)</f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9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9"/>
        <v>41655.709305555552</v>
      </c>
      <c r="T1862" s="10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9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9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9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9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9"/>
        <v>42645.367442129631</v>
      </c>
      <c r="T1867" s="10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9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9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9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9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9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9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9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9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9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9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9"/>
        <v>41776.284780092588</v>
      </c>
      <c r="T1878" s="10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9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9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9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9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9"/>
        <v>42043.152650462958</v>
      </c>
      <c r="T1883" s="10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9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9"/>
        <v>40977.948009259257</v>
      </c>
      <c r="T1885" s="10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9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9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9"/>
        <v>41925.906689814816</v>
      </c>
      <c r="T1888" s="10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9"/>
        <v>42323.800138888888</v>
      </c>
      <c r="T1889" s="10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9"/>
        <v>40299.239953703705</v>
      </c>
      <c r="T1890" s="10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9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9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9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9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9"/>
        <v>40632.94195601852</v>
      </c>
      <c r="T1895" s="10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9"/>
        <v>40920.904895833337</v>
      </c>
      <c r="T1896" s="10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9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9"/>
        <v>40981.710243055553</v>
      </c>
      <c r="T1898" s="10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9"/>
        <v>41680.583402777782</v>
      </c>
      <c r="T1899" s="10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9"/>
        <v>42366.192974537036</v>
      </c>
      <c r="T1900" s="10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9"/>
        <v>42058.941736111112</v>
      </c>
      <c r="T1901" s="10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9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9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9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9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9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9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9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9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9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9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9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9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9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9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9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9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9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9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9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9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9"/>
        <v>42270.875706018516</v>
      </c>
      <c r="T1922" s="10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si="119"/>
        <v>41074.221562500003</v>
      </c>
      <c r="T1923" s="10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ref="S1924:S1987" si="123">(((J1924/60)/60)/24)+DATE(1970,1,1)</f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3"/>
        <v>40772.848749999997</v>
      </c>
      <c r="T1925" s="10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3"/>
        <v>41626.761053240742</v>
      </c>
      <c r="T1926" s="10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3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3"/>
        <v>40456.954351851848</v>
      </c>
      <c r="T1928" s="10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3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3"/>
        <v>41371.648078703707</v>
      </c>
      <c r="T1930" s="10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3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3"/>
        <v>41402.558819444443</v>
      </c>
      <c r="T1932" s="10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3"/>
        <v>41037.892465277779</v>
      </c>
      <c r="T1933" s="10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3"/>
        <v>40911.809872685182</v>
      </c>
      <c r="T1934" s="10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3"/>
        <v>41879.130868055552</v>
      </c>
      <c r="T1935" s="10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3"/>
        <v>40865.867141203707</v>
      </c>
      <c r="T1936" s="10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3"/>
        <v>41773.932534722226</v>
      </c>
      <c r="T1937" s="10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3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3"/>
        <v>41059.118993055556</v>
      </c>
      <c r="T1939" s="10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3"/>
        <v>41426.259618055556</v>
      </c>
      <c r="T1940" s="10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3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3"/>
        <v>40670.507326388892</v>
      </c>
      <c r="T1942" s="10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3"/>
        <v>41744.290868055556</v>
      </c>
      <c r="T1943" s="10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3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3"/>
        <v>42548.269861111112</v>
      </c>
      <c r="T1945" s="10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3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3"/>
        <v>42157.251828703709</v>
      </c>
      <c r="T1947" s="10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3"/>
        <v>41689.150011574071</v>
      </c>
      <c r="T1948" s="10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3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3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3"/>
        <v>41800.423043981478</v>
      </c>
      <c r="T1951" s="10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3"/>
        <v>40624.181400462963</v>
      </c>
      <c r="T1952" s="10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3"/>
        <v>42651.420567129629</v>
      </c>
      <c r="T1953" s="10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3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3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3"/>
        <v>42394.580740740741</v>
      </c>
      <c r="T1956" s="10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3"/>
        <v>41020.271770833337</v>
      </c>
      <c r="T1957" s="10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3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3"/>
        <v>41179.098530092589</v>
      </c>
      <c r="T1959" s="10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3"/>
        <v>41326.987974537034</v>
      </c>
      <c r="T1960" s="10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3"/>
        <v>41871.845601851855</v>
      </c>
      <c r="T1961" s="10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3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3"/>
        <v>41148.194641203707</v>
      </c>
      <c r="T1963" s="10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3"/>
        <v>41742.780509259261</v>
      </c>
      <c r="T1964" s="10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3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3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3"/>
        <v>40898.089236111111</v>
      </c>
      <c r="T1967" s="10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3"/>
        <v>41835.540486111109</v>
      </c>
      <c r="T1968" s="10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3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3"/>
        <v>42676.586979166663</v>
      </c>
      <c r="T1970" s="10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3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3"/>
        <v>41324.193298611113</v>
      </c>
      <c r="T1972" s="10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3"/>
        <v>41561.500706018516</v>
      </c>
      <c r="T1973" s="10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3"/>
        <v>41201.012083333335</v>
      </c>
      <c r="T1974" s="10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3"/>
        <v>42549.722962962958</v>
      </c>
      <c r="T1975" s="10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3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3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3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3"/>
        <v>42311.216898148152</v>
      </c>
      <c r="T1979" s="10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3"/>
        <v>41039.225601851853</v>
      </c>
      <c r="T1980" s="10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3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3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3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3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3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3"/>
        <v>41913.790289351848</v>
      </c>
      <c r="T1986" s="10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si="123"/>
        <v>42555.698738425926</v>
      </c>
      <c r="T1987" s="10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ref="S1988:S2051" si="127">(((J1988/60)/60)/24)+DATE(1970,1,1)</f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7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7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7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7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7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7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7"/>
        <v>42329.58839120371</v>
      </c>
      <c r="T1995" s="10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7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7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7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7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7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7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7"/>
        <v>42345.951539351852</v>
      </c>
      <c r="T2002" s="10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7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7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7"/>
        <v>40347.125601851854</v>
      </c>
      <c r="T2005" s="10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7"/>
        <v>41800.604895833334</v>
      </c>
      <c r="T2006" s="10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7"/>
        <v>41535.812708333331</v>
      </c>
      <c r="T2007" s="10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7"/>
        <v>41941.500520833331</v>
      </c>
      <c r="T2008" s="10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7"/>
        <v>40347.837800925925</v>
      </c>
      <c r="T2009" s="10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7"/>
        <v>40761.604421296295</v>
      </c>
      <c r="T2010" s="10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7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7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7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7"/>
        <v>42010.822233796294</v>
      </c>
      <c r="T2014" s="10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7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7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7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7"/>
        <v>41312.88077546296</v>
      </c>
      <c r="T2018" s="10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7"/>
        <v>40961.057349537034</v>
      </c>
      <c r="T2019" s="10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7"/>
        <v>42199.365844907406</v>
      </c>
      <c r="T2020" s="10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7"/>
        <v>42605.70857638889</v>
      </c>
      <c r="T2021" s="10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7"/>
        <v>41737.097499999996</v>
      </c>
      <c r="T2022" s="10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7"/>
        <v>41861.070567129631</v>
      </c>
      <c r="T2023" s="10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7"/>
        <v>42502.569120370375</v>
      </c>
      <c r="T2024" s="10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7"/>
        <v>42136.420752314814</v>
      </c>
      <c r="T2025" s="10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7"/>
        <v>41099.966944444444</v>
      </c>
      <c r="T2026" s="10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7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7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7"/>
        <v>42048.813877314817</v>
      </c>
      <c r="T2029" s="10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7"/>
        <v>40215.919050925928</v>
      </c>
      <c r="T2030" s="10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7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7"/>
        <v>41212.996481481481</v>
      </c>
      <c r="T2032" s="10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7"/>
        <v>41975.329317129625</v>
      </c>
      <c r="T2033" s="10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7"/>
        <v>42689.565671296295</v>
      </c>
      <c r="T2034" s="10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7"/>
        <v>41725.082384259258</v>
      </c>
      <c r="T2035" s="10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7"/>
        <v>42076.130011574074</v>
      </c>
      <c r="T2036" s="10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7"/>
        <v>42311.625081018516</v>
      </c>
      <c r="T2037" s="10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7"/>
        <v>41738.864803240744</v>
      </c>
      <c r="T2038" s="10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7"/>
        <v>41578.210104166668</v>
      </c>
      <c r="T2039" s="10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7"/>
        <v>41424.27107638889</v>
      </c>
      <c r="T2040" s="10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7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7"/>
        <v>41578.927118055559</v>
      </c>
      <c r="T2042" s="10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7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7"/>
        <v>42331.708032407405</v>
      </c>
      <c r="T2044" s="10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7"/>
        <v>42661.176817129628</v>
      </c>
      <c r="T2045" s="10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7"/>
        <v>42138.684189814812</v>
      </c>
      <c r="T2046" s="10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7"/>
        <v>41069.088506944441</v>
      </c>
      <c r="T2047" s="10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7"/>
        <v>41387.171805555554</v>
      </c>
      <c r="T2048" s="10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7"/>
        <v>42081.903587962966</v>
      </c>
      <c r="T2049" s="10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7"/>
        <v>41387.651516203703</v>
      </c>
      <c r="T2050" s="10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si="127"/>
        <v>41575.527349537035</v>
      </c>
      <c r="T2051" s="10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ref="S2052:S2115" si="131">(((J2052/60)/60)/24)+DATE(1970,1,1)</f>
        <v>42115.071504629625</v>
      </c>
      <c r="T2052" s="10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1"/>
        <v>41604.022418981483</v>
      </c>
      <c r="T2053" s="10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1"/>
        <v>42375.08394675926</v>
      </c>
      <c r="T2054" s="10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1"/>
        <v>42303.617488425924</v>
      </c>
      <c r="T2055" s="10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1"/>
        <v>41731.520949074074</v>
      </c>
      <c r="T2056" s="10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1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1"/>
        <v>41351.76090277778</v>
      </c>
      <c r="T2058" s="10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1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1"/>
        <v>42026.370717592596</v>
      </c>
      <c r="T2060" s="10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1"/>
        <v>42361.602476851855</v>
      </c>
      <c r="T2061" s="10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1"/>
        <v>41783.642939814818</v>
      </c>
      <c r="T2062" s="10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1"/>
        <v>42705.764513888891</v>
      </c>
      <c r="T2063" s="10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1"/>
        <v>42423.3830787037</v>
      </c>
      <c r="T2064" s="10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1"/>
        <v>42472.73265046296</v>
      </c>
      <c r="T2065" s="10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1"/>
        <v>41389.364849537036</v>
      </c>
      <c r="T2066" s="10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1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1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1"/>
        <v>42115.853888888887</v>
      </c>
      <c r="T2069" s="10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1"/>
        <v>42633.841608796298</v>
      </c>
      <c r="T2070" s="10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1"/>
        <v>42340.972118055557</v>
      </c>
      <c r="T2071" s="10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1"/>
        <v>42519.6565162037</v>
      </c>
      <c r="T2072" s="10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1"/>
        <v>42600.278749999998</v>
      </c>
      <c r="T2073" s="10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1"/>
        <v>42467.581388888888</v>
      </c>
      <c r="T2074" s="10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1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1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1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1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1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1"/>
        <v>42692.771493055552</v>
      </c>
      <c r="T2080" s="10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1"/>
        <v>42150.71056712963</v>
      </c>
      <c r="T2081" s="10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1"/>
        <v>42289.957175925927</v>
      </c>
      <c r="T2082" s="10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1"/>
        <v>41004.156886574077</v>
      </c>
      <c r="T2083" s="10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1"/>
        <v>40811.120324074072</v>
      </c>
      <c r="T2084" s="10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1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1"/>
        <v>41731.833124999997</v>
      </c>
      <c r="T2086" s="10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1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1"/>
        <v>40860.67050925926</v>
      </c>
      <c r="T2088" s="10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1"/>
        <v>40764.204375000001</v>
      </c>
      <c r="T2089" s="10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1"/>
        <v>40395.714722222219</v>
      </c>
      <c r="T2090" s="10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1"/>
        <v>41453.076319444444</v>
      </c>
      <c r="T2091" s="10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1"/>
        <v>41299.381423611114</v>
      </c>
      <c r="T2092" s="10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1"/>
        <v>40555.322662037033</v>
      </c>
      <c r="T2093" s="10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1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1"/>
        <v>41205.854537037041</v>
      </c>
      <c r="T2095" s="10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1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1"/>
        <v>40758.733483796292</v>
      </c>
      <c r="T2097" s="10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1"/>
        <v>41192.758506944447</v>
      </c>
      <c r="T2098" s="10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1"/>
        <v>40818.58489583333</v>
      </c>
      <c r="T2099" s="10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1"/>
        <v>40946.11383101852</v>
      </c>
      <c r="T2100" s="10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1"/>
        <v>42173.746342592596</v>
      </c>
      <c r="T2101" s="10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1"/>
        <v>41074.834965277776</v>
      </c>
      <c r="T2102" s="10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1"/>
        <v>40892.149467592593</v>
      </c>
      <c r="T2103" s="10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1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1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1"/>
        <v>41394.074467592596</v>
      </c>
      <c r="T2106" s="10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1"/>
        <v>41951.788807870369</v>
      </c>
      <c r="T2107" s="10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1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1"/>
        <v>41934.71056712963</v>
      </c>
      <c r="T2109" s="10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1"/>
        <v>41135.175694444442</v>
      </c>
      <c r="T2110" s="10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1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1"/>
        <v>41759.670937499999</v>
      </c>
      <c r="T2112" s="10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1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1"/>
        <v>41365.928159722222</v>
      </c>
      <c r="T2114" s="10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si="131"/>
        <v>41870.86546296296</v>
      </c>
      <c r="T2115" s="10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ref="S2116:S2179" si="135">(((J2116/60)/60)/24)+DATE(1970,1,1)</f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5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5"/>
        <v>41136.777812500004</v>
      </c>
      <c r="T2118" s="10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5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5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5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5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5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5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5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5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5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5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5"/>
        <v>42045.50535879629</v>
      </c>
      <c r="T2129" s="10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5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5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5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5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5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5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5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5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5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5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5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5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5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5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5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5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5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5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5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5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5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5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5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5"/>
        <v>42520.847384259265</v>
      </c>
      <c r="T2153" s="10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5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5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5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5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5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5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5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5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5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5"/>
        <v>42240.852534722217</v>
      </c>
      <c r="T2163" s="10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5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5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5"/>
        <v>42515.71775462963</v>
      </c>
      <c r="T2166" s="10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5"/>
        <v>42438.667071759264</v>
      </c>
      <c r="T2167" s="10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5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5"/>
        <v>41153.066400462965</v>
      </c>
      <c r="T2169" s="10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5"/>
        <v>42745.600243055553</v>
      </c>
      <c r="T2170" s="10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5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5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5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5"/>
        <v>42082.580092592587</v>
      </c>
      <c r="T2174" s="10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5"/>
        <v>41495.692627314813</v>
      </c>
      <c r="T2175" s="10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5"/>
        <v>42465.542905092589</v>
      </c>
      <c r="T2176" s="10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5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5"/>
        <v>42096.633206018523</v>
      </c>
      <c r="T2178" s="10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si="135"/>
        <v>42502.250775462962</v>
      </c>
      <c r="T2179" s="10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ref="S2180:S2243" si="139">(((J2180/60)/60)/24)+DATE(1970,1,1)</f>
        <v>42723.63653935185</v>
      </c>
      <c r="T2180" s="10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9"/>
        <v>42075.171203703707</v>
      </c>
      <c r="T2181" s="10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9"/>
        <v>42279.669768518521</v>
      </c>
      <c r="T2182" s="10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9"/>
        <v>42773.005243055552</v>
      </c>
      <c r="T2183" s="10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9"/>
        <v>41879.900752314818</v>
      </c>
      <c r="T2184" s="10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9"/>
        <v>42745.365474537044</v>
      </c>
      <c r="T2185" s="10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9"/>
        <v>42380.690289351856</v>
      </c>
      <c r="T2186" s="10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9"/>
        <v>41319.349988425929</v>
      </c>
      <c r="T2187" s="10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9"/>
        <v>42583.615081018521</v>
      </c>
      <c r="T2188" s="10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9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9"/>
        <v>42633.586122685185</v>
      </c>
      <c r="T2190" s="10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9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9"/>
        <v>42417.625046296293</v>
      </c>
      <c r="T2192" s="10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9"/>
        <v>42768.833645833336</v>
      </c>
      <c r="T2193" s="10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9"/>
        <v>42691.8512037037</v>
      </c>
      <c r="T2194" s="10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9"/>
        <v>42664.405925925923</v>
      </c>
      <c r="T2195" s="10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9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9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9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9"/>
        <v>42033.584016203706</v>
      </c>
      <c r="T2199" s="10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9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9"/>
        <v>42262.416643518518</v>
      </c>
      <c r="T2201" s="10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9"/>
        <v>42163.625787037032</v>
      </c>
      <c r="T2202" s="10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9"/>
        <v>41276.846817129634</v>
      </c>
      <c r="T2203" s="10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9"/>
        <v>41184.849166666667</v>
      </c>
      <c r="T2204" s="10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9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9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9"/>
        <v>41031.82163194444</v>
      </c>
      <c r="T2207" s="10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9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9"/>
        <v>41564.194131944445</v>
      </c>
      <c r="T2209" s="10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9"/>
        <v>40946.882245370369</v>
      </c>
      <c r="T2210" s="10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9"/>
        <v>41732.479675925926</v>
      </c>
      <c r="T2211" s="10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9"/>
        <v>40956.066087962965</v>
      </c>
      <c r="T2212" s="10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9"/>
        <v>41716.785011574073</v>
      </c>
      <c r="T2213" s="10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9"/>
        <v>41548.747418981482</v>
      </c>
      <c r="T2214" s="10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9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9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9"/>
        <v>40958.717268518521</v>
      </c>
      <c r="T2217" s="10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9"/>
        <v>42194.751678240747</v>
      </c>
      <c r="T2218" s="10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9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9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9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9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9"/>
        <v>42452.666770833333</v>
      </c>
      <c r="T2223" s="10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9"/>
        <v>40906.787581018521</v>
      </c>
      <c r="T2224" s="10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9"/>
        <v>42152.640833333338</v>
      </c>
      <c r="T2225" s="10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9"/>
        <v>42644.667534722219</v>
      </c>
      <c r="T2226" s="10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9"/>
        <v>41873.79184027778</v>
      </c>
      <c r="T2227" s="10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9"/>
        <v>42381.79886574074</v>
      </c>
      <c r="T2228" s="10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9"/>
        <v>41561.807349537034</v>
      </c>
      <c r="T2229" s="10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9"/>
        <v>42202.278194444443</v>
      </c>
      <c r="T2230" s="10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9"/>
        <v>41484.664247685185</v>
      </c>
      <c r="T2231" s="10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9"/>
        <v>41724.881099537037</v>
      </c>
      <c r="T2232" s="10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9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9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9"/>
        <v>42331.378923611104</v>
      </c>
      <c r="T2235" s="10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9"/>
        <v>42710.824618055558</v>
      </c>
      <c r="T2236" s="10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9"/>
        <v>42062.022118055553</v>
      </c>
      <c r="T2237" s="10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9"/>
        <v>42371.617164351846</v>
      </c>
      <c r="T2238" s="10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9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9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9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9"/>
        <v>42452.825740740736</v>
      </c>
      <c r="T2242" s="10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si="139"/>
        <v>42766.827546296292</v>
      </c>
      <c r="T2243" s="10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ref="S2244:S2307" si="143">(((J2244/60)/60)/24)+DATE(1970,1,1)</f>
        <v>41569.575613425928</v>
      </c>
      <c r="T2244" s="10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3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3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3"/>
        <v>41660.708530092597</v>
      </c>
      <c r="T2247" s="10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3"/>
        <v>42221.79178240741</v>
      </c>
      <c r="T2248" s="10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3"/>
        <v>42200.666261574079</v>
      </c>
      <c r="T2249" s="10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3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3"/>
        <v>41336.703298611108</v>
      </c>
      <c r="T2251" s="10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3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3"/>
        <v>41846.34579861111</v>
      </c>
      <c r="T2253" s="10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3"/>
        <v>42573.327986111108</v>
      </c>
      <c r="T2254" s="10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3"/>
        <v>42296.631331018521</v>
      </c>
      <c r="T2255" s="10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3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3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3"/>
        <v>42682.451921296291</v>
      </c>
      <c r="T2258" s="10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3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3"/>
        <v>42136.75100694444</v>
      </c>
      <c r="T2260" s="10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3"/>
        <v>42702.804814814815</v>
      </c>
      <c r="T2261" s="10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3"/>
        <v>41695.016782407409</v>
      </c>
      <c r="T2262" s="10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3"/>
        <v>42759.724768518514</v>
      </c>
      <c r="T2263" s="10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3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3"/>
        <v>42014.832326388889</v>
      </c>
      <c r="T2265" s="10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3"/>
        <v>42496.582337962958</v>
      </c>
      <c r="T2266" s="10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3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3"/>
        <v>42469.874907407408</v>
      </c>
      <c r="T2268" s="10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3"/>
        <v>41968.829826388886</v>
      </c>
      <c r="T2269" s="10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3"/>
        <v>42776.082349537035</v>
      </c>
      <c r="T2270" s="10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3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3"/>
        <v>42725.869363425925</v>
      </c>
      <c r="T2272" s="10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3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3"/>
        <v>42315.699490740735</v>
      </c>
      <c r="T2274" s="10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3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3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3"/>
        <v>41965.616655092599</v>
      </c>
      <c r="T2277" s="10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3"/>
        <v>41614.651493055557</v>
      </c>
      <c r="T2278" s="10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3"/>
        <v>40936.678506944445</v>
      </c>
      <c r="T2279" s="10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3"/>
        <v>42338.709108796291</v>
      </c>
      <c r="T2280" s="10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3"/>
        <v>42020.806701388887</v>
      </c>
      <c r="T2281" s="10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3"/>
        <v>42234.624895833331</v>
      </c>
      <c r="T2282" s="10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3"/>
        <v>40687.285844907405</v>
      </c>
      <c r="T2283" s="10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3"/>
        <v>42323.17460648148</v>
      </c>
      <c r="T2284" s="10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3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3"/>
        <v>40585.796817129631</v>
      </c>
      <c r="T2286" s="10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3"/>
        <v>41059.185682870368</v>
      </c>
      <c r="T2287" s="10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3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3"/>
        <v>41792.667361111111</v>
      </c>
      <c r="T2289" s="10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3"/>
        <v>41067.827418981484</v>
      </c>
      <c r="T2290" s="10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3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3"/>
        <v>40070.253819444442</v>
      </c>
      <c r="T2292" s="10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3"/>
        <v>40987.977060185185</v>
      </c>
      <c r="T2293" s="10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3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3"/>
        <v>41151.708321759259</v>
      </c>
      <c r="T2295" s="10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3"/>
        <v>41264.72314814815</v>
      </c>
      <c r="T2296" s="10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3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3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3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3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3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3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3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3"/>
        <v>41605.868449074071</v>
      </c>
      <c r="T2304" s="10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3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3"/>
        <v>40502.815868055557</v>
      </c>
      <c r="T2306" s="10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si="143"/>
        <v>41834.695277777777</v>
      </c>
      <c r="T2307" s="10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ref="S2308:S2371" si="147">(((J2308/60)/60)/24)+DATE(1970,1,1)</f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7"/>
        <v>41004.802465277775</v>
      </c>
      <c r="T2309" s="10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7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7"/>
        <v>41307.987696759257</v>
      </c>
      <c r="T2311" s="10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7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7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7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7"/>
        <v>41002.958634259259</v>
      </c>
      <c r="T2315" s="10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7"/>
        <v>41037.551585648151</v>
      </c>
      <c r="T2316" s="10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7"/>
        <v>41004.72619212963</v>
      </c>
      <c r="T2317" s="10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7"/>
        <v>40079.725115740745</v>
      </c>
      <c r="T2318" s="10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7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7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7"/>
        <v>41593.082002314812</v>
      </c>
      <c r="T2321" s="10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7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7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7"/>
        <v>42804.895474537043</v>
      </c>
      <c r="T2324" s="10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7"/>
        <v>42807.755173611105</v>
      </c>
      <c r="T2325" s="10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7"/>
        <v>42790.885243055556</v>
      </c>
      <c r="T2326" s="10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7"/>
        <v>42794.022349537037</v>
      </c>
      <c r="T2327" s="10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7"/>
        <v>42804.034120370372</v>
      </c>
      <c r="T2328" s="10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7"/>
        <v>41842.917129629634</v>
      </c>
      <c r="T2329" s="10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7"/>
        <v>42139.781678240746</v>
      </c>
      <c r="T2330" s="10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7"/>
        <v>41807.624374999999</v>
      </c>
      <c r="T2331" s="10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7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7"/>
        <v>41839.005671296298</v>
      </c>
      <c r="T2333" s="10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7"/>
        <v>42011.628136574072</v>
      </c>
      <c r="T2334" s="10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7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7"/>
        <v>41918.670115740737</v>
      </c>
      <c r="T2336" s="10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7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7"/>
        <v>41666.924710648149</v>
      </c>
      <c r="T2338" s="10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7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7"/>
        <v>41789.896805555552</v>
      </c>
      <c r="T2340" s="10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7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7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7"/>
        <v>42167.813703703709</v>
      </c>
      <c r="T2343" s="10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7"/>
        <v>41897.702199074076</v>
      </c>
      <c r="T2344" s="10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7"/>
        <v>42327.825289351851</v>
      </c>
      <c r="T2345" s="10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7"/>
        <v>42515.727650462963</v>
      </c>
      <c r="T2346" s="10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7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7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7"/>
        <v>42577.607361111113</v>
      </c>
      <c r="T2349" s="10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7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7"/>
        <v>42198.775787037041</v>
      </c>
      <c r="T2351" s="10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7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7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7"/>
        <v>42101.633703703701</v>
      </c>
      <c r="T2354" s="10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7"/>
        <v>42103.676180555558</v>
      </c>
      <c r="T2355" s="10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7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7"/>
        <v>42096.918240740735</v>
      </c>
      <c r="T2357" s="10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7"/>
        <v>42130.78361111111</v>
      </c>
      <c r="T2358" s="10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7"/>
        <v>42264.620115740734</v>
      </c>
      <c r="T2359" s="10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7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7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7"/>
        <v>42377.70694444445</v>
      </c>
      <c r="T2362" s="10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7"/>
        <v>42466.858888888892</v>
      </c>
      <c r="T2363" s="10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7"/>
        <v>41954.688310185185</v>
      </c>
      <c r="T2364" s="10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7"/>
        <v>42322.011574074073</v>
      </c>
      <c r="T2365" s="10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7"/>
        <v>42248.934675925921</v>
      </c>
      <c r="T2366" s="10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7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7"/>
        <v>42268.531631944439</v>
      </c>
      <c r="T2368" s="10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7"/>
        <v>42425.970092592594</v>
      </c>
      <c r="T2369" s="10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7"/>
        <v>42063.721817129626</v>
      </c>
      <c r="T2370" s="10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si="147"/>
        <v>42380.812627314815</v>
      </c>
      <c r="T2371" s="10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ref="S2372:S2435" si="151">(((J2372/60)/60)/24)+DATE(1970,1,1)</f>
        <v>41961.18913194444</v>
      </c>
      <c r="T2372" s="10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1"/>
        <v>42150.777731481481</v>
      </c>
      <c r="T2373" s="10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1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1"/>
        <v>42215.662314814821</v>
      </c>
      <c r="T2375" s="10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1"/>
        <v>42017.843287037031</v>
      </c>
      <c r="T2376" s="10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1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1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1"/>
        <v>42669.870173611111</v>
      </c>
      <c r="T2379" s="10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1"/>
        <v>42213.013078703705</v>
      </c>
      <c r="T2380" s="10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1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1"/>
        <v>42248.793310185181</v>
      </c>
      <c r="T2382" s="10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1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1"/>
        <v>42195.187534722223</v>
      </c>
      <c r="T2384" s="10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1"/>
        <v>42027.056793981479</v>
      </c>
      <c r="T2385" s="10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1"/>
        <v>41927.067627314813</v>
      </c>
      <c r="T2386" s="10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1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1"/>
        <v>41954.838240740741</v>
      </c>
      <c r="T2388" s="10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1"/>
        <v>42528.626620370371</v>
      </c>
      <c r="T2389" s="10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1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1"/>
        <v>42179.653379629628</v>
      </c>
      <c r="T2391" s="10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1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1"/>
        <v>42064.794490740736</v>
      </c>
      <c r="T2393" s="10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1"/>
        <v>42276.120636574073</v>
      </c>
      <c r="T2394" s="10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1"/>
        <v>42194.648344907408</v>
      </c>
      <c r="T2395" s="10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1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1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1"/>
        <v>42262.849050925928</v>
      </c>
      <c r="T2398" s="10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1"/>
        <v>41976.88490740741</v>
      </c>
      <c r="T2399" s="10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1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1"/>
        <v>41956.853078703702</v>
      </c>
      <c r="T2401" s="10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1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1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1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1"/>
        <v>42399.882615740738</v>
      </c>
      <c r="T2405" s="10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1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1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1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1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1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1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1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1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1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1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1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1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1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1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1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1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1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1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1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1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1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1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1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1"/>
        <v>42412.318668981476</v>
      </c>
      <c r="T2429" s="10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1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1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1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1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1"/>
        <v>42041.218715277777</v>
      </c>
      <c r="T2434" s="10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si="151"/>
        <v>42397.89980324074</v>
      </c>
      <c r="T2435" s="10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ref="S2436:S2499" si="155">(((J2436/60)/60)/24)+DATE(1970,1,1)</f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5"/>
        <v>42252.277615740735</v>
      </c>
      <c r="T2437" s="10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5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5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5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5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5"/>
        <v>42383.899456018517</v>
      </c>
      <c r="T2442" s="10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5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5"/>
        <v>42052.666990740734</v>
      </c>
      <c r="T2444" s="10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5"/>
        <v>41836.625254629631</v>
      </c>
      <c r="T2445" s="10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5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5"/>
        <v>42243.190057870372</v>
      </c>
      <c r="T2447" s="10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5"/>
        <v>42670.602673611109</v>
      </c>
      <c r="T2448" s="10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5"/>
        <v>42654.469826388886</v>
      </c>
      <c r="T2449" s="10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5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5"/>
        <v>41943.142534722225</v>
      </c>
      <c r="T2451" s="10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5"/>
        <v>41902.07240740741</v>
      </c>
      <c r="T2452" s="10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5"/>
        <v>42779.908449074079</v>
      </c>
      <c r="T2453" s="10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5"/>
        <v>42338.84375</v>
      </c>
      <c r="T2454" s="10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5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5"/>
        <v>42770.201481481476</v>
      </c>
      <c r="T2456" s="10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5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5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5"/>
        <v>42423.602500000001</v>
      </c>
      <c r="T2459" s="10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5"/>
        <v>42495.871736111112</v>
      </c>
      <c r="T2460" s="10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5"/>
        <v>42407.637557870374</v>
      </c>
      <c r="T2461" s="10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5"/>
        <v>42704.187118055561</v>
      </c>
      <c r="T2462" s="10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5"/>
        <v>40784.012696759259</v>
      </c>
      <c r="T2463" s="10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5"/>
        <v>41089.186296296299</v>
      </c>
      <c r="T2464" s="10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5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5"/>
        <v>42248.90042824074</v>
      </c>
      <c r="T2466" s="10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5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5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5"/>
        <v>41025.874201388891</v>
      </c>
      <c r="T2469" s="10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5"/>
        <v>41174.154178240737</v>
      </c>
      <c r="T2470" s="10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5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5"/>
        <v>41023.07471064815</v>
      </c>
      <c r="T2472" s="10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5"/>
        <v>40893.992962962962</v>
      </c>
      <c r="T2473" s="10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5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5"/>
        <v>41193.748483796298</v>
      </c>
      <c r="T2475" s="10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5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5"/>
        <v>40310.287673611114</v>
      </c>
      <c r="T2477" s="10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5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5"/>
        <v>41088.691493055558</v>
      </c>
      <c r="T2479" s="10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5"/>
        <v>41257.950381944444</v>
      </c>
      <c r="T2480" s="10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5"/>
        <v>41107.726782407408</v>
      </c>
      <c r="T2481" s="10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5"/>
        <v>42227.936157407406</v>
      </c>
      <c r="T2482" s="10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5"/>
        <v>40999.645925925928</v>
      </c>
      <c r="T2483" s="10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5"/>
        <v>40711.782210648147</v>
      </c>
      <c r="T2484" s="10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5"/>
        <v>40970.750034722223</v>
      </c>
      <c r="T2485" s="10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5"/>
        <v>40771.916701388887</v>
      </c>
      <c r="T2486" s="10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5"/>
        <v>40793.998599537037</v>
      </c>
      <c r="T2487" s="10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5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5"/>
        <v>41026.083298611113</v>
      </c>
      <c r="T2489" s="10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5"/>
        <v>40833.633194444446</v>
      </c>
      <c r="T2490" s="10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5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5"/>
        <v>41023.227731481478</v>
      </c>
      <c r="T2492" s="10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5"/>
        <v>40542.839282407411</v>
      </c>
      <c r="T2493" s="10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5"/>
        <v>41024.985972222225</v>
      </c>
      <c r="T2494" s="10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5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5"/>
        <v>41022.645185185182</v>
      </c>
      <c r="T2496" s="10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5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5"/>
        <v>41327.996435185189</v>
      </c>
      <c r="T2498" s="10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si="155"/>
        <v>40730.878912037035</v>
      </c>
      <c r="T2499" s="10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ref="S2500:S2563" si="159">(((J2500/60)/60)/24)+DATE(1970,1,1)</f>
        <v>42017.967442129629</v>
      </c>
      <c r="T2500" s="10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9"/>
        <v>41226.648576388885</v>
      </c>
      <c r="T2501" s="10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9"/>
        <v>41053.772858796299</v>
      </c>
      <c r="T2502" s="10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9"/>
        <v>42244.776666666665</v>
      </c>
      <c r="T2503" s="10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9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9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9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9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9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9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9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9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9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9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9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9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9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9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9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9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9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9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9"/>
        <v>42612.600520833337</v>
      </c>
      <c r="T2522" s="10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9"/>
        <v>42269.967835648145</v>
      </c>
      <c r="T2523" s="10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9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9"/>
        <v>41930.975601851853</v>
      </c>
      <c r="T2525" s="10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9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9"/>
        <v>41058.844571759262</v>
      </c>
      <c r="T2527" s="10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9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9"/>
        <v>41546.75105324074</v>
      </c>
      <c r="T2529" s="10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9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9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9"/>
        <v>42081.864641203705</v>
      </c>
      <c r="T2532" s="10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9"/>
        <v>42208.680023148147</v>
      </c>
      <c r="T2533" s="10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9"/>
        <v>41107.849143518521</v>
      </c>
      <c r="T2534" s="10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9"/>
        <v>41304.751284722224</v>
      </c>
      <c r="T2535" s="10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9"/>
        <v>40127.700370370374</v>
      </c>
      <c r="T2536" s="10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9"/>
        <v>41943.791030092594</v>
      </c>
      <c r="T2537" s="10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9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9"/>
        <v>40696.648784722223</v>
      </c>
      <c r="T2539" s="10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9"/>
        <v>41298.509965277779</v>
      </c>
      <c r="T2540" s="10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9"/>
        <v>41977.902222222227</v>
      </c>
      <c r="T2541" s="10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9"/>
        <v>40785.675011574072</v>
      </c>
      <c r="T2542" s="10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9"/>
        <v>41483.449282407404</v>
      </c>
      <c r="T2543" s="10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9"/>
        <v>41509.426585648151</v>
      </c>
      <c r="T2544" s="10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9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9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9"/>
        <v>42027.13817129629</v>
      </c>
      <c r="T2547" s="10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9"/>
        <v>41524.858553240738</v>
      </c>
      <c r="T2548" s="10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9"/>
        <v>40973.773182870369</v>
      </c>
      <c r="T2549" s="10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9"/>
        <v>42618.625428240746</v>
      </c>
      <c r="T2550" s="10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9"/>
        <v>41390.757754629631</v>
      </c>
      <c r="T2551" s="10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9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9"/>
        <v>40961.252141203702</v>
      </c>
      <c r="T2553" s="10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9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9"/>
        <v>41113.199155092596</v>
      </c>
      <c r="T2555" s="10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9"/>
        <v>42125.078275462962</v>
      </c>
      <c r="T2556" s="10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9"/>
        <v>41026.655011574076</v>
      </c>
      <c r="T2557" s="10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9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9"/>
        <v>41744.745208333334</v>
      </c>
      <c r="T2559" s="10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9"/>
        <v>42093.860023148154</v>
      </c>
      <c r="T2560" s="10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9"/>
        <v>40829.873657407406</v>
      </c>
      <c r="T2561" s="10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9"/>
        <v>42039.951087962967</v>
      </c>
      <c r="T2562" s="10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si="159"/>
        <v>42260.528807870374</v>
      </c>
      <c r="T2563" s="10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ref="S2564:S2627" si="163">(((J2564/60)/60)/24)+DATE(1970,1,1)</f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3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3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3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3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3"/>
        <v>42087.878912037035</v>
      </c>
      <c r="T2569" s="10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3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3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3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3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3"/>
        <v>42077.119409722218</v>
      </c>
      <c r="T2574" s="10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3"/>
        <v>41829.592002314814</v>
      </c>
      <c r="T2575" s="10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3"/>
        <v>42487.825752314813</v>
      </c>
      <c r="T2576" s="10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3"/>
        <v>41986.108726851846</v>
      </c>
      <c r="T2577" s="10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3"/>
        <v>42060.00980324074</v>
      </c>
      <c r="T2578" s="10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3"/>
        <v>41830.820567129631</v>
      </c>
      <c r="T2579" s="10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3"/>
        <v>42238.022905092599</v>
      </c>
      <c r="T2580" s="10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3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3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3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3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3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3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3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3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3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3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3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3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3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3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3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3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3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3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3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3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3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3"/>
        <v>42394.900462962964</v>
      </c>
      <c r="T2602" s="10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3"/>
        <v>41150.902187499996</v>
      </c>
      <c r="T2603" s="10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3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3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3"/>
        <v>40998.051192129627</v>
      </c>
      <c r="T2606" s="10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3"/>
        <v>42508.541550925926</v>
      </c>
      <c r="T2607" s="10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3"/>
        <v>41726.712754629632</v>
      </c>
      <c r="T2608" s="10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3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3"/>
        <v>42767.801712962959</v>
      </c>
      <c r="T2610" s="10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3"/>
        <v>41075.237858796296</v>
      </c>
      <c r="T2611" s="10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3"/>
        <v>42564.881076388891</v>
      </c>
      <c r="T2612" s="10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3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3"/>
        <v>41982.143171296295</v>
      </c>
      <c r="T2614" s="10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3"/>
        <v>41143.81821759259</v>
      </c>
      <c r="T2615" s="10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3"/>
        <v>41730.708472222221</v>
      </c>
      <c r="T2616" s="10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3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3"/>
        <v>42211.99454861111</v>
      </c>
      <c r="T2618" s="10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3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3"/>
        <v>42279.792372685188</v>
      </c>
      <c r="T2620" s="10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3"/>
        <v>42273.884305555555</v>
      </c>
      <c r="T2621" s="10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3"/>
        <v>42251.16715277778</v>
      </c>
      <c r="T2622" s="10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3"/>
        <v>42115.74754629629</v>
      </c>
      <c r="T2623" s="10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3"/>
        <v>42689.74324074074</v>
      </c>
      <c r="T2624" s="10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3"/>
        <v>42692.256550925929</v>
      </c>
      <c r="T2625" s="10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3"/>
        <v>41144.42155092593</v>
      </c>
      <c r="T2626" s="10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si="163"/>
        <v>42658.810277777782</v>
      </c>
      <c r="T2627" s="10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ref="S2628:S2691" si="167">(((J2628/60)/60)/24)+DATE(1970,1,1)</f>
        <v>42128.628113425926</v>
      </c>
      <c r="T2628" s="10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7"/>
        <v>42304.829409722224</v>
      </c>
      <c r="T2629" s="10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7"/>
        <v>41953.966053240743</v>
      </c>
      <c r="T2630" s="10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7"/>
        <v>42108.538449074069</v>
      </c>
      <c r="T2631" s="10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7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7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7"/>
        <v>42494.061793981484</v>
      </c>
      <c r="T2634" s="10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7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7"/>
        <v>42612.656493055561</v>
      </c>
      <c r="T2636" s="10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7"/>
        <v>42037.950937500005</v>
      </c>
      <c r="T2637" s="10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7"/>
        <v>42636.614745370374</v>
      </c>
      <c r="T2638" s="10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7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7"/>
        <v>41989.913136574076</v>
      </c>
      <c r="T2640" s="10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7"/>
        <v>42024.86513888889</v>
      </c>
      <c r="T2641" s="10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7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7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7"/>
        <v>42536.246620370366</v>
      </c>
      <c r="T2644" s="10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7"/>
        <v>42689.582349537035</v>
      </c>
      <c r="T2645" s="10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7"/>
        <v>42774.792071759264</v>
      </c>
      <c r="T2646" s="10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7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7"/>
        <v>42226.313298611116</v>
      </c>
      <c r="T2648" s="10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7"/>
        <v>42200.261793981481</v>
      </c>
      <c r="T2649" s="10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7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7"/>
        <v>42341.99700231482</v>
      </c>
      <c r="T2651" s="10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7"/>
        <v>42695.624340277776</v>
      </c>
      <c r="T2652" s="10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7"/>
        <v>42327.805659722217</v>
      </c>
      <c r="T2653" s="10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7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7"/>
        <v>41771.651932870373</v>
      </c>
      <c r="T2655" s="10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7"/>
        <v>42055.600995370376</v>
      </c>
      <c r="T2656" s="10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7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7"/>
        <v>42767.688518518517</v>
      </c>
      <c r="T2658" s="10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7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7"/>
        <v>42551.884189814817</v>
      </c>
      <c r="T2660" s="10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7"/>
        <v>42082.069560185191</v>
      </c>
      <c r="T2661" s="10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7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7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7"/>
        <v>42207.746678240743</v>
      </c>
      <c r="T2664" s="10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7"/>
        <v>42222.622766203705</v>
      </c>
      <c r="T2665" s="10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7"/>
        <v>42313.02542824074</v>
      </c>
      <c r="T2666" s="10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7"/>
        <v>42083.895532407405</v>
      </c>
      <c r="T2667" s="10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7"/>
        <v>42235.764340277776</v>
      </c>
      <c r="T2668" s="10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7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7"/>
        <v>42275.588715277772</v>
      </c>
      <c r="T2670" s="10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7"/>
        <v>42319.035833333335</v>
      </c>
      <c r="T2671" s="10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7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7"/>
        <v>41962.749027777783</v>
      </c>
      <c r="T2673" s="10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7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7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7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7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7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7"/>
        <v>41793.029432870368</v>
      </c>
      <c r="T2679" s="10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7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7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7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7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7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7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7"/>
        <v>41820.914641203701</v>
      </c>
      <c r="T2686" s="10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7"/>
        <v>42061.69594907407</v>
      </c>
      <c r="T2687" s="10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7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7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7"/>
        <v>42028.118865740747</v>
      </c>
      <c r="T2690" s="10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si="167"/>
        <v>42551.961689814809</v>
      </c>
      <c r="T2691" s="10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ref="S2692:S2755" si="171">(((J2692/60)/60)/24)+DATE(1970,1,1)</f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1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1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1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1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1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1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1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1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1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1"/>
        <v>41870.87467592593</v>
      </c>
      <c r="T2702" s="10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1"/>
        <v>42801.774699074071</v>
      </c>
      <c r="T2703" s="10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1"/>
        <v>42800.801817129628</v>
      </c>
      <c r="T2704" s="10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1"/>
        <v>42756.690162037034</v>
      </c>
      <c r="T2705" s="10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1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1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1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1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1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1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1"/>
        <v>41828.229490740741</v>
      </c>
      <c r="T2712" s="10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1"/>
        <v>41780.745254629634</v>
      </c>
      <c r="T2713" s="10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1"/>
        <v>41432.062037037038</v>
      </c>
      <c r="T2714" s="10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1"/>
        <v>42322.653749999998</v>
      </c>
      <c r="T2715" s="10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1"/>
        <v>42629.655046296291</v>
      </c>
      <c r="T2716" s="10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1"/>
        <v>42387.398472222223</v>
      </c>
      <c r="T2717" s="10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1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1"/>
        <v>41934.914918981485</v>
      </c>
      <c r="T2719" s="10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1"/>
        <v>42465.596585648149</v>
      </c>
      <c r="T2720" s="10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1"/>
        <v>42418.031180555554</v>
      </c>
      <c r="T2721" s="10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1"/>
        <v>42655.465891203698</v>
      </c>
      <c r="T2722" s="10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1"/>
        <v>41493.543958333335</v>
      </c>
      <c r="T2723" s="10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1"/>
        <v>42704.857094907406</v>
      </c>
      <c r="T2724" s="10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1"/>
        <v>41944.83898148148</v>
      </c>
      <c r="T2725" s="10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1"/>
        <v>42199.32707175926</v>
      </c>
      <c r="T2726" s="10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1"/>
        <v>42745.744618055556</v>
      </c>
      <c r="T2727" s="10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1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1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1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1"/>
        <v>42095.240706018521</v>
      </c>
      <c r="T2731" s="10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1"/>
        <v>41351.541377314818</v>
      </c>
      <c r="T2732" s="10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1"/>
        <v>41872.525717592594</v>
      </c>
      <c r="T2733" s="10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1"/>
        <v>41389.808194444442</v>
      </c>
      <c r="T2734" s="10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1"/>
        <v>42044.272847222222</v>
      </c>
      <c r="T2735" s="10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1"/>
        <v>42626.668888888889</v>
      </c>
      <c r="T2736" s="10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1"/>
        <v>41316.120949074073</v>
      </c>
      <c r="T2737" s="10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1"/>
        <v>41722.666354166664</v>
      </c>
      <c r="T2738" s="10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1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1"/>
        <v>42620.143564814818</v>
      </c>
      <c r="T2740" s="10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1"/>
        <v>41719.887928240743</v>
      </c>
      <c r="T2741" s="10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1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1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1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1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1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1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1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1"/>
        <v>41044.64811342593</v>
      </c>
      <c r="T2749" s="10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1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1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1"/>
        <v>41078.899826388886</v>
      </c>
      <c r="T2752" s="10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1"/>
        <v>41747.887060185189</v>
      </c>
      <c r="T2753" s="10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1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si="171"/>
        <v>41117.900729166664</v>
      </c>
      <c r="T2755" s="10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ref="S2756:S2819" si="175">(((J2756/60)/60)/24)+DATE(1970,1,1)</f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5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5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5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5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5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5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5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5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5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5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5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5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5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5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5"/>
        <v>41745.826273148145</v>
      </c>
      <c r="T2771" s="10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5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5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5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5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5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5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5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5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5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5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5"/>
        <v>42774.447777777779</v>
      </c>
      <c r="T2782" s="10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5"/>
        <v>42018.94159722222</v>
      </c>
      <c r="T2783" s="10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5"/>
        <v>42026.924976851849</v>
      </c>
      <c r="T2784" s="10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5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5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5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5"/>
        <v>41815.569212962961</v>
      </c>
      <c r="T2788" s="10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5"/>
        <v>41808.198518518519</v>
      </c>
      <c r="T2789" s="10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5"/>
        <v>42550.701886574068</v>
      </c>
      <c r="T2790" s="10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5"/>
        <v>42056.013124999998</v>
      </c>
      <c r="T2791" s="10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5"/>
        <v>42016.938692129625</v>
      </c>
      <c r="T2792" s="10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5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5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5"/>
        <v>42176.419039351851</v>
      </c>
      <c r="T2795" s="10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5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5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5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5"/>
        <v>41798.94027777778</v>
      </c>
      <c r="T2799" s="10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5"/>
        <v>42201.675011574072</v>
      </c>
      <c r="T2800" s="10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5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5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5"/>
        <v>41900.243159722224</v>
      </c>
      <c r="T2803" s="10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5"/>
        <v>42192.64707175926</v>
      </c>
      <c r="T2804" s="10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5"/>
        <v>42158.065694444449</v>
      </c>
      <c r="T2805" s="10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5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5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5"/>
        <v>42185.267245370371</v>
      </c>
      <c r="T2808" s="10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5"/>
        <v>42154.873124999998</v>
      </c>
      <c r="T2809" s="10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5"/>
        <v>42208.84646990741</v>
      </c>
      <c r="T2810" s="10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5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5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5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5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5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5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5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5"/>
        <v>42188.467499999999</v>
      </c>
      <c r="T2818" s="10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si="175"/>
        <v>42023.634976851856</v>
      </c>
      <c r="T2819" s="10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ref="S2820:S2883" si="179">(((J2820/60)/60)/24)+DATE(1970,1,1)</f>
        <v>42250.598217592589</v>
      </c>
      <c r="T2820" s="10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9"/>
        <v>42139.525567129633</v>
      </c>
      <c r="T2821" s="10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9"/>
        <v>42401.610983796301</v>
      </c>
      <c r="T2822" s="10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9"/>
        <v>41875.922858796301</v>
      </c>
      <c r="T2823" s="10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9"/>
        <v>42060.683935185181</v>
      </c>
      <c r="T2824" s="10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9"/>
        <v>42067.011643518519</v>
      </c>
      <c r="T2825" s="10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9"/>
        <v>42136.270787037036</v>
      </c>
      <c r="T2826" s="10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9"/>
        <v>42312.792662037042</v>
      </c>
      <c r="T2827" s="10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9"/>
        <v>42171.034861111111</v>
      </c>
      <c r="T2828" s="10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9"/>
        <v>42494.683634259258</v>
      </c>
      <c r="T2829" s="10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9"/>
        <v>42254.264687499999</v>
      </c>
      <c r="T2830" s="10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9"/>
        <v>42495.434236111112</v>
      </c>
      <c r="T2831" s="10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9"/>
        <v>41758.839675925927</v>
      </c>
      <c r="T2832" s="10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9"/>
        <v>42171.824884259258</v>
      </c>
      <c r="T2833" s="10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9"/>
        <v>41938.709421296298</v>
      </c>
      <c r="T2834" s="10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9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9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9"/>
        <v>42313.703900462962</v>
      </c>
      <c r="T2837" s="10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9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9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9"/>
        <v>41842.607592592591</v>
      </c>
      <c r="T2840" s="10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9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9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9"/>
        <v>42291.739548611105</v>
      </c>
      <c r="T2843" s="10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9"/>
        <v>41784.952488425923</v>
      </c>
      <c r="T2844" s="10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9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9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9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9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9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9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9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9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9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9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9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9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9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9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9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9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9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9"/>
        <v>42480.800648148142</v>
      </c>
      <c r="T2862" s="10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9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9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9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9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9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9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9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9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9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9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9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9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9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9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9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9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9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9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9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9"/>
        <v>42192.905694444446</v>
      </c>
      <c r="T2882" s="10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si="179"/>
        <v>41916.597638888888</v>
      </c>
      <c r="T2883" s="10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ref="S2884:S2947" si="183">(((J2884/60)/60)/24)+DATE(1970,1,1)</f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3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3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3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3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3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3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3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3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3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3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3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3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3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3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3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3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3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3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3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3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3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3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3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3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3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3"/>
        <v>42499.731701388882</v>
      </c>
      <c r="T2910" s="10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3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3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3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3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3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3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3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3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3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3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3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3"/>
        <v>42058.792476851857</v>
      </c>
      <c r="T2922" s="10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3"/>
        <v>41877.886620370373</v>
      </c>
      <c r="T2923" s="10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3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3"/>
        <v>42013.15253472222</v>
      </c>
      <c r="T2925" s="10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3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3"/>
        <v>41863.584120370368</v>
      </c>
      <c r="T2927" s="10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3"/>
        <v>42044.765960648147</v>
      </c>
      <c r="T2928" s="10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3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3"/>
        <v>42403.998217592598</v>
      </c>
      <c r="T2930" s="10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3"/>
        <v>41754.564328703702</v>
      </c>
      <c r="T2931" s="10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3"/>
        <v>42101.584074074075</v>
      </c>
      <c r="T2932" s="10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3"/>
        <v>41872.291238425925</v>
      </c>
      <c r="T2933" s="10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3"/>
        <v>42025.164780092593</v>
      </c>
      <c r="T2934" s="10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3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3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3"/>
        <v>42553.583425925928</v>
      </c>
      <c r="T2937" s="10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3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3"/>
        <v>41803.457326388889</v>
      </c>
      <c r="T2939" s="10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3"/>
        <v>42004.703865740739</v>
      </c>
      <c r="T2940" s="10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3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3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3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3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3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3"/>
        <v>42132.9143287037</v>
      </c>
      <c r="T2946" s="10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si="183"/>
        <v>42118.139583333337</v>
      </c>
      <c r="T2947" s="10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ref="S2948:S3011" si="187">(((J2948/60)/60)/24)+DATE(1970,1,1)</f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7"/>
        <v>42649.562118055561</v>
      </c>
      <c r="T2949" s="10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7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7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7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7"/>
        <v>41872.802928240737</v>
      </c>
      <c r="T2953" s="10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7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7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7"/>
        <v>42790.583368055552</v>
      </c>
      <c r="T2956" s="10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7"/>
        <v>42141.741307870368</v>
      </c>
      <c r="T2957" s="10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7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7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7"/>
        <v>42438.779131944444</v>
      </c>
      <c r="T2960" s="10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7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7"/>
        <v>41863.757210648146</v>
      </c>
      <c r="T2962" s="10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7"/>
        <v>42061.212488425925</v>
      </c>
      <c r="T2963" s="10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7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7"/>
        <v>42157.470185185186</v>
      </c>
      <c r="T2965" s="10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7"/>
        <v>41827.909942129627</v>
      </c>
      <c r="T2966" s="10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7"/>
        <v>42162.729548611111</v>
      </c>
      <c r="T2967" s="10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7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7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7"/>
        <v>42585.523842592593</v>
      </c>
      <c r="T2970" s="10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7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7"/>
        <v>41808.669571759259</v>
      </c>
      <c r="T2972" s="10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7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7"/>
        <v>42694.110185185185</v>
      </c>
      <c r="T2974" s="10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7"/>
        <v>42341.818379629629</v>
      </c>
      <c r="T2975" s="10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7"/>
        <v>41880.061006944445</v>
      </c>
      <c r="T2976" s="10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7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7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7"/>
        <v>42026.88118055556</v>
      </c>
      <c r="T2979" s="10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7"/>
        <v>41922.640590277777</v>
      </c>
      <c r="T2980" s="10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7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7"/>
        <v>42219.915856481486</v>
      </c>
      <c r="T2982" s="10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7"/>
        <v>42225.559675925921</v>
      </c>
      <c r="T2983" s="10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7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7"/>
        <v>41894.632361111115</v>
      </c>
      <c r="T2985" s="10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7"/>
        <v>42576.278715277775</v>
      </c>
      <c r="T2986" s="10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7"/>
        <v>42654.973703703698</v>
      </c>
      <c r="T2987" s="10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7"/>
        <v>42431.500069444446</v>
      </c>
      <c r="T2988" s="10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7"/>
        <v>42627.307303240741</v>
      </c>
      <c r="T2989" s="10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7"/>
        <v>42511.362048611118</v>
      </c>
      <c r="T2990" s="10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7"/>
        <v>42337.02039351852</v>
      </c>
      <c r="T2991" s="10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7"/>
        <v>42341.57430555555</v>
      </c>
      <c r="T2992" s="10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7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7"/>
        <v>42622.767476851848</v>
      </c>
      <c r="T2994" s="10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7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7"/>
        <v>41885.478842592594</v>
      </c>
      <c r="T2996" s="10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7"/>
        <v>42724.665173611109</v>
      </c>
      <c r="T2997" s="10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7"/>
        <v>42090.912500000006</v>
      </c>
      <c r="T2998" s="10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7"/>
        <v>42775.733715277776</v>
      </c>
      <c r="T2999" s="10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7"/>
        <v>41778.193622685183</v>
      </c>
      <c r="T3000" s="10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7"/>
        <v>42780.740277777775</v>
      </c>
      <c r="T3001" s="10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7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7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7"/>
        <v>41239.83625</v>
      </c>
      <c r="T3004" s="10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7"/>
        <v>42398.849259259259</v>
      </c>
      <c r="T3005" s="10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7"/>
        <v>41928.881064814814</v>
      </c>
      <c r="T3006" s="10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7"/>
        <v>41888.674826388888</v>
      </c>
      <c r="T3007" s="10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7"/>
        <v>41957.756840277783</v>
      </c>
      <c r="T3008" s="10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7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7"/>
        <v>42360.212025462963</v>
      </c>
      <c r="T3010" s="10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si="187"/>
        <v>41939.569907407407</v>
      </c>
      <c r="T3011" s="10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ref="S3012:S3075" si="191">(((J3012/60)/60)/24)+DATE(1970,1,1)</f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1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1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1"/>
        <v>42146.836215277777</v>
      </c>
      <c r="T3015" s="10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1"/>
        <v>41920.123611111114</v>
      </c>
      <c r="T3016" s="10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1"/>
        <v>41785.72729166667</v>
      </c>
      <c r="T3017" s="10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1"/>
        <v>41778.548055555555</v>
      </c>
      <c r="T3018" s="10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1"/>
        <v>41841.850034722222</v>
      </c>
      <c r="T3019" s="10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1"/>
        <v>42163.29833333334</v>
      </c>
      <c r="T3020" s="10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1"/>
        <v>41758.833564814813</v>
      </c>
      <c r="T3021" s="10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1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1"/>
        <v>42660.618854166663</v>
      </c>
      <c r="T3023" s="10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1"/>
        <v>42564.95380787037</v>
      </c>
      <c r="T3024" s="10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1"/>
        <v>42121.675763888896</v>
      </c>
      <c r="T3025" s="10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1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1"/>
        <v>41761.509409722225</v>
      </c>
      <c r="T3027" s="10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1"/>
        <v>42783.459398148145</v>
      </c>
      <c r="T3028" s="10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1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1"/>
        <v>42567.264178240745</v>
      </c>
      <c r="T3030" s="10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1"/>
        <v>41932.708877314813</v>
      </c>
      <c r="T3031" s="10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1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1"/>
        <v>42597.882488425923</v>
      </c>
      <c r="T3033" s="10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1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1"/>
        <v>42570.110243055555</v>
      </c>
      <c r="T3035" s="10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1"/>
        <v>42644.535358796296</v>
      </c>
      <c r="T3036" s="10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1"/>
        <v>41368.560289351852</v>
      </c>
      <c r="T3037" s="10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1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1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1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1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1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1"/>
        <v>42359.868611111116</v>
      </c>
      <c r="T3043" s="10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1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1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1"/>
        <v>42387.7268287037</v>
      </c>
      <c r="T3046" s="10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1"/>
        <v>41843.155729166669</v>
      </c>
      <c r="T3047" s="10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1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1"/>
        <v>42443.989050925928</v>
      </c>
      <c r="T3049" s="10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1"/>
        <v>41975.901180555549</v>
      </c>
      <c r="T3050" s="10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1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1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1"/>
        <v>42744.416030092587</v>
      </c>
      <c r="T3053" s="10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1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1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1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1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1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1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1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1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1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1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1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1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1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1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1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1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1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1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1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1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1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si="191"/>
        <v>42111.684027777781</v>
      </c>
      <c r="T3075" s="10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ref="S3076:S3139" si="195">(((J3076/60)/60)/24)+DATE(1970,1,1)</f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5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5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5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5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5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5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5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5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5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5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5"/>
        <v>42246.883784722217</v>
      </c>
      <c r="T3087" s="10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5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5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5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5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5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5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5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5"/>
        <v>41760.909039351849</v>
      </c>
      <c r="T3095" s="10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5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5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5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5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5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5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5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5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5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5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5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5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5"/>
        <v>42241.429120370376</v>
      </c>
      <c r="T3108" s="10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5"/>
        <v>42128.814247685179</v>
      </c>
      <c r="T3109" s="10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5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5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5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5"/>
        <v>41885.595138888886</v>
      </c>
      <c r="T3113" s="10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5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5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5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5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5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5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5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5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5"/>
        <v>42435.942083333335</v>
      </c>
      <c r="T3122" s="10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5"/>
        <v>41848.679803240739</v>
      </c>
      <c r="T3123" s="10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5"/>
        <v>42678.932083333333</v>
      </c>
      <c r="T3124" s="10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5"/>
        <v>42530.993032407408</v>
      </c>
      <c r="T3125" s="10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5"/>
        <v>41977.780104166668</v>
      </c>
      <c r="T3126" s="10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5"/>
        <v>42346.20685185185</v>
      </c>
      <c r="T3127" s="10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5"/>
        <v>42427.01807870371</v>
      </c>
      <c r="T3128" s="10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5"/>
        <v>42034.856817129628</v>
      </c>
      <c r="T3129" s="10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5"/>
        <v>42780.825706018513</v>
      </c>
      <c r="T3130" s="10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5"/>
        <v>42803.842812499999</v>
      </c>
      <c r="T3131" s="10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5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5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5"/>
        <v>42786.350231481483</v>
      </c>
      <c r="T3134" s="10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5"/>
        <v>42788.565208333333</v>
      </c>
      <c r="T3135" s="10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5"/>
        <v>42800.720127314817</v>
      </c>
      <c r="T3136" s="10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5"/>
        <v>42807.151863425926</v>
      </c>
      <c r="T3137" s="10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5"/>
        <v>42789.462430555555</v>
      </c>
      <c r="T3138" s="10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si="195"/>
        <v>42807.885057870371</v>
      </c>
      <c r="T3139" s="10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ref="S3140:S3203" si="199">(((J3140/60)/60)/24)+DATE(1970,1,1)</f>
        <v>42809.645914351851</v>
      </c>
      <c r="T3140" s="10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9"/>
        <v>42785.270370370374</v>
      </c>
      <c r="T3141" s="10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9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9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9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9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9"/>
        <v>42796.538275462968</v>
      </c>
      <c r="T3146" s="10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9"/>
        <v>42762.040902777779</v>
      </c>
      <c r="T3147" s="10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9"/>
        <v>42796.682476851856</v>
      </c>
      <c r="T3148" s="10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9"/>
        <v>41909.969386574077</v>
      </c>
      <c r="T3149" s="10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9"/>
        <v>41891.665324074071</v>
      </c>
      <c r="T3150" s="10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9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9"/>
        <v>40478.263923611114</v>
      </c>
      <c r="T3152" s="10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9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9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9"/>
        <v>40633.154363425929</v>
      </c>
      <c r="T3155" s="10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9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9"/>
        <v>41233.499131944445</v>
      </c>
      <c r="T3157" s="10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9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9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9"/>
        <v>41447.839722222219</v>
      </c>
      <c r="T3160" s="10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9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9"/>
        <v>41841.26489583333</v>
      </c>
      <c r="T3162" s="10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9"/>
        <v>41897.536134259259</v>
      </c>
      <c r="T3163" s="10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9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9"/>
        <v>41775.753761574073</v>
      </c>
      <c r="T3165" s="10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9"/>
        <v>41766.80572916667</v>
      </c>
      <c r="T3166" s="10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9"/>
        <v>40644.159259259257</v>
      </c>
      <c r="T3167" s="10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9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9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9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9"/>
        <v>41591.737974537034</v>
      </c>
      <c r="T3171" s="10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9"/>
        <v>41789.080370370371</v>
      </c>
      <c r="T3172" s="10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9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9"/>
        <v>40923.729953703703</v>
      </c>
      <c r="T3174" s="10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9"/>
        <v>41878.878379629627</v>
      </c>
      <c r="T3175" s="10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9"/>
        <v>41862.864675925928</v>
      </c>
      <c r="T3176" s="10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9"/>
        <v>40531.886886574073</v>
      </c>
      <c r="T3177" s="10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9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9"/>
        <v>41781.666770833333</v>
      </c>
      <c r="T3179" s="10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9"/>
        <v>41806.605034722219</v>
      </c>
      <c r="T3180" s="10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9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9"/>
        <v>41780.412604166668</v>
      </c>
      <c r="T3182" s="10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9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9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9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9"/>
        <v>41791.993414351848</v>
      </c>
      <c r="T3186" s="10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9"/>
        <v>41829.977326388893</v>
      </c>
      <c r="T3187" s="10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9"/>
        <v>41868.924050925925</v>
      </c>
      <c r="T3188" s="10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9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9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9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9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9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9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9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9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9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9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9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9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9"/>
        <v>41858.761782407404</v>
      </c>
      <c r="T3201" s="10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9"/>
        <v>42460.320613425924</v>
      </c>
      <c r="T3202" s="10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si="199"/>
        <v>41861.767094907409</v>
      </c>
      <c r="T3203" s="10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ref="S3204:S3267" si="203">(((J3204/60)/60)/24)+DATE(1970,1,1)</f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3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3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3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3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3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3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3"/>
        <v>41778.637245370373</v>
      </c>
      <c r="T3211" s="10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3"/>
        <v>41013.936562499999</v>
      </c>
      <c r="T3212" s="10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3"/>
        <v>41834.586574074077</v>
      </c>
      <c r="T3213" s="10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3"/>
        <v>41829.795729166668</v>
      </c>
      <c r="T3214" s="10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3"/>
        <v>42171.763414351852</v>
      </c>
      <c r="T3215" s="10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3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3"/>
        <v>42219.665173611109</v>
      </c>
      <c r="T3217" s="10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3"/>
        <v>42165.462627314817</v>
      </c>
      <c r="T3218" s="10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3"/>
        <v>42648.546111111107</v>
      </c>
      <c r="T3219" s="10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3"/>
        <v>41971.002152777779</v>
      </c>
      <c r="T3220" s="10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3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3"/>
        <v>42772.833379629628</v>
      </c>
      <c r="T3222" s="10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3"/>
        <v>42155.696793981479</v>
      </c>
      <c r="T3223" s="10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3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3"/>
        <v>42206.835370370376</v>
      </c>
      <c r="T3225" s="10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3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3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3"/>
        <v>42277.583472222221</v>
      </c>
      <c r="T3228" s="10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3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3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3"/>
        <v>41933.291643518518</v>
      </c>
      <c r="T3231" s="10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3"/>
        <v>41898.168125000004</v>
      </c>
      <c r="T3232" s="10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3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3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3"/>
        <v>42766.805034722223</v>
      </c>
      <c r="T3235" s="10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3"/>
        <v>42734.789444444439</v>
      </c>
      <c r="T3236" s="10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3"/>
        <v>42522.347812499997</v>
      </c>
      <c r="T3237" s="10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3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3"/>
        <v>42252.474351851852</v>
      </c>
      <c r="T3239" s="10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3"/>
        <v>42156.510393518518</v>
      </c>
      <c r="T3240" s="10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3"/>
        <v>42278.089039351849</v>
      </c>
      <c r="T3241" s="10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3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3"/>
        <v>41893.324884259258</v>
      </c>
      <c r="T3243" s="10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3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3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3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3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3"/>
        <v>42230.472222222219</v>
      </c>
      <c r="T3248" s="10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3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3"/>
        <v>42068.888391203705</v>
      </c>
      <c r="T3250" s="10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3"/>
        <v>42145.746689814812</v>
      </c>
      <c r="T3251" s="10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3"/>
        <v>41918.742175925923</v>
      </c>
      <c r="T3252" s="10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3"/>
        <v>42146.731087962966</v>
      </c>
      <c r="T3253" s="10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3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3"/>
        <v>42602.576712962968</v>
      </c>
      <c r="T3255" s="10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3"/>
        <v>42059.085752314815</v>
      </c>
      <c r="T3256" s="10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3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3"/>
        <v>42144.573807870373</v>
      </c>
      <c r="T3258" s="10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3"/>
        <v>42758.559629629628</v>
      </c>
      <c r="T3259" s="10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3"/>
        <v>41982.887280092589</v>
      </c>
      <c r="T3260" s="10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3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3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3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3"/>
        <v>41964.315532407403</v>
      </c>
      <c r="T3264" s="10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3"/>
        <v>42284.516064814816</v>
      </c>
      <c r="T3265" s="10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3"/>
        <v>42016.800208333334</v>
      </c>
      <c r="T3266" s="10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si="203"/>
        <v>42311.711979166663</v>
      </c>
      <c r="T3267" s="10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ref="S3268:S3331" si="207">(((J3268/60)/60)/24)+DATE(1970,1,1)</f>
        <v>42136.536134259266</v>
      </c>
      <c r="T3268" s="10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7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7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7"/>
        <v>42137.395798611105</v>
      </c>
      <c r="T3271" s="10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7"/>
        <v>42167.533159722225</v>
      </c>
      <c r="T3272" s="10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7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7"/>
        <v>42284.500104166669</v>
      </c>
      <c r="T3274" s="10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7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7"/>
        <v>42400.704537037032</v>
      </c>
      <c r="T3276" s="10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7"/>
        <v>42017.88045138889</v>
      </c>
      <c r="T3277" s="10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7"/>
        <v>42426.949988425928</v>
      </c>
      <c r="T3278" s="10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7"/>
        <v>41931.682939814818</v>
      </c>
      <c r="T3279" s="10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7"/>
        <v>42124.848414351851</v>
      </c>
      <c r="T3280" s="10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7"/>
        <v>42431.102534722217</v>
      </c>
      <c r="T3281" s="10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7"/>
        <v>42121.756921296299</v>
      </c>
      <c r="T3282" s="10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7"/>
        <v>42219.019733796296</v>
      </c>
      <c r="T3283" s="10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7"/>
        <v>42445.19430555556</v>
      </c>
      <c r="T3284" s="10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7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7"/>
        <v>42380.884872685187</v>
      </c>
      <c r="T3286" s="10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7"/>
        <v>42762.942430555559</v>
      </c>
      <c r="T3287" s="10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7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7"/>
        <v>42311.750324074077</v>
      </c>
      <c r="T3289" s="10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7"/>
        <v>42505.774479166663</v>
      </c>
      <c r="T3290" s="10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7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7"/>
        <v>42775.51494212963</v>
      </c>
      <c r="T3292" s="10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7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7"/>
        <v>42282.770231481481</v>
      </c>
      <c r="T3294" s="10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7"/>
        <v>42768.425370370373</v>
      </c>
      <c r="T3295" s="10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7"/>
        <v>42141.541134259256</v>
      </c>
      <c r="T3296" s="10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7"/>
        <v>42609.442465277782</v>
      </c>
      <c r="T3297" s="10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7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7"/>
        <v>42193.771481481483</v>
      </c>
      <c r="T3299" s="10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7"/>
        <v>42239.957962962959</v>
      </c>
      <c r="T3300" s="10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7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7"/>
        <v>42102.743773148148</v>
      </c>
      <c r="T3302" s="10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7"/>
        <v>42538.73583333334</v>
      </c>
      <c r="T3303" s="10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7"/>
        <v>42681.35157407407</v>
      </c>
      <c r="T3304" s="10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7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7"/>
        <v>42696.624444444446</v>
      </c>
      <c r="T3306" s="10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7"/>
        <v>42186.855879629627</v>
      </c>
      <c r="T3307" s="10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7"/>
        <v>42493.219236111108</v>
      </c>
      <c r="T3308" s="10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7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7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7"/>
        <v>42628.650208333333</v>
      </c>
      <c r="T3311" s="10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7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7"/>
        <v>42264.29178240741</v>
      </c>
      <c r="T3313" s="10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7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7"/>
        <v>42382.244409722218</v>
      </c>
      <c r="T3315" s="10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7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7"/>
        <v>42466.303715277783</v>
      </c>
      <c r="T3317" s="10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7"/>
        <v>41826.871238425927</v>
      </c>
      <c r="T3318" s="10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7"/>
        <v>42499.039629629624</v>
      </c>
      <c r="T3319" s="10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7"/>
        <v>42431.302002314813</v>
      </c>
      <c r="T3320" s="10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7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7"/>
        <v>42513.045798611114</v>
      </c>
      <c r="T3322" s="10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7"/>
        <v>41914.100289351853</v>
      </c>
      <c r="T3323" s="10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7"/>
        <v>42521.010370370372</v>
      </c>
      <c r="T3324" s="10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7"/>
        <v>42608.36583333333</v>
      </c>
      <c r="T3325" s="10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7"/>
        <v>42512.58321759259</v>
      </c>
      <c r="T3326" s="10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7"/>
        <v>42064.785613425927</v>
      </c>
      <c r="T3327" s="10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7"/>
        <v>42041.714178240742</v>
      </c>
      <c r="T3328" s="10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7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7"/>
        <v>41822.57503472222</v>
      </c>
      <c r="T3330" s="10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si="207"/>
        <v>41837.323009259257</v>
      </c>
      <c r="T3331" s="10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ref="S3332:S3395" si="211">(((J3332/60)/60)/24)+DATE(1970,1,1)</f>
        <v>42065.887361111112</v>
      </c>
      <c r="T3332" s="10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1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1"/>
        <v>41809.860300925924</v>
      </c>
      <c r="T3334" s="10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1"/>
        <v>42148.676851851851</v>
      </c>
      <c r="T3335" s="10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1"/>
        <v>42185.521087962959</v>
      </c>
      <c r="T3336" s="10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1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1"/>
        <v>42437.398680555561</v>
      </c>
      <c r="T3338" s="10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1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1"/>
        <v>42769.574999999997</v>
      </c>
      <c r="T3340" s="10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1"/>
        <v>42549.665717592594</v>
      </c>
      <c r="T3341" s="10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1"/>
        <v>42685.974004629628</v>
      </c>
      <c r="T3342" s="10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1"/>
        <v>42510.798854166671</v>
      </c>
      <c r="T3343" s="10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1"/>
        <v>42062.296412037031</v>
      </c>
      <c r="T3344" s="10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1"/>
        <v>42452.916481481487</v>
      </c>
      <c r="T3345" s="10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1"/>
        <v>41851.200150462959</v>
      </c>
      <c r="T3346" s="10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1"/>
        <v>42053.106111111112</v>
      </c>
      <c r="T3347" s="10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1"/>
        <v>42054.024421296301</v>
      </c>
      <c r="T3348" s="10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1"/>
        <v>42484.551550925928</v>
      </c>
      <c r="T3349" s="10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1"/>
        <v>42466.558796296296</v>
      </c>
      <c r="T3350" s="10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1"/>
        <v>42513.110787037032</v>
      </c>
      <c r="T3351" s="10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1"/>
        <v>42302.701516203699</v>
      </c>
      <c r="T3352" s="10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1"/>
        <v>41806.395428240743</v>
      </c>
      <c r="T3353" s="10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1"/>
        <v>42495.992800925931</v>
      </c>
      <c r="T3354" s="10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1"/>
        <v>42479.432291666672</v>
      </c>
      <c r="T3355" s="10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1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1"/>
        <v>42489.619525462964</v>
      </c>
      <c r="T3357" s="10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1"/>
        <v>42536.815648148149</v>
      </c>
      <c r="T3358" s="10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1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1"/>
        <v>41932.311099537037</v>
      </c>
      <c r="T3360" s="10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1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1"/>
        <v>42697.082673611112</v>
      </c>
      <c r="T3362" s="10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1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1"/>
        <v>42056.091631944444</v>
      </c>
      <c r="T3364" s="10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1"/>
        <v>41851.771354166667</v>
      </c>
      <c r="T3365" s="10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1"/>
        <v>42422.977418981478</v>
      </c>
      <c r="T3366" s="10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1"/>
        <v>42321.101759259262</v>
      </c>
      <c r="T3367" s="10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1"/>
        <v>42107.067557870367</v>
      </c>
      <c r="T3368" s="10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1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1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1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1"/>
        <v>42690.334317129629</v>
      </c>
      <c r="T3372" s="10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1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1"/>
        <v>41855.548101851848</v>
      </c>
      <c r="T3374" s="10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1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1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1"/>
        <v>41765.610798611109</v>
      </c>
      <c r="T3377" s="10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1"/>
        <v>42059.701319444444</v>
      </c>
      <c r="T3378" s="10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1"/>
        <v>42053.732627314821</v>
      </c>
      <c r="T3379" s="10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1"/>
        <v>41858.355393518519</v>
      </c>
      <c r="T3380" s="10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1"/>
        <v>42225.513888888891</v>
      </c>
      <c r="T3381" s="10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1"/>
        <v>41937.95344907407</v>
      </c>
      <c r="T3382" s="10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1"/>
        <v>42044.184988425928</v>
      </c>
      <c r="T3383" s="10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1"/>
        <v>42559.431203703702</v>
      </c>
      <c r="T3384" s="10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1"/>
        <v>42524.782638888893</v>
      </c>
      <c r="T3385" s="10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1"/>
        <v>42292.087592592594</v>
      </c>
      <c r="T3386" s="10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1"/>
        <v>41953.8675</v>
      </c>
      <c r="T3387" s="10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1"/>
        <v>41946.644745370373</v>
      </c>
      <c r="T3388" s="10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1"/>
        <v>41947.762592592589</v>
      </c>
      <c r="T3389" s="10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1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1"/>
        <v>42494.563449074078</v>
      </c>
      <c r="T3391" s="10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1"/>
        <v>41815.774826388886</v>
      </c>
      <c r="T3392" s="10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1"/>
        <v>41830.545694444445</v>
      </c>
      <c r="T3393" s="10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1"/>
        <v>42446.845543981486</v>
      </c>
      <c r="T3394" s="10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si="211"/>
        <v>41923.921643518523</v>
      </c>
      <c r="T3395" s="10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ref="S3396:S3459" si="215">(((J3396/60)/60)/24)+DATE(1970,1,1)</f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5"/>
        <v>42140.712314814817</v>
      </c>
      <c r="T3397" s="10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5"/>
        <v>41764.44663194444</v>
      </c>
      <c r="T3398" s="10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5"/>
        <v>42378.478344907402</v>
      </c>
      <c r="T3399" s="10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5"/>
        <v>41941.75203703704</v>
      </c>
      <c r="T3400" s="10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5"/>
        <v>42026.920428240745</v>
      </c>
      <c r="T3401" s="10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5"/>
        <v>41834.953865740739</v>
      </c>
      <c r="T3402" s="10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5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5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5"/>
        <v>42150.462083333332</v>
      </c>
      <c r="T3405" s="10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5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5"/>
        <v>42410.017199074078</v>
      </c>
      <c r="T3407" s="10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5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5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5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5"/>
        <v>42544.814328703709</v>
      </c>
      <c r="T3411" s="10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5"/>
        <v>42500.041550925926</v>
      </c>
      <c r="T3412" s="10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5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5"/>
        <v>41879.959050925929</v>
      </c>
      <c r="T3414" s="10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5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5"/>
        <v>42675.832465277781</v>
      </c>
      <c r="T3416" s="10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5"/>
        <v>42467.144166666665</v>
      </c>
      <c r="T3417" s="10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5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5"/>
        <v>41894.91375</v>
      </c>
      <c r="T3419" s="10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5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5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5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5"/>
        <v>42037.791238425925</v>
      </c>
      <c r="T3423" s="10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5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5"/>
        <v>42088.911354166667</v>
      </c>
      <c r="T3425" s="10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5"/>
        <v>42018.676898148144</v>
      </c>
      <c r="T3426" s="10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5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5"/>
        <v>41884.056747685187</v>
      </c>
      <c r="T3428" s="10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5"/>
        <v>41792.645277777774</v>
      </c>
      <c r="T3429" s="10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5"/>
        <v>42038.720451388886</v>
      </c>
      <c r="T3430" s="10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5"/>
        <v>42662.021539351852</v>
      </c>
      <c r="T3431" s="10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5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5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5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5"/>
        <v>41776.063136574077</v>
      </c>
      <c r="T3435" s="10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5"/>
        <v>41800.380428240744</v>
      </c>
      <c r="T3436" s="10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5"/>
        <v>42572.61681712963</v>
      </c>
      <c r="T3437" s="10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5"/>
        <v>41851.541585648149</v>
      </c>
      <c r="T3438" s="10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5"/>
        <v>42205.710879629631</v>
      </c>
      <c r="T3439" s="10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5"/>
        <v>42100.927858796291</v>
      </c>
      <c r="T3440" s="10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5"/>
        <v>42374.911226851851</v>
      </c>
      <c r="T3441" s="10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5"/>
        <v>41809.12300925926</v>
      </c>
      <c r="T3442" s="10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5"/>
        <v>42294.429641203707</v>
      </c>
      <c r="T3443" s="10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5"/>
        <v>42124.841111111105</v>
      </c>
      <c r="T3444" s="10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5"/>
        <v>41861.524837962963</v>
      </c>
      <c r="T3445" s="10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5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5"/>
        <v>42272.530509259261</v>
      </c>
      <c r="T3447" s="10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5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5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5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5"/>
        <v>42532.052523148144</v>
      </c>
      <c r="T3451" s="10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5"/>
        <v>42036.704525462963</v>
      </c>
      <c r="T3452" s="10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5"/>
        <v>42088.723692129628</v>
      </c>
      <c r="T3453" s="10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5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5"/>
        <v>42535.97865740741</v>
      </c>
      <c r="T3455" s="10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5"/>
        <v>41821.698599537034</v>
      </c>
      <c r="T3456" s="10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5"/>
        <v>42626.7503125</v>
      </c>
      <c r="T3457" s="10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5"/>
        <v>41821.205636574072</v>
      </c>
      <c r="T3458" s="10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si="215"/>
        <v>42016.706678240742</v>
      </c>
      <c r="T3459" s="10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ref="S3460:S3523" si="219">(((J3460/60)/60)/24)+DATE(1970,1,1)</f>
        <v>42011.202581018515</v>
      </c>
      <c r="T3460" s="10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9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9"/>
        <v>41852.527222222219</v>
      </c>
      <c r="T3462" s="10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9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9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9"/>
        <v>42612.918807870374</v>
      </c>
      <c r="T3465" s="10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9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9"/>
        <v>42200.625833333332</v>
      </c>
      <c r="T3467" s="10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9"/>
        <v>42420.019097222219</v>
      </c>
      <c r="T3468" s="10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9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9"/>
        <v>42605.765381944439</v>
      </c>
      <c r="T3470" s="10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9"/>
        <v>42458.641724537039</v>
      </c>
      <c r="T3471" s="10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9"/>
        <v>42529.022013888884</v>
      </c>
      <c r="T3472" s="10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9"/>
        <v>41841.820486111108</v>
      </c>
      <c r="T3473" s="10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9"/>
        <v>41928.170497685183</v>
      </c>
      <c r="T3474" s="10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9"/>
        <v>42062.834444444445</v>
      </c>
      <c r="T3475" s="10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9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9"/>
        <v>41918.880833333329</v>
      </c>
      <c r="T3477" s="10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9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9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9"/>
        <v>42053.916921296302</v>
      </c>
      <c r="T3480" s="10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9"/>
        <v>41781.855092592588</v>
      </c>
      <c r="T3481" s="10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9"/>
        <v>42171.317442129628</v>
      </c>
      <c r="T3482" s="10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9"/>
        <v>41989.24754629629</v>
      </c>
      <c r="T3483" s="10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9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9"/>
        <v>41793.668761574074</v>
      </c>
      <c r="T3485" s="10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9"/>
        <v>42506.760405092587</v>
      </c>
      <c r="T3486" s="10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9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9"/>
        <v>42126.87501157407</v>
      </c>
      <c r="T3488" s="10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9"/>
        <v>42149.940416666665</v>
      </c>
      <c r="T3489" s="10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9"/>
        <v>42087.768055555556</v>
      </c>
      <c r="T3490" s="10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9"/>
        <v>41753.635775462964</v>
      </c>
      <c r="T3491" s="10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9"/>
        <v>42443.802361111113</v>
      </c>
      <c r="T3492" s="10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9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9"/>
        <v>42268.009224537032</v>
      </c>
      <c r="T3494" s="10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9"/>
        <v>41848.866157407407</v>
      </c>
      <c r="T3495" s="10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9"/>
        <v>42689.214988425927</v>
      </c>
      <c r="T3496" s="10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9"/>
        <v>41915.762835648151</v>
      </c>
      <c r="T3497" s="10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9"/>
        <v>42584.846828703703</v>
      </c>
      <c r="T3498" s="10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9"/>
        <v>42511.741944444439</v>
      </c>
      <c r="T3499" s="10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9"/>
        <v>42459.15861111111</v>
      </c>
      <c r="T3500" s="10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9"/>
        <v>42132.036168981482</v>
      </c>
      <c r="T3501" s="10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9"/>
        <v>42419.91942129629</v>
      </c>
      <c r="T3502" s="10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9"/>
        <v>42233.763831018514</v>
      </c>
      <c r="T3503" s="10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9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9"/>
        <v>42545.478333333333</v>
      </c>
      <c r="T3505" s="10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9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9"/>
        <v>41760.935706018521</v>
      </c>
      <c r="T3507" s="10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9"/>
        <v>41829.734259259261</v>
      </c>
      <c r="T3508" s="10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9"/>
        <v>42491.92288194444</v>
      </c>
      <c r="T3509" s="10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9"/>
        <v>42477.729780092588</v>
      </c>
      <c r="T3510" s="10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9"/>
        <v>41950.859560185185</v>
      </c>
      <c r="T3511" s="10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9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9"/>
        <v>41927.873784722222</v>
      </c>
      <c r="T3513" s="10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9"/>
        <v>42057.536944444444</v>
      </c>
      <c r="T3514" s="10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9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9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9"/>
        <v>42125.772812499999</v>
      </c>
      <c r="T3517" s="10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9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9"/>
        <v>41794.817523148151</v>
      </c>
      <c r="T3519" s="10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9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9"/>
        <v>42037.598958333328</v>
      </c>
      <c r="T3521" s="10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9"/>
        <v>42227.824212962965</v>
      </c>
      <c r="T3522" s="10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si="219"/>
        <v>41881.361342592594</v>
      </c>
      <c r="T3523" s="10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ref="S3524:S3587" si="223">(((J3524/60)/60)/24)+DATE(1970,1,1)</f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3"/>
        <v>42581.397546296299</v>
      </c>
      <c r="T3525" s="10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3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3"/>
        <v>42214.6956712963</v>
      </c>
      <c r="T3527" s="10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3"/>
        <v>42460.335312499999</v>
      </c>
      <c r="T3528" s="10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3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3"/>
        <v>42733.50136574074</v>
      </c>
      <c r="T3530" s="10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3"/>
        <v>42177.761782407411</v>
      </c>
      <c r="T3531" s="10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3"/>
        <v>42442.623344907406</v>
      </c>
      <c r="T3532" s="10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3"/>
        <v>42521.654328703706</v>
      </c>
      <c r="T3533" s="10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3"/>
        <v>41884.599849537037</v>
      </c>
      <c r="T3534" s="10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3"/>
        <v>42289.761192129634</v>
      </c>
      <c r="T3535" s="10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3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3"/>
        <v>42248.640162037031</v>
      </c>
      <c r="T3537" s="10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3"/>
        <v>42328.727141203708</v>
      </c>
      <c r="T3538" s="10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3"/>
        <v>41923.354351851849</v>
      </c>
      <c r="T3539" s="10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3"/>
        <v>42571.420601851853</v>
      </c>
      <c r="T3540" s="10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3"/>
        <v>42600.756041666667</v>
      </c>
      <c r="T3541" s="10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3"/>
        <v>42517.003368055557</v>
      </c>
      <c r="T3542" s="10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3"/>
        <v>42222.730034722219</v>
      </c>
      <c r="T3543" s="10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3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3"/>
        <v>42150.755312499998</v>
      </c>
      <c r="T3545" s="10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3"/>
        <v>42040.831678240742</v>
      </c>
      <c r="T3546" s="10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3"/>
        <v>42075.807395833333</v>
      </c>
      <c r="T3547" s="10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3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3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3"/>
        <v>42411.942291666666</v>
      </c>
      <c r="T3550" s="10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3"/>
        <v>42223.394363425927</v>
      </c>
      <c r="T3551" s="10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3"/>
        <v>42462.893495370372</v>
      </c>
      <c r="T3552" s="10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3"/>
        <v>41753.515856481477</v>
      </c>
      <c r="T3553" s="10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3"/>
        <v>41788.587083333332</v>
      </c>
      <c r="T3554" s="10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3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3"/>
        <v>42016.050451388888</v>
      </c>
      <c r="T3556" s="10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3"/>
        <v>42661.442060185189</v>
      </c>
      <c r="T3557" s="10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3"/>
        <v>41808.649583333332</v>
      </c>
      <c r="T3558" s="10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3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3"/>
        <v>42139.816840277781</v>
      </c>
      <c r="T3560" s="10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3"/>
        <v>42194.096157407403</v>
      </c>
      <c r="T3561" s="10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3"/>
        <v>42115.889652777783</v>
      </c>
      <c r="T3562" s="10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3"/>
        <v>42203.680300925931</v>
      </c>
      <c r="T3563" s="10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3"/>
        <v>42433.761886574073</v>
      </c>
      <c r="T3564" s="10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3"/>
        <v>42555.671944444446</v>
      </c>
      <c r="T3565" s="10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3"/>
        <v>42236.623252314821</v>
      </c>
      <c r="T3566" s="10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3"/>
        <v>41974.743148148147</v>
      </c>
      <c r="T3567" s="10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3"/>
        <v>41997.507905092592</v>
      </c>
      <c r="T3568" s="10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3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3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3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3"/>
        <v>41976.331979166673</v>
      </c>
      <c r="T3572" s="10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3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3"/>
        <v>42146.570393518516</v>
      </c>
      <c r="T3574" s="10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3"/>
        <v>41921.375532407408</v>
      </c>
      <c r="T3575" s="10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3"/>
        <v>41926.942685185182</v>
      </c>
      <c r="T3576" s="10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3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3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3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3"/>
        <v>42460.733530092592</v>
      </c>
      <c r="T3580" s="10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3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3"/>
        <v>42026.176180555558</v>
      </c>
      <c r="T3582" s="10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3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3"/>
        <v>42451.095856481479</v>
      </c>
      <c r="T3584" s="10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3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3"/>
        <v>42168.316481481481</v>
      </c>
      <c r="T3586" s="10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si="223"/>
        <v>41964.716319444444</v>
      </c>
      <c r="T3587" s="10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ref="S3588:S3651" si="227">(((J3588/60)/60)/24)+DATE(1970,1,1)</f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7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7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7"/>
        <v>42125.647534722222</v>
      </c>
      <c r="T3591" s="10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7"/>
        <v>41902.333726851852</v>
      </c>
      <c r="T3592" s="10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7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7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7"/>
        <v>41974.898599537039</v>
      </c>
      <c r="T3595" s="10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7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7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7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7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7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7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7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7"/>
        <v>41990.99863425926</v>
      </c>
      <c r="T3603" s="10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7"/>
        <v>42447.894432870366</v>
      </c>
      <c r="T3604" s="10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7"/>
        <v>42283.864351851851</v>
      </c>
      <c r="T3605" s="10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7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7"/>
        <v>42383.793124999997</v>
      </c>
      <c r="T3607" s="10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7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7"/>
        <v>42338.963912037041</v>
      </c>
      <c r="T3609" s="10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7"/>
        <v>42506.709375000006</v>
      </c>
      <c r="T3610" s="10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7"/>
        <v>42429.991724537031</v>
      </c>
      <c r="T3611" s="10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7"/>
        <v>42203.432129629626</v>
      </c>
      <c r="T3612" s="10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7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7"/>
        <v>41789.726979166669</v>
      </c>
      <c r="T3614" s="10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7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7"/>
        <v>42144.041851851856</v>
      </c>
      <c r="T3616" s="10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7"/>
        <v>42318.593703703707</v>
      </c>
      <c r="T3617" s="10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7"/>
        <v>42052.949814814812</v>
      </c>
      <c r="T3618" s="10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7"/>
        <v>42779.610289351855</v>
      </c>
      <c r="T3619" s="10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7"/>
        <v>42128.627893518518</v>
      </c>
      <c r="T3620" s="10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7"/>
        <v>42661.132245370376</v>
      </c>
      <c r="T3621" s="10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7"/>
        <v>42037.938206018516</v>
      </c>
      <c r="T3622" s="10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7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7"/>
        <v>41877.221886574072</v>
      </c>
      <c r="T3624" s="10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7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7"/>
        <v>42545.774189814809</v>
      </c>
      <c r="T3626" s="10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7"/>
        <v>42157.652511574073</v>
      </c>
      <c r="T3627" s="10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7"/>
        <v>41846.667326388888</v>
      </c>
      <c r="T3628" s="10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7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7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7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7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7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7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7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7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7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7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7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7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7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7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7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7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7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7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7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7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7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7"/>
        <v>41887.292187500003</v>
      </c>
      <c r="T3650" s="10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si="227"/>
        <v>41780.712893518517</v>
      </c>
      <c r="T3651" s="10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ref="S3652:S3715" si="231">(((J3652/60)/60)/24)+DATE(1970,1,1)</f>
        <v>42381.478981481487</v>
      </c>
      <c r="T3652" s="10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1"/>
        <v>41828.646319444444</v>
      </c>
      <c r="T3653" s="10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1"/>
        <v>42596.644699074073</v>
      </c>
      <c r="T3654" s="10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1"/>
        <v>42191.363506944443</v>
      </c>
      <c r="T3655" s="10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1"/>
        <v>42440.416504629626</v>
      </c>
      <c r="T3656" s="10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1"/>
        <v>42173.803217592591</v>
      </c>
      <c r="T3657" s="10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1"/>
        <v>42737.910138888896</v>
      </c>
      <c r="T3658" s="10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1"/>
        <v>42499.629849537043</v>
      </c>
      <c r="T3659" s="10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1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1"/>
        <v>42055.277199074073</v>
      </c>
      <c r="T3661" s="10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1"/>
        <v>41971.881076388891</v>
      </c>
      <c r="T3662" s="10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1"/>
        <v>42447.896666666667</v>
      </c>
      <c r="T3663" s="10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1"/>
        <v>42064.220069444447</v>
      </c>
      <c r="T3664" s="10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1"/>
        <v>42665.451736111107</v>
      </c>
      <c r="T3665" s="10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1"/>
        <v>42523.248715277776</v>
      </c>
      <c r="T3666" s="10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1"/>
        <v>42294.808124999996</v>
      </c>
      <c r="T3667" s="10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1"/>
        <v>41822.90488425926</v>
      </c>
      <c r="T3668" s="10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1"/>
        <v>42173.970127314817</v>
      </c>
      <c r="T3669" s="10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1"/>
        <v>42185.556157407409</v>
      </c>
      <c r="T3670" s="10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1"/>
        <v>42136.675196759257</v>
      </c>
      <c r="T3671" s="10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1"/>
        <v>42142.514016203699</v>
      </c>
      <c r="T3672" s="10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1"/>
        <v>41820.62809027778</v>
      </c>
      <c r="T3673" s="10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1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1"/>
        <v>41914.295104166667</v>
      </c>
      <c r="T3675" s="10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1"/>
        <v>42556.873020833329</v>
      </c>
      <c r="T3676" s="10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1"/>
        <v>42493.597013888888</v>
      </c>
      <c r="T3677" s="10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1"/>
        <v>41876.815787037034</v>
      </c>
      <c r="T3678" s="10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1"/>
        <v>41802.574282407404</v>
      </c>
      <c r="T3679" s="10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1"/>
        <v>42120.531226851846</v>
      </c>
      <c r="T3680" s="10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1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1"/>
        <v>42627.454097222217</v>
      </c>
      <c r="T3682" s="10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1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1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1"/>
        <v>42633.116851851853</v>
      </c>
      <c r="T3685" s="10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1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1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1"/>
        <v>42230.662731481483</v>
      </c>
      <c r="T3688" s="10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1"/>
        <v>41787.218229166669</v>
      </c>
      <c r="T3689" s="10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1"/>
        <v>41829.787083333329</v>
      </c>
      <c r="T3690" s="10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1"/>
        <v>42147.826840277776</v>
      </c>
      <c r="T3691" s="10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1"/>
        <v>41940.598182870373</v>
      </c>
      <c r="T3692" s="10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1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1"/>
        <v>41891.96503472222</v>
      </c>
      <c r="T3694" s="10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1"/>
        <v>42309.191307870366</v>
      </c>
      <c r="T3695" s="10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1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1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1"/>
        <v>41988.617083333331</v>
      </c>
      <c r="T3698" s="10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1"/>
        <v>42479.465833333335</v>
      </c>
      <c r="T3699" s="10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1"/>
        <v>42401.806562500002</v>
      </c>
      <c r="T3700" s="10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1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1"/>
        <v>41882.585648148146</v>
      </c>
      <c r="T3702" s="10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1"/>
        <v>42129.541585648149</v>
      </c>
      <c r="T3703" s="10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1"/>
        <v>42524.53800925926</v>
      </c>
      <c r="T3704" s="10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1"/>
        <v>42556.504490740743</v>
      </c>
      <c r="T3705" s="10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1"/>
        <v>42461.689745370371</v>
      </c>
      <c r="T3706" s="10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1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1"/>
        <v>41879.913761574076</v>
      </c>
      <c r="T3708" s="10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1"/>
        <v>42552.048356481479</v>
      </c>
      <c r="T3709" s="10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1"/>
        <v>41810.142199074071</v>
      </c>
      <c r="T3710" s="10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1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1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1"/>
        <v>41779.724224537036</v>
      </c>
      <c r="T3713" s="10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1"/>
        <v>42134.172071759262</v>
      </c>
      <c r="T3714" s="10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si="231"/>
        <v>42505.738032407404</v>
      </c>
      <c r="T3715" s="10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ref="S3716:S3779" si="235">(((J3716/60)/60)/24)+DATE(1970,1,1)</f>
        <v>42118.556331018524</v>
      </c>
      <c r="T3716" s="10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5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5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5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5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5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5"/>
        <v>42165.993125000001</v>
      </c>
      <c r="T3722" s="10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5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5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5"/>
        <v>41943.753032407411</v>
      </c>
      <c r="T3725" s="10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5"/>
        <v>42465.491435185191</v>
      </c>
      <c r="T3726" s="10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5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5"/>
        <v>42462.140868055561</v>
      </c>
      <c r="T3728" s="10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5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5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5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5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5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5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5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5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5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5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5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5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5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5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5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5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5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5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5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5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5"/>
        <v>42164.299722222218</v>
      </c>
      <c r="T3749" s="10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5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5"/>
        <v>42458.127175925925</v>
      </c>
      <c r="T3751" s="10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5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5"/>
        <v>42403.035567129627</v>
      </c>
      <c r="T3753" s="10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5"/>
        <v>42619.802488425921</v>
      </c>
      <c r="T3754" s="10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5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5"/>
        <v>41808.881215277775</v>
      </c>
      <c r="T3756" s="10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5"/>
        <v>42445.866979166662</v>
      </c>
      <c r="T3757" s="10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5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5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5"/>
        <v>41747.471504629626</v>
      </c>
      <c r="T3760" s="10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5"/>
        <v>42182.108252314814</v>
      </c>
      <c r="T3761" s="10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5"/>
        <v>41739.525300925925</v>
      </c>
      <c r="T3762" s="10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5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5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5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5"/>
        <v>42499.842962962968</v>
      </c>
      <c r="T3766" s="10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5"/>
        <v>41820.776412037041</v>
      </c>
      <c r="T3767" s="10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5"/>
        <v>41788.167187500003</v>
      </c>
      <c r="T3768" s="10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5"/>
        <v>42050.019641203704</v>
      </c>
      <c r="T3769" s="10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5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5"/>
        <v>42445.598136574074</v>
      </c>
      <c r="T3771" s="10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5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5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5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5"/>
        <v>42656.005173611105</v>
      </c>
      <c r="T3775" s="10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5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5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5"/>
        <v>41814.367800925924</v>
      </c>
      <c r="T3778" s="10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si="235"/>
        <v>41887.111354166671</v>
      </c>
      <c r="T3779" s="10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ref="S3780:S3843" si="239">(((J3780/60)/60)/24)+DATE(1970,1,1)</f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9"/>
        <v>42425.735416666663</v>
      </c>
      <c r="T3781" s="10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9"/>
        <v>42166.219733796301</v>
      </c>
      <c r="T3782" s="10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9"/>
        <v>41865.882928240739</v>
      </c>
      <c r="T3783" s="10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9"/>
        <v>42546.862233796302</v>
      </c>
      <c r="T3784" s="10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9"/>
        <v>42420.140277777777</v>
      </c>
      <c r="T3785" s="10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9"/>
        <v>42531.980694444443</v>
      </c>
      <c r="T3786" s="10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9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9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9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9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9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9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9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9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9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9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9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9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9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9"/>
        <v>41831.722777777781</v>
      </c>
      <c r="T3800" s="10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9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9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9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9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9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9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9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9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9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9"/>
        <v>42059.453923611116</v>
      </c>
      <c r="T3810" s="10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9"/>
        <v>41800.526701388888</v>
      </c>
      <c r="T3811" s="10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9"/>
        <v>42054.849050925928</v>
      </c>
      <c r="T3812" s="10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9"/>
        <v>42487.62700231481</v>
      </c>
      <c r="T3813" s="10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9"/>
        <v>42109.751250000001</v>
      </c>
      <c r="T3814" s="10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9"/>
        <v>42497.275706018518</v>
      </c>
      <c r="T3815" s="10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9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9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9"/>
        <v>41807.690081018518</v>
      </c>
      <c r="T3818" s="10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9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9"/>
        <v>42045.84238425926</v>
      </c>
      <c r="T3820" s="10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9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9"/>
        <v>42160.651817129634</v>
      </c>
      <c r="T3822" s="10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9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9"/>
        <v>42329.838159722218</v>
      </c>
      <c r="T3824" s="10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9"/>
        <v>42170.910231481481</v>
      </c>
      <c r="T3825" s="10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9"/>
        <v>42571.626192129625</v>
      </c>
      <c r="T3826" s="10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9"/>
        <v>42151.069606481484</v>
      </c>
      <c r="T3827" s="10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9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9"/>
        <v>42034.928252314814</v>
      </c>
      <c r="T3829" s="10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9"/>
        <v>41944.527627314819</v>
      </c>
      <c r="T3830" s="10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9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9"/>
        <v>42503.740868055553</v>
      </c>
      <c r="T3832" s="10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9"/>
        <v>41927.848900462966</v>
      </c>
      <c r="T3833" s="10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9"/>
        <v>42375.114988425921</v>
      </c>
      <c r="T3834" s="10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9"/>
        <v>41963.872361111105</v>
      </c>
      <c r="T3835" s="10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9"/>
        <v>42143.445219907408</v>
      </c>
      <c r="T3836" s="10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9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9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9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9"/>
        <v>42116.710752314815</v>
      </c>
      <c r="T3840" s="10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9"/>
        <v>42155.142638888887</v>
      </c>
      <c r="T3841" s="10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9"/>
        <v>42432.701724537037</v>
      </c>
      <c r="T3842" s="10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si="239"/>
        <v>41780.785729166666</v>
      </c>
      <c r="T3843" s="10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ref="S3844:S3907" si="243">(((J3844/60)/60)/24)+DATE(1970,1,1)</f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3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3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3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3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3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3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3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3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3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3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3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3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3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3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3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3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3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3"/>
        <v>41833.660995370366</v>
      </c>
      <c r="T3862" s="10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3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3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3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3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3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3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3"/>
        <v>42509.814108796301</v>
      </c>
      <c r="T3869" s="10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3"/>
        <v>41865.659780092588</v>
      </c>
      <c r="T3870" s="10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3"/>
        <v>42047.724444444444</v>
      </c>
      <c r="T3871" s="10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3"/>
        <v>41793.17219907407</v>
      </c>
      <c r="T3872" s="10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3"/>
        <v>42763.780671296292</v>
      </c>
      <c r="T3873" s="10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3"/>
        <v>42180.145787037036</v>
      </c>
      <c r="T3874" s="10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3"/>
        <v>42255.696006944447</v>
      </c>
      <c r="T3875" s="10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3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3"/>
        <v>42615.346817129626</v>
      </c>
      <c r="T3877" s="10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3"/>
        <v>42372.624166666668</v>
      </c>
      <c r="T3878" s="10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3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3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3"/>
        <v>41999.861064814817</v>
      </c>
      <c r="T3881" s="10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3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3"/>
        <v>42756.018506944441</v>
      </c>
      <c r="T3883" s="10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3"/>
        <v>42373.983449074076</v>
      </c>
      <c r="T3884" s="10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3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3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3"/>
        <v>42469.951284722221</v>
      </c>
      <c r="T3887" s="10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3"/>
        <v>41954.228032407409</v>
      </c>
      <c r="T3888" s="10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3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3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3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3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3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3"/>
        <v>41867.652280092596</v>
      </c>
      <c r="T3894" s="10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3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3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3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3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3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3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3"/>
        <v>41843.775011574071</v>
      </c>
      <c r="T3901" s="10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3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3"/>
        <v>42317.826377314821</v>
      </c>
      <c r="T3903" s="10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3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3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3"/>
        <v>42095.229166666672</v>
      </c>
      <c r="T3906" s="10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si="243"/>
        <v>42124.623877314814</v>
      </c>
      <c r="T3907" s="10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ref="S3908:S3971" si="247">(((J3908/60)/60)/24)+DATE(1970,1,1)</f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7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7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7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7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7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7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7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7"/>
        <v>42114.818935185183</v>
      </c>
      <c r="T3916" s="10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7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7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7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7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7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7"/>
        <v>42657.38726851852</v>
      </c>
      <c r="T3922" s="10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7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7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7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7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7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7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7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7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7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7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7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7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7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7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7"/>
        <v>42221.656782407401</v>
      </c>
      <c r="T3937" s="10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7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7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7"/>
        <v>42151.905717592599</v>
      </c>
      <c r="T3940" s="10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7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7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7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7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7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7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7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7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7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7"/>
        <v>41829.325497685182</v>
      </c>
      <c r="T3950" s="10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7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7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7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7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7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7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7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7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7"/>
        <v>42513.976319444439</v>
      </c>
      <c r="T3959" s="10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7"/>
        <v>41816.950370370374</v>
      </c>
      <c r="T3960" s="10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7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7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7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7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7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7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7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7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7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7"/>
        <v>42452.815659722226</v>
      </c>
      <c r="T3970" s="10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si="247"/>
        <v>42601.854699074072</v>
      </c>
      <c r="T3971" s="10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ref="S3972:S4035" si="251">(((J3972/60)/60)/24)+DATE(1970,1,1)</f>
        <v>42447.863553240735</v>
      </c>
      <c r="T3972" s="10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1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1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1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1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1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1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1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1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1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1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1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1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1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1"/>
        <v>41920.963472222218</v>
      </c>
      <c r="T3986" s="10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1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1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1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1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1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1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1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1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1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1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1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1"/>
        <v>41950.26694444444</v>
      </c>
      <c r="T3998" s="10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1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1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1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1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1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1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1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1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1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1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1"/>
        <v>41848.772928240738</v>
      </c>
      <c r="T4009" s="10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1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1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1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1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1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1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1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1"/>
        <v>42174.780821759254</v>
      </c>
      <c r="T4017" s="10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1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1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1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1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1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1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1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1"/>
        <v>42408.999571759254</v>
      </c>
      <c r="T4025" s="10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1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1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1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1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1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1"/>
        <v>42322.025115740747</v>
      </c>
      <c r="T4031" s="10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1"/>
        <v>42374.655081018514</v>
      </c>
      <c r="T4032" s="10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1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1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si="251"/>
        <v>42614.268796296295</v>
      </c>
      <c r="T4035" s="10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ref="S4036:S4099" si="255">(((J4036/60)/60)/24)+DATE(1970,1,1)</f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5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5"/>
        <v>41804.937083333331</v>
      </c>
      <c r="T4038" s="10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5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5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5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5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5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5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5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5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5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5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5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5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5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5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5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5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5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5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5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5"/>
        <v>42534.933321759265</v>
      </c>
      <c r="T4058" s="10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5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5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5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5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5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5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5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5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5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5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5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5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5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5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5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5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5"/>
        <v>42078.34520833334</v>
      </c>
      <c r="T4075" s="10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5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5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5"/>
        <v>41905.795706018522</v>
      </c>
      <c r="T4078" s="10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5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5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5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5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5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5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5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5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5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5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5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5"/>
        <v>41990.612546296295</v>
      </c>
      <c r="T4090" s="10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5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5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5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5"/>
        <v>42039.194988425923</v>
      </c>
      <c r="T4094" s="10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5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5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5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5"/>
        <v>42750.530312499999</v>
      </c>
      <c r="T4098" s="10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si="255"/>
        <v>42344.824502314819</v>
      </c>
      <c r="T4099" s="10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ref="S4100:S4115" si="259">(((J4100/60)/60)/24)+DATE(1970,1,1)</f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9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9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9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9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9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9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9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9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9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9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9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9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9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9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9"/>
        <v>42358.573182870372</v>
      </c>
      <c r="T4115" s="10">
        <f t="shared" si="258"/>
        <v>42377.273611111115</v>
      </c>
    </row>
  </sheetData>
  <autoFilter ref="F1:F4115" xr:uid="{00000000-0001-0000-0000-000000000000}"/>
  <conditionalFormatting sqref="F1:F1048576"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canceled">
      <formula>NOT(ISERROR(SEARCH("canceled",F1)))</formula>
    </cfRule>
    <cfRule type="containsText" dxfId="2" priority="9" operator="containsText" text="successful">
      <formula>NOT(ISERROR(SEARCH("successful",F1)))</formula>
    </cfRule>
  </conditionalFormatting>
  <conditionalFormatting sqref="F165">
    <cfRule type="containsText" dxfId="1" priority="5" operator="containsText" text="failed">
      <formula>NOT(ISERROR(SEARCH("failed",F165)))</formula>
    </cfRule>
    <cfRule type="containsText" dxfId="0" priority="6" operator="containsText" text="live">
      <formula>NOT(ISERROR(SEARCH("live",F165)))</formula>
    </cfRule>
  </conditionalFormatting>
  <conditionalFormatting sqref="O2:O4115">
    <cfRule type="colorScale" priority="2">
      <colorScale>
        <cfvo type="min"/>
        <cfvo type="percentile" val="100"/>
        <cfvo type="max"/>
        <color rgb="FFFF0000"/>
        <color theme="9" tint="-0.249977111117893"/>
        <color theme="8" tint="-0.249977111117893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campaigns_category</vt:lpstr>
      <vt:lpstr>campaigns_subcategory</vt:lpstr>
      <vt:lpstr>date launch</vt:lpstr>
      <vt:lpstr>bonus</vt:lpstr>
      <vt:lpstr>copyforbonus</vt:lpstr>
      <vt:lpstr>bonus stat analysis</vt:lpstr>
      <vt:lpstr>Sheet1</vt:lpstr>
      <vt:lpstr>failed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</cp:lastModifiedBy>
  <dcterms:created xsi:type="dcterms:W3CDTF">2017-04-20T15:17:24Z</dcterms:created>
  <dcterms:modified xsi:type="dcterms:W3CDTF">2021-08-07T08:45:21Z</dcterms:modified>
</cp:coreProperties>
</file>