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 activeTab="1"/>
  </bookViews>
  <sheets>
    <sheet name="Electronics" sheetId="1" r:id="rId1"/>
    <sheet name="Other" sheetId="4" r:id="rId2"/>
  </sheets>
  <definedNames>
    <definedName name="Goal" localSheetId="1">Other!$J$1</definedName>
    <definedName name="Goal">Electronics!$K$1</definedName>
  </definedNames>
  <calcPr calcId="145621"/>
</workbook>
</file>

<file path=xl/calcChain.xml><?xml version="1.0" encoding="utf-8"?>
<calcChain xmlns="http://schemas.openxmlformats.org/spreadsheetml/2006/main">
  <c r="G23" i="1" l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G7" i="1"/>
  <c r="I7" i="1" s="1"/>
  <c r="G6" i="1" l="1"/>
  <c r="I6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I23" i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B4" i="1" l="1"/>
</calcChain>
</file>

<file path=xl/sharedStrings.xml><?xml version="1.0" encoding="utf-8"?>
<sst xmlns="http://schemas.openxmlformats.org/spreadsheetml/2006/main" count="102" uniqueCount="84">
  <si>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</si>
  <si>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</si>
  <si>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</si>
  <si>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</si>
  <si>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</si>
  <si>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</si>
  <si>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</si>
  <si>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</si>
  <si>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</si>
  <si>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</si>
  <si>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</si>
  <si>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</si>
  <si>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</si>
  <si>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</si>
  <si>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5V 300mA LDO Regulator</t>
  </si>
  <si>
    <t>SOT-23-5</t>
  </si>
  <si>
    <t>DigiKey</t>
  </si>
  <si>
    <t>Bill of Materials - XTest1 - Electronics</t>
  </si>
  <si>
    <t>Bill of Materials - XTest1 - Other</t>
  </si>
  <si>
    <t>U1</t>
  </si>
  <si>
    <t>MCP1802T-5002I/OT</t>
  </si>
  <si>
    <t>V_in = 6 to 10V</t>
  </si>
  <si>
    <t>U2</t>
  </si>
  <si>
    <t>U3</t>
  </si>
  <si>
    <t>U4</t>
  </si>
  <si>
    <t>SKY13268-344LF</t>
  </si>
  <si>
    <t>SPDT 300kHz-3GHz RF Switch</t>
  </si>
  <si>
    <t>SOT-666</t>
  </si>
  <si>
    <t>Mouser</t>
  </si>
  <si>
    <t>TQP4M9072</t>
  </si>
  <si>
    <t>Active Attenuator DC-4GHz 57dBm</t>
  </si>
  <si>
    <t>QFN-24</t>
  </si>
  <si>
    <t>ATMEGA48PA-AU</t>
  </si>
  <si>
    <t>TQFP-32</t>
  </si>
  <si>
    <t>AVR ATMega48PA</t>
  </si>
  <si>
    <t>Alternates: ATMega88PA/164PA/324PA</t>
  </si>
  <si>
    <t>RichardsonRFPD</t>
  </si>
  <si>
    <t>Flanged</t>
  </si>
  <si>
    <t>H100NA20X4</t>
  </si>
  <si>
    <t>20dB Attenuator 100W</t>
  </si>
  <si>
    <t>R3</t>
  </si>
  <si>
    <t>Only operates over DC-2.7GHz. Alternatives?</t>
  </si>
  <si>
    <t>Input Power Inductor</t>
  </si>
  <si>
    <t>47nH Inductor</t>
  </si>
  <si>
    <t>AIML-1206-R047M-T</t>
  </si>
  <si>
    <t>1206</t>
  </si>
  <si>
    <t>L1</t>
  </si>
  <si>
    <t>0.2pF Capacitor</t>
  </si>
  <si>
    <t>20pF Capacitor</t>
  </si>
  <si>
    <t>100pF Capacitor</t>
  </si>
  <si>
    <t>0.1uF Capacitor</t>
  </si>
  <si>
    <t>330pF Capacitor</t>
  </si>
  <si>
    <t>1000pF Capacitor</t>
  </si>
  <si>
    <t>12pF Capacitor</t>
  </si>
  <si>
    <t>1uF Capacitor</t>
  </si>
  <si>
    <t>22uF Capacitor</t>
  </si>
  <si>
    <t>15 Ohm Resistor</t>
  </si>
  <si>
    <t>330 Ohm Resistor</t>
  </si>
  <si>
    <t>1k Ohm Resistor</t>
  </si>
  <si>
    <t>10k Ohm Resistor</t>
  </si>
  <si>
    <t>20MHz Crystal</t>
  </si>
  <si>
    <t>ISP Header</t>
  </si>
  <si>
    <t>Pushbutton</t>
  </si>
  <si>
    <t>LED</t>
  </si>
  <si>
    <t>BNC Connector</t>
  </si>
  <si>
    <t>Switch</t>
  </si>
  <si>
    <t>SW1</t>
  </si>
  <si>
    <t>SW2, SW3, SW4</t>
  </si>
  <si>
    <t>Displays current path and attenuation level</t>
  </si>
  <si>
    <t>2x3 Header</t>
  </si>
  <si>
    <t>Crystal Capacitors</t>
  </si>
  <si>
    <t>Parasitics Capacitors</t>
  </si>
  <si>
    <t>Decoupling</t>
  </si>
  <si>
    <t>Decoupling and DC blocking</t>
  </si>
  <si>
    <t>ACGND Capacitors</t>
  </si>
  <si>
    <t>DC Blocking</t>
  </si>
  <si>
    <t>Power Conditioning Capacitors</t>
  </si>
  <si>
    <t>LED Current Limiting</t>
  </si>
  <si>
    <t>Pull-up and Pull-down Resistors</t>
  </si>
  <si>
    <t>Pull-up Resistors</t>
  </si>
  <si>
    <t>System Clock</t>
  </si>
  <si>
    <t>RF In and Out</t>
  </si>
  <si>
    <t>Power On/Off</t>
  </si>
  <si>
    <t>Path and Attenuation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</si>
</sst>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</font>
    <font>
      <sz val="9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  <xf numFmtId="0" fontId="14" fillId="0" borderId="0" xfId="0" applyFont="1" applyAlignment="1" applyProtection="1">
      <alignment wrapText="1"/>
      <protection locked="0"/>
    </xf>
    <xf numFmtId="0" fontId="14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K200" totalsRowShown="0" headerRowDxfId="24" dataDxfId="23">
  <autoFilter ref="A5:K200"/>
  <tableColumns count="11">
    <tableColumn id="1" name="Description" dataDxfId="22"/>
    <tableColumn id="2" name="Mfg Part #" dataDxfId="21"/>
    <tableColumn id="3" name="Package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SUM(H6*G6)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igikey.com/product-detail/en/SKY13268-344LF/863-1047-1-ND/205217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MCP1802T-5002I%2FOT/MCP1802T-5002I%2FOTTR-ND/1679145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digikey.com/product-detail/en/AIML-1206-R047M-T/535-11677-1-ND/2782892" TargetMode="External"/><Relationship Id="rId5" Type="http://schemas.openxmlformats.org/officeDocument/2006/relationships/hyperlink" Target="http://www.richardsonrfpd.com/Pages/Product-Details.aspx?productId=785275" TargetMode="External"/><Relationship Id="rId4" Type="http://schemas.openxmlformats.org/officeDocument/2006/relationships/hyperlink" Target="http://www.mouser.com/ProductDetail/TriQuint-Semiconductor/TQP4M9072/?qs=sGAEpiMZZMu8UjT63VDmae38Iv%2f%2fMC7uAy4ZHROMdKk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projectsandstuff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activeCell="B12" sqref="B12"/>
    </sheetView>
  </sheetViews>
  <sheetFormatPr defaultRowHeight="14.25" x14ac:dyDescent="0.2"/>
  <cols>
    <col min="1" max="1" width="42.42578125" style="3" customWidth="1"/>
    <col min="2" max="2" width="25.28515625" style="10" customWidth="1"/>
    <col min="3" max="3" width="16.42578125" style="3" bestFit="1" customWidth="1"/>
    <col min="4" max="4" width="14.8554687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8" t="s">
        <v>17</v>
      </c>
      <c r="B1" s="28"/>
      <c r="C1" s="28"/>
      <c r="D1" s="28"/>
      <c r="E1" s="28"/>
      <c r="F1" s="28"/>
      <c r="G1" s="28"/>
      <c r="H1" s="28"/>
      <c r="I1" s="28"/>
      <c r="J1" s="8" t="s">
        <v>4</v>
      </c>
      <c r="K1" s="9">
        <v>3</v>
      </c>
    </row>
    <row r="2" spans="1:11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SUM(I6:I200)</f>
        <v>102.9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12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15" x14ac:dyDescent="0.25">
      <c r="A6" s="20" t="s">
        <v>14</v>
      </c>
      <c r="B6" s="26" t="s">
        <v>20</v>
      </c>
      <c r="C6" s="24" t="s">
        <v>15</v>
      </c>
      <c r="D6" s="18" t="s">
        <v>16</v>
      </c>
      <c r="E6" s="16">
        <v>6006</v>
      </c>
      <c r="F6" s="15">
        <v>1</v>
      </c>
      <c r="G6" s="23">
        <f>SUM(Table4[[#This Row],[Qty per board]]*Goal)</f>
        <v>3</v>
      </c>
      <c r="H6" s="17">
        <v>0.65</v>
      </c>
      <c r="I6" s="22">
        <f>SUM(H6*G6)</f>
        <v>1.9500000000000002</v>
      </c>
      <c r="J6" s="18" t="s">
        <v>21</v>
      </c>
      <c r="K6" t="s">
        <v>19</v>
      </c>
    </row>
    <row r="7" spans="1:11" ht="15" x14ac:dyDescent="0.25">
      <c r="A7" s="20" t="s">
        <v>26</v>
      </c>
      <c r="B7" s="26" t="s">
        <v>25</v>
      </c>
      <c r="C7" s="25" t="s">
        <v>27</v>
      </c>
      <c r="D7" s="18" t="s">
        <v>16</v>
      </c>
      <c r="E7" s="16">
        <v>8108</v>
      </c>
      <c r="F7" s="15">
        <v>1</v>
      </c>
      <c r="G7" s="23">
        <f>SUM(Table4[[#This Row],[Qty per board]]*Goal)</f>
        <v>3</v>
      </c>
      <c r="H7" s="17">
        <v>0.53</v>
      </c>
      <c r="I7" s="22">
        <f>SUM(H7*G7)</f>
        <v>1.59</v>
      </c>
      <c r="J7" s="18"/>
      <c r="K7" t="s">
        <v>22</v>
      </c>
    </row>
    <row r="8" spans="1:11" ht="15" x14ac:dyDescent="0.25">
      <c r="A8" s="20" t="s">
        <v>30</v>
      </c>
      <c r="B8" s="26" t="s">
        <v>29</v>
      </c>
      <c r="C8" s="21" t="s">
        <v>31</v>
      </c>
      <c r="D8" s="18" t="s">
        <v>28</v>
      </c>
      <c r="E8" s="16">
        <v>2229</v>
      </c>
      <c r="F8" s="15">
        <v>1</v>
      </c>
      <c r="G8" s="23">
        <f>SUM(Table4[[#This Row],[Qty per board]]*Goal)</f>
        <v>3</v>
      </c>
      <c r="H8" s="17">
        <v>4.18</v>
      </c>
      <c r="I8" s="22">
        <f>SUM(H8*G8)</f>
        <v>12.54</v>
      </c>
      <c r="J8" s="18"/>
      <c r="K8" t="s">
        <v>23</v>
      </c>
    </row>
    <row r="9" spans="1:11" ht="15" x14ac:dyDescent="0.25">
      <c r="A9" s="20" t="s">
        <v>34</v>
      </c>
      <c r="B9" s="26" t="s">
        <v>32</v>
      </c>
      <c r="C9" s="21" t="s">
        <v>33</v>
      </c>
      <c r="D9" s="18" t="s">
        <v>16</v>
      </c>
      <c r="E9" s="16">
        <v>1746</v>
      </c>
      <c r="F9" s="15">
        <v>1</v>
      </c>
      <c r="G9" s="23">
        <f>SUM(Table4[[#This Row],[Qty per board]]*Goal)</f>
        <v>3</v>
      </c>
      <c r="H9" s="17">
        <v>2.13</v>
      </c>
      <c r="I9" s="22">
        <f t="shared" ref="I9:I69" si="0">SUM(H9*G9)</f>
        <v>6.39</v>
      </c>
      <c r="J9" s="18" t="s">
        <v>35</v>
      </c>
      <c r="K9" t="s">
        <v>24</v>
      </c>
    </row>
    <row r="10" spans="1:11" ht="15" x14ac:dyDescent="0.25">
      <c r="A10" s="20" t="s">
        <v>39</v>
      </c>
      <c r="B10" s="26" t="s">
        <v>38</v>
      </c>
      <c r="C10" s="25" t="s">
        <v>37</v>
      </c>
      <c r="D10" s="18" t="s">
        <v>36</v>
      </c>
      <c r="E10" s="16">
        <v>90</v>
      </c>
      <c r="F10" s="15">
        <v>2</v>
      </c>
      <c r="G10" s="23">
        <f>SUM(Table4[[#This Row],[Qty per board]]*Goal)</f>
        <v>6</v>
      </c>
      <c r="H10" s="17">
        <v>13.33</v>
      </c>
      <c r="I10" s="22">
        <f t="shared" si="0"/>
        <v>79.98</v>
      </c>
      <c r="J10" s="18" t="s">
        <v>41</v>
      </c>
      <c r="K10" t="s">
        <v>40</v>
      </c>
    </row>
    <row r="11" spans="1:11" ht="15" x14ac:dyDescent="0.25">
      <c r="A11" s="20" t="s">
        <v>43</v>
      </c>
      <c r="B11" s="26" t="s">
        <v>44</v>
      </c>
      <c r="C11" s="25" t="s">
        <v>45</v>
      </c>
      <c r="D11" s="18" t="s">
        <v>16</v>
      </c>
      <c r="E11" s="16">
        <v>5697</v>
      </c>
      <c r="F11" s="15">
        <v>1</v>
      </c>
      <c r="G11" s="23">
        <f>SUM(Table4[[#This Row],[Qty per board]]*Goal)</f>
        <v>3</v>
      </c>
      <c r="H11" s="17">
        <v>0.15</v>
      </c>
      <c r="I11" s="22">
        <f t="shared" si="0"/>
        <v>0.44999999999999996</v>
      </c>
      <c r="J11" t="s">
        <v>42</v>
      </c>
      <c r="K11" s="30" t="s">
        <v>46</v>
      </c>
    </row>
    <row r="12" spans="1:11" ht="15" x14ac:dyDescent="0.25">
      <c r="A12" s="20" t="s">
        <v>47</v>
      </c>
      <c r="B12" s="26"/>
      <c r="C12" s="21"/>
      <c r="D12" s="18"/>
      <c r="E12" s="16"/>
      <c r="F12" s="15">
        <v>4</v>
      </c>
      <c r="G12" s="23">
        <f>SUM(Table4[[#This Row],[Qty per board]]*Goal)</f>
        <v>12</v>
      </c>
      <c r="H12" s="17"/>
      <c r="I12" s="22">
        <f t="shared" si="0"/>
        <v>0</v>
      </c>
      <c r="J12" s="18" t="s">
        <v>71</v>
      </c>
      <c r="K12"/>
    </row>
    <row r="13" spans="1:11" ht="15" x14ac:dyDescent="0.25">
      <c r="A13" s="20" t="s">
        <v>53</v>
      </c>
      <c r="B13" s="26"/>
      <c r="C13" s="21"/>
      <c r="D13" s="18"/>
      <c r="E13" s="16"/>
      <c r="F13" s="15">
        <v>2</v>
      </c>
      <c r="G13" s="23">
        <f>SUM(Table4[[#This Row],[Qty per board]]*Goal)</f>
        <v>6</v>
      </c>
      <c r="H13" s="17"/>
      <c r="I13" s="22">
        <f t="shared" si="0"/>
        <v>0</v>
      </c>
      <c r="J13" s="18" t="s">
        <v>70</v>
      </c>
      <c r="K13"/>
    </row>
    <row r="14" spans="1:11" ht="15" x14ac:dyDescent="0.25">
      <c r="A14" s="20" t="s">
        <v>48</v>
      </c>
      <c r="B14" s="26"/>
      <c r="C14" s="21"/>
      <c r="D14" s="18"/>
      <c r="E14" s="16"/>
      <c r="F14" s="15"/>
      <c r="G14" s="23">
        <f>SUM(Table4[[#This Row],[Qty per board]]*Goal)</f>
        <v>0</v>
      </c>
      <c r="H14" s="17"/>
      <c r="I14" s="22">
        <f t="shared" si="0"/>
        <v>0</v>
      </c>
      <c r="J14" s="18" t="s">
        <v>72</v>
      </c>
      <c r="K14"/>
    </row>
    <row r="15" spans="1:11" ht="15" x14ac:dyDescent="0.25">
      <c r="A15" s="20" t="s">
        <v>49</v>
      </c>
      <c r="B15" s="26"/>
      <c r="C15" s="21"/>
      <c r="D15" s="18"/>
      <c r="E15" s="16"/>
      <c r="F15" s="15"/>
      <c r="G15" s="23">
        <f>SUM(Table4[[#This Row],[Qty per board]]*Goal)</f>
        <v>0</v>
      </c>
      <c r="H15" s="17"/>
      <c r="I15" s="22">
        <f t="shared" si="0"/>
        <v>0</v>
      </c>
      <c r="J15" s="18" t="s">
        <v>73</v>
      </c>
      <c r="K15"/>
    </row>
    <row r="16" spans="1:11" ht="15" x14ac:dyDescent="0.25">
      <c r="A16" s="20" t="s">
        <v>51</v>
      </c>
      <c r="B16" s="26"/>
      <c r="C16" s="21"/>
      <c r="D16" s="18"/>
      <c r="E16" s="16"/>
      <c r="F16" s="15"/>
      <c r="G16" s="23">
        <f>SUM(Table4[[#This Row],[Qty per board]]*Goal)</f>
        <v>0</v>
      </c>
      <c r="H16" s="17"/>
      <c r="I16" s="22">
        <f t="shared" si="0"/>
        <v>0</v>
      </c>
      <c r="J16" s="18" t="s">
        <v>74</v>
      </c>
      <c r="K16"/>
    </row>
    <row r="17" spans="1:11" ht="15" x14ac:dyDescent="0.25">
      <c r="A17" s="20" t="s">
        <v>52</v>
      </c>
      <c r="B17" s="26"/>
      <c r="C17" s="21"/>
      <c r="D17" s="18"/>
      <c r="E17" s="16"/>
      <c r="F17" s="15"/>
      <c r="G17" s="23">
        <f>SUM(Table4[[#This Row],[Qty per board]]*Goal)</f>
        <v>0</v>
      </c>
      <c r="H17" s="17"/>
      <c r="I17" s="22">
        <f t="shared" si="0"/>
        <v>0</v>
      </c>
      <c r="J17" s="18" t="s">
        <v>75</v>
      </c>
      <c r="K17"/>
    </row>
    <row r="18" spans="1:11" ht="15" x14ac:dyDescent="0.25">
      <c r="A18" s="20" t="s">
        <v>50</v>
      </c>
      <c r="B18" s="26"/>
      <c r="C18" s="21"/>
      <c r="D18" s="18"/>
      <c r="E18" s="16"/>
      <c r="F18" s="15"/>
      <c r="G18" s="23">
        <f>SUM(Table4[[#This Row],[Qty per board]]*Goal)</f>
        <v>0</v>
      </c>
      <c r="H18" s="17"/>
      <c r="I18" s="22">
        <f t="shared" si="0"/>
        <v>0</v>
      </c>
      <c r="J18" s="18" t="s">
        <v>72</v>
      </c>
      <c r="K18"/>
    </row>
    <row r="19" spans="1:11" ht="15" x14ac:dyDescent="0.25">
      <c r="A19" s="20" t="s">
        <v>54</v>
      </c>
      <c r="B19" s="26"/>
      <c r="C19" s="21"/>
      <c r="D19" s="18"/>
      <c r="E19" s="16"/>
      <c r="F19" s="15"/>
      <c r="G19" s="23">
        <f>SUM(Table4[[#This Row],[Qty per board]]*Goal)</f>
        <v>0</v>
      </c>
      <c r="H19" s="17"/>
      <c r="I19" s="22">
        <f t="shared" si="0"/>
        <v>0</v>
      </c>
      <c r="J19" s="18" t="s">
        <v>76</v>
      </c>
      <c r="K19" s="18"/>
    </row>
    <row r="20" spans="1:11" ht="15" x14ac:dyDescent="0.25">
      <c r="A20" s="20" t="s">
        <v>55</v>
      </c>
      <c r="B20" s="26"/>
      <c r="C20" s="21"/>
      <c r="D20" s="18"/>
      <c r="E20" s="16"/>
      <c r="F20" s="15"/>
      <c r="G20" s="23">
        <f>SUM(Table4[[#This Row],[Qty per board]]*Goal)</f>
        <v>0</v>
      </c>
      <c r="H20" s="17"/>
      <c r="I20" s="22">
        <f t="shared" si="0"/>
        <v>0</v>
      </c>
      <c r="J20" s="18" t="s">
        <v>76</v>
      </c>
      <c r="K20"/>
    </row>
    <row r="21" spans="1:11" ht="15" x14ac:dyDescent="0.25">
      <c r="A21" s="20" t="s">
        <v>56</v>
      </c>
      <c r="B21" s="26"/>
      <c r="C21" s="21"/>
      <c r="D21" s="18"/>
      <c r="E21" s="16"/>
      <c r="F21" s="15"/>
      <c r="G21" s="23">
        <f>SUM(Table4[[#This Row],[Qty per board]]*Goal)</f>
        <v>0</v>
      </c>
      <c r="H21" s="17"/>
      <c r="I21" s="22">
        <f t="shared" si="0"/>
        <v>0</v>
      </c>
      <c r="J21" s="18"/>
      <c r="K21"/>
    </row>
    <row r="22" spans="1:11" ht="15" x14ac:dyDescent="0.25">
      <c r="A22" s="20" t="s">
        <v>57</v>
      </c>
      <c r="B22" s="26"/>
      <c r="C22" s="21"/>
      <c r="D22" s="18"/>
      <c r="E22" s="16"/>
      <c r="F22" s="15"/>
      <c r="G22" s="23">
        <f>SUM(Table4[[#This Row],[Qty per board]]*Goal)</f>
        <v>0</v>
      </c>
      <c r="H22" s="17"/>
      <c r="I22" s="22">
        <f t="shared" si="0"/>
        <v>0</v>
      </c>
      <c r="J22" s="18" t="s">
        <v>77</v>
      </c>
      <c r="K22"/>
    </row>
    <row r="23" spans="1:11" ht="15" x14ac:dyDescent="0.25">
      <c r="A23" s="20" t="s">
        <v>58</v>
      </c>
      <c r="B23" s="26"/>
      <c r="C23" s="25"/>
      <c r="D23" s="18"/>
      <c r="E23" s="16"/>
      <c r="F23" s="15"/>
      <c r="G23" s="23">
        <f>SUM(Table4[[#This Row],[Qty per board]]*Goal)</f>
        <v>0</v>
      </c>
      <c r="H23" s="17"/>
      <c r="I23" s="22">
        <f t="shared" si="0"/>
        <v>0</v>
      </c>
      <c r="J23" s="18" t="s">
        <v>78</v>
      </c>
      <c r="K23"/>
    </row>
    <row r="24" spans="1:11" ht="15" x14ac:dyDescent="0.25">
      <c r="A24" s="20" t="s">
        <v>59</v>
      </c>
      <c r="B24" s="26"/>
      <c r="C24" s="21"/>
      <c r="D24" s="18"/>
      <c r="E24" s="16"/>
      <c r="F24" s="15">
        <v>4</v>
      </c>
      <c r="G24" s="23">
        <f>SUM(Table4[[#This Row],[Qty per board]]*Goal)</f>
        <v>12</v>
      </c>
      <c r="H24" s="17"/>
      <c r="I24" s="22">
        <f t="shared" si="0"/>
        <v>0</v>
      </c>
      <c r="J24" s="18" t="s">
        <v>79</v>
      </c>
      <c r="K24"/>
    </row>
    <row r="25" spans="1:11" ht="15" x14ac:dyDescent="0.25">
      <c r="A25" s="20" t="s">
        <v>60</v>
      </c>
      <c r="B25" s="26"/>
      <c r="C25" s="25"/>
      <c r="D25" s="18"/>
      <c r="E25" s="16"/>
      <c r="F25" s="15">
        <v>1</v>
      </c>
      <c r="G25" s="23">
        <f>SUM(Table4[[#This Row],[Qty per board]]*Goal)</f>
        <v>3</v>
      </c>
      <c r="H25" s="17"/>
      <c r="I25" s="22">
        <f t="shared" si="0"/>
        <v>0</v>
      </c>
      <c r="J25" s="18" t="s">
        <v>80</v>
      </c>
      <c r="K25"/>
    </row>
    <row r="26" spans="1:11" ht="15" x14ac:dyDescent="0.25">
      <c r="A26" s="20" t="s">
        <v>69</v>
      </c>
      <c r="B26" s="26"/>
      <c r="C26" s="25"/>
      <c r="D26" s="18"/>
      <c r="E26" s="16"/>
      <c r="F26" s="31">
        <v>1</v>
      </c>
      <c r="G26" s="23">
        <f>SUM(Table4[[#This Row],[Qty per board]]*Goal)</f>
        <v>3</v>
      </c>
      <c r="H26" s="17"/>
      <c r="I26" s="22">
        <f t="shared" si="0"/>
        <v>0</v>
      </c>
      <c r="J26" s="18" t="s">
        <v>61</v>
      </c>
      <c r="K26"/>
    </row>
    <row r="27" spans="1:11" ht="15" x14ac:dyDescent="0.25">
      <c r="A27" s="20" t="s">
        <v>63</v>
      </c>
      <c r="B27" s="26"/>
      <c r="C27" s="25"/>
      <c r="D27" s="18"/>
      <c r="E27" s="16"/>
      <c r="F27" s="31">
        <v>8</v>
      </c>
      <c r="G27" s="23">
        <f>SUM(Table4[[#This Row],[Qty per board]]*Goal)</f>
        <v>24</v>
      </c>
      <c r="H27" s="17"/>
      <c r="I27" s="22">
        <f t="shared" si="0"/>
        <v>0</v>
      </c>
      <c r="J27" s="18" t="s">
        <v>68</v>
      </c>
      <c r="K27" s="18"/>
    </row>
    <row r="28" spans="1:11" ht="15" x14ac:dyDescent="0.25">
      <c r="A28" s="20" t="s">
        <v>64</v>
      </c>
      <c r="B28" s="19"/>
      <c r="C28" s="25"/>
      <c r="D28" s="18"/>
      <c r="E28" s="16"/>
      <c r="F28" s="31">
        <v>5</v>
      </c>
      <c r="G28" s="23">
        <f>SUM(Table4[[#This Row],[Qty per board]]*Goal)</f>
        <v>15</v>
      </c>
      <c r="H28" s="17"/>
      <c r="I28" s="22">
        <f t="shared" si="0"/>
        <v>0</v>
      </c>
      <c r="J28" s="18" t="s">
        <v>81</v>
      </c>
      <c r="K28" s="18"/>
    </row>
    <row r="29" spans="1:11" ht="15" x14ac:dyDescent="0.25">
      <c r="A29" s="20" t="s">
        <v>65</v>
      </c>
      <c r="B29" s="19"/>
      <c r="C29" s="25"/>
      <c r="D29" s="18"/>
      <c r="E29" s="16"/>
      <c r="F29" s="31">
        <v>1</v>
      </c>
      <c r="G29" s="23">
        <f>SUM(Table4[[#This Row],[Qty per board]]*Goal)</f>
        <v>3</v>
      </c>
      <c r="H29" s="17"/>
      <c r="I29" s="22">
        <f t="shared" si="0"/>
        <v>0</v>
      </c>
      <c r="J29" s="18" t="s">
        <v>82</v>
      </c>
      <c r="K29" s="18" t="s">
        <v>66</v>
      </c>
    </row>
    <row r="30" spans="1:11" ht="15" x14ac:dyDescent="0.25">
      <c r="A30" s="20" t="s">
        <v>62</v>
      </c>
      <c r="B30" s="19"/>
      <c r="C30" s="25"/>
      <c r="D30" s="18"/>
      <c r="E30" s="16"/>
      <c r="F30" s="31">
        <v>3</v>
      </c>
      <c r="G30" s="23">
        <f>SUM(Table4[[#This Row],[Qty per board]]*Goal)</f>
        <v>9</v>
      </c>
      <c r="H30" s="17"/>
      <c r="I30" s="22">
        <f t="shared" si="0"/>
        <v>0</v>
      </c>
      <c r="J30" s="18" t="s">
        <v>83</v>
      </c>
      <c r="K30" s="18" t="s">
        <v>67</v>
      </c>
    </row>
    <row r="31" spans="1:11" ht="15" x14ac:dyDescent="0.25">
      <c r="A31" s="20"/>
      <c r="B31" s="19"/>
      <c r="C31" s="25"/>
      <c r="D31" s="18"/>
      <c r="E31" s="16"/>
      <c r="F31" s="15"/>
      <c r="G31" s="23">
        <f>SUM(Table4[[#This Row],[Qty per board]]*Goal)</f>
        <v>0</v>
      </c>
      <c r="H31" s="17"/>
      <c r="I31" s="22">
        <f t="shared" si="0"/>
        <v>0</v>
      </c>
      <c r="J31" s="18"/>
      <c r="K31" s="18"/>
    </row>
    <row r="32" spans="1:11" ht="15" x14ac:dyDescent="0.25">
      <c r="A32" s="20"/>
      <c r="B32" s="19"/>
      <c r="C32" s="25"/>
      <c r="D32" s="18"/>
      <c r="E32" s="16"/>
      <c r="F32" s="15"/>
      <c r="G32" s="23">
        <f>SUM(Table4[[#This Row],[Qty per board]]*Goal)</f>
        <v>0</v>
      </c>
      <c r="H32" s="17"/>
      <c r="I32" s="22">
        <f t="shared" si="0"/>
        <v>0</v>
      </c>
      <c r="J32" s="18"/>
      <c r="K32" s="18"/>
    </row>
    <row r="33" spans="1:11" ht="15" x14ac:dyDescent="0.25">
      <c r="A33" s="20"/>
      <c r="B33" s="19"/>
      <c r="C33" s="25"/>
      <c r="D33" s="18"/>
      <c r="E33" s="16"/>
      <c r="F33" s="15"/>
      <c r="G33" s="23">
        <f>SUM(Table4[[#This Row],[Qty per board]]*Goal)</f>
        <v>0</v>
      </c>
      <c r="H33" s="17"/>
      <c r="I33" s="22">
        <f t="shared" si="0"/>
        <v>0</v>
      </c>
      <c r="J33" s="18"/>
      <c r="K33" s="18"/>
    </row>
    <row r="34" spans="1:11" ht="15" x14ac:dyDescent="0.25">
      <c r="A34" s="20"/>
      <c r="B34" s="19"/>
      <c r="C34" s="25"/>
      <c r="D34" s="18"/>
      <c r="E34" s="16"/>
      <c r="F34" s="15"/>
      <c r="G34" s="23">
        <f>SUM(Table4[[#This Row],[Qty per board]]*Goal)</f>
        <v>0</v>
      </c>
      <c r="H34" s="17"/>
      <c r="I34" s="22">
        <f t="shared" si="0"/>
        <v>0</v>
      </c>
      <c r="J34" s="18"/>
      <c r="K34" s="18"/>
    </row>
    <row r="35" spans="1:11" ht="15" x14ac:dyDescent="0.25">
      <c r="A35" s="20"/>
      <c r="B35" s="19"/>
      <c r="C35" s="25"/>
      <c r="D35" s="18"/>
      <c r="E35" s="16"/>
      <c r="F35" s="15"/>
      <c r="G35" s="23">
        <f>SUM(Table4[[#This Row],[Qty per board]]*Goal)</f>
        <v>0</v>
      </c>
      <c r="H35" s="17"/>
      <c r="I35" s="22">
        <f t="shared" si="0"/>
        <v>0</v>
      </c>
      <c r="J35" s="18"/>
      <c r="K35" s="18"/>
    </row>
    <row r="36" spans="1:11" ht="15" x14ac:dyDescent="0.25">
      <c r="A36" s="20"/>
      <c r="B36" s="19"/>
      <c r="C36" s="25"/>
      <c r="D36" s="18"/>
      <c r="E36" s="16"/>
      <c r="F36" s="15"/>
      <c r="G36" s="23">
        <f>SUM(Table4[[#This Row],[Qty per board]]*Goal)</f>
        <v>0</v>
      </c>
      <c r="H36" s="17"/>
      <c r="I36" s="22">
        <f t="shared" si="0"/>
        <v>0</v>
      </c>
      <c r="J36" s="18"/>
      <c r="K36" s="18"/>
    </row>
    <row r="37" spans="1:11" ht="15" x14ac:dyDescent="0.25">
      <c r="A37" s="20"/>
      <c r="B37" s="19"/>
      <c r="C37" s="25"/>
      <c r="D37" s="18"/>
      <c r="E37" s="16"/>
      <c r="F37" s="15"/>
      <c r="G37" s="23">
        <f>SUM(Table4[[#This Row],[Qty per board]]*Goal)</f>
        <v>0</v>
      </c>
      <c r="H37" s="17"/>
      <c r="I37" s="22">
        <f t="shared" si="0"/>
        <v>0</v>
      </c>
      <c r="J37" s="18"/>
      <c r="K37" s="18"/>
    </row>
    <row r="38" spans="1:11" ht="15" x14ac:dyDescent="0.25">
      <c r="A38" s="20"/>
      <c r="B38" s="19"/>
      <c r="C38" s="25"/>
      <c r="D38" s="18"/>
      <c r="E38" s="16"/>
      <c r="F38" s="15"/>
      <c r="G38" s="23">
        <f>SUM(Table4[[#This Row],[Qty per board]]*Goal)</f>
        <v>0</v>
      </c>
      <c r="H38" s="17"/>
      <c r="I38" s="22">
        <f t="shared" si="0"/>
        <v>0</v>
      </c>
      <c r="J38" s="18"/>
      <c r="K38" s="18"/>
    </row>
    <row r="39" spans="1:11" ht="15" x14ac:dyDescent="0.25">
      <c r="A39" s="20"/>
      <c r="B39" s="19"/>
      <c r="C39" s="25"/>
      <c r="D39" s="18"/>
      <c r="E39" s="16"/>
      <c r="F39" s="15"/>
      <c r="G39" s="23">
        <f>SUM(Table4[[#This Row],[Qty per board]]*Goal)</f>
        <v>0</v>
      </c>
      <c r="H39" s="17"/>
      <c r="I39" s="22">
        <f t="shared" si="0"/>
        <v>0</v>
      </c>
      <c r="J39" s="18"/>
      <c r="K39" s="18"/>
    </row>
    <row r="40" spans="1:11" ht="15" x14ac:dyDescent="0.25">
      <c r="A40" s="20"/>
      <c r="B40" s="19"/>
      <c r="C40" s="25"/>
      <c r="D40" s="18"/>
      <c r="E40" s="16"/>
      <c r="F40" s="15"/>
      <c r="G40" s="23">
        <f>SUM(Table4[[#This Row],[Qty per board]]*Goal)</f>
        <v>0</v>
      </c>
      <c r="H40" s="17"/>
      <c r="I40" s="22">
        <f t="shared" si="0"/>
        <v>0</v>
      </c>
      <c r="J40" s="18"/>
      <c r="K40" s="18"/>
    </row>
    <row r="41" spans="1:11" ht="15" x14ac:dyDescent="0.25">
      <c r="A41" s="20"/>
      <c r="B41" s="19"/>
      <c r="C41" s="25"/>
      <c r="D41" s="18"/>
      <c r="E41" s="16"/>
      <c r="F41" s="15"/>
      <c r="G41" s="23">
        <f>SUM(Table4[[#This Row],[Qty per board]]*Goal)</f>
        <v>0</v>
      </c>
      <c r="H41" s="17"/>
      <c r="I41" s="22">
        <f t="shared" si="0"/>
        <v>0</v>
      </c>
      <c r="J41" s="18"/>
      <c r="K41" s="18"/>
    </row>
    <row r="42" spans="1:11" ht="15" x14ac:dyDescent="0.25">
      <c r="A42" s="20"/>
      <c r="B42" s="19"/>
      <c r="C42" s="25"/>
      <c r="D42" s="18"/>
      <c r="E42" s="16"/>
      <c r="F42" s="15"/>
      <c r="G42" s="23">
        <f>SUM(Table4[[#This Row],[Qty per board]]*Goal)</f>
        <v>0</v>
      </c>
      <c r="H42" s="17"/>
      <c r="I42" s="22">
        <f t="shared" si="0"/>
        <v>0</v>
      </c>
      <c r="J42" s="18"/>
      <c r="K42" s="18"/>
    </row>
    <row r="43" spans="1:11" ht="15" x14ac:dyDescent="0.25">
      <c r="A43" s="20"/>
      <c r="B43" s="19"/>
      <c r="C43" s="25"/>
      <c r="D43" s="18"/>
      <c r="E43" s="16"/>
      <c r="F43" s="15"/>
      <c r="G43" s="23">
        <f>SUM(Table4[[#This Row],[Qty per board]]*Goal)</f>
        <v>0</v>
      </c>
      <c r="H43" s="17"/>
      <c r="I43" s="22">
        <f t="shared" si="0"/>
        <v>0</v>
      </c>
      <c r="J43" s="18"/>
      <c r="K43" s="18"/>
    </row>
    <row r="44" spans="1:11" ht="15" x14ac:dyDescent="0.25">
      <c r="A44" s="20"/>
      <c r="B44" s="19"/>
      <c r="C44" s="25"/>
      <c r="D44" s="18"/>
      <c r="E44" s="16"/>
      <c r="F44" s="15"/>
      <c r="G44" s="23">
        <f>SUM(Table4[[#This Row],[Qty per board]]*Goal)</f>
        <v>0</v>
      </c>
      <c r="H44" s="17"/>
      <c r="I44" s="22">
        <f t="shared" si="0"/>
        <v>0</v>
      </c>
      <c r="J44" s="18"/>
      <c r="K44" s="18"/>
    </row>
    <row r="45" spans="1:11" ht="15" x14ac:dyDescent="0.25">
      <c r="A45" s="20"/>
      <c r="B45" s="19"/>
      <c r="C45" s="25"/>
      <c r="D45" s="18"/>
      <c r="E45" s="16"/>
      <c r="F45" s="15"/>
      <c r="G45" s="23">
        <f>SUM(Table4[[#This Row],[Qty per board]]*Goal)</f>
        <v>0</v>
      </c>
      <c r="H45" s="17"/>
      <c r="I45" s="22">
        <f t="shared" si="0"/>
        <v>0</v>
      </c>
      <c r="J45" s="18"/>
      <c r="K45" s="18"/>
    </row>
    <row r="46" spans="1:11" ht="15" x14ac:dyDescent="0.25">
      <c r="A46" s="20"/>
      <c r="B46" s="19"/>
      <c r="C46" s="25"/>
      <c r="D46" s="18"/>
      <c r="E46" s="16"/>
      <c r="F46" s="15"/>
      <c r="G46" s="23">
        <f>SUM(Table4[[#This Row],[Qty per board]]*Goal)</f>
        <v>0</v>
      </c>
      <c r="H46" s="17"/>
      <c r="I46" s="22">
        <f t="shared" si="0"/>
        <v>0</v>
      </c>
      <c r="J46" s="18"/>
      <c r="K46" s="18"/>
    </row>
    <row r="47" spans="1:11" ht="15" x14ac:dyDescent="0.25">
      <c r="A47" s="20"/>
      <c r="B47" s="19"/>
      <c r="C47" s="25"/>
      <c r="D47" s="18"/>
      <c r="E47" s="16"/>
      <c r="F47" s="15"/>
      <c r="G47" s="23">
        <f>SUM(Table4[[#This Row],[Qty per board]]*Goal)</f>
        <v>0</v>
      </c>
      <c r="H47" s="17"/>
      <c r="I47" s="22">
        <f t="shared" si="0"/>
        <v>0</v>
      </c>
      <c r="J47" s="18"/>
      <c r="K47" s="18"/>
    </row>
    <row r="48" spans="1:11" ht="15" x14ac:dyDescent="0.25">
      <c r="A48" s="20"/>
      <c r="B48" s="19"/>
      <c r="C48" s="25"/>
      <c r="D48" s="18"/>
      <c r="E48" s="16"/>
      <c r="F48" s="15"/>
      <c r="G48" s="23">
        <f>SUM(Table4[[#This Row],[Qty per board]]*Goal)</f>
        <v>0</v>
      </c>
      <c r="H48" s="17"/>
      <c r="I48" s="22">
        <f t="shared" si="0"/>
        <v>0</v>
      </c>
      <c r="J48" s="18"/>
      <c r="K48" s="18"/>
    </row>
    <row r="49" spans="1:11" ht="15" x14ac:dyDescent="0.25">
      <c r="A49" s="20"/>
      <c r="B49" s="19"/>
      <c r="C49" s="25"/>
      <c r="D49" s="18"/>
      <c r="E49" s="16"/>
      <c r="F49" s="15"/>
      <c r="G49" s="23">
        <f>SUM(Table4[[#This Row],[Qty per board]]*Goal)</f>
        <v>0</v>
      </c>
      <c r="H49" s="17"/>
      <c r="I49" s="22">
        <f t="shared" si="0"/>
        <v>0</v>
      </c>
      <c r="J49" s="18"/>
      <c r="K49" s="18"/>
    </row>
    <row r="50" spans="1:11" ht="15" x14ac:dyDescent="0.25">
      <c r="A50" s="20"/>
      <c r="B50" s="19"/>
      <c r="C50" s="25"/>
      <c r="D50" s="18"/>
      <c r="E50" s="16"/>
      <c r="F50" s="15"/>
      <c r="G50" s="23">
        <f>SUM(Table4[[#This Row],[Qty per board]]*Goal)</f>
        <v>0</v>
      </c>
      <c r="H50" s="17"/>
      <c r="I50" s="22">
        <f t="shared" si="0"/>
        <v>0</v>
      </c>
      <c r="J50" s="18"/>
      <c r="K50" s="18"/>
    </row>
    <row r="51" spans="1:11" ht="15" x14ac:dyDescent="0.25">
      <c r="A51" s="20"/>
      <c r="B51" s="19"/>
      <c r="C51" s="25"/>
      <c r="D51" s="18"/>
      <c r="E51" s="16"/>
      <c r="F51" s="15"/>
      <c r="G51" s="23">
        <f>SUM(Table4[[#This Row],[Qty per board]]*Goal)</f>
        <v>0</v>
      </c>
      <c r="H51" s="17"/>
      <c r="I51" s="22">
        <f t="shared" si="0"/>
        <v>0</v>
      </c>
      <c r="J51" s="18"/>
      <c r="K51" s="18"/>
    </row>
    <row r="52" spans="1:11" ht="15" x14ac:dyDescent="0.25">
      <c r="A52" s="20"/>
      <c r="B52" s="19"/>
      <c r="C52" s="25"/>
      <c r="D52" s="18"/>
      <c r="E52" s="16"/>
      <c r="F52" s="15"/>
      <c r="G52" s="23">
        <f>SUM(Table4[[#This Row],[Qty per board]]*Goal)</f>
        <v>0</v>
      </c>
      <c r="H52" s="17"/>
      <c r="I52" s="22">
        <f t="shared" si="0"/>
        <v>0</v>
      </c>
      <c r="J52" s="18"/>
      <c r="K52" s="18"/>
    </row>
    <row r="53" spans="1:11" ht="15" x14ac:dyDescent="0.25">
      <c r="A53" s="20"/>
      <c r="B53" s="19"/>
      <c r="C53" s="25"/>
      <c r="D53" s="18"/>
      <c r="E53" s="16"/>
      <c r="F53" s="15"/>
      <c r="G53" s="23">
        <f>SUM(Table4[[#This Row],[Qty per board]]*Goal)</f>
        <v>0</v>
      </c>
      <c r="H53" s="17"/>
      <c r="I53" s="22">
        <f t="shared" si="0"/>
        <v>0</v>
      </c>
      <c r="J53" s="18"/>
      <c r="K53" s="18"/>
    </row>
    <row r="54" spans="1:11" ht="15" x14ac:dyDescent="0.25">
      <c r="A54" s="20"/>
      <c r="B54" s="19"/>
      <c r="C54" s="25"/>
      <c r="D54" s="18"/>
      <c r="E54" s="16"/>
      <c r="F54" s="15"/>
      <c r="G54" s="23">
        <f>SUM(Table4[[#This Row],[Qty per board]]*Goal)</f>
        <v>0</v>
      </c>
      <c r="H54" s="17"/>
      <c r="I54" s="22">
        <f t="shared" si="0"/>
        <v>0</v>
      </c>
      <c r="J54" s="18"/>
      <c r="K54" s="18"/>
    </row>
    <row r="55" spans="1:11" ht="15" x14ac:dyDescent="0.25">
      <c r="A55" s="20"/>
      <c r="B55" s="19"/>
      <c r="C55" s="25"/>
      <c r="D55" s="18"/>
      <c r="E55" s="16"/>
      <c r="F55" s="15"/>
      <c r="G55" s="23">
        <f>SUM(Table4[[#This Row],[Qty per board]]*Goal)</f>
        <v>0</v>
      </c>
      <c r="H55" s="17"/>
      <c r="I55" s="22">
        <f t="shared" si="0"/>
        <v>0</v>
      </c>
      <c r="J55" s="18"/>
      <c r="K55" s="18"/>
    </row>
    <row r="56" spans="1:11" ht="15" x14ac:dyDescent="0.25">
      <c r="A56" s="20"/>
      <c r="B56" s="19"/>
      <c r="C56" s="25"/>
      <c r="D56" s="18"/>
      <c r="E56" s="16"/>
      <c r="F56" s="15"/>
      <c r="G56" s="23">
        <f>SUM(Table4[[#This Row],[Qty per board]]*Goal)</f>
        <v>0</v>
      </c>
      <c r="H56" s="17"/>
      <c r="I56" s="22">
        <f t="shared" si="0"/>
        <v>0</v>
      </c>
      <c r="J56" s="18"/>
      <c r="K56" s="18"/>
    </row>
    <row r="57" spans="1:11" ht="15" x14ac:dyDescent="0.25">
      <c r="A57" s="20"/>
      <c r="B57" s="19"/>
      <c r="C57" s="25"/>
      <c r="D57" s="18"/>
      <c r="E57" s="16"/>
      <c r="F57" s="15"/>
      <c r="G57" s="23">
        <f>SUM(Table4[[#This Row],[Qty per board]]*Goal)</f>
        <v>0</v>
      </c>
      <c r="H57" s="17"/>
      <c r="I57" s="22">
        <f t="shared" si="0"/>
        <v>0</v>
      </c>
      <c r="J57" s="18"/>
      <c r="K57" s="18"/>
    </row>
    <row r="58" spans="1:11" ht="15" x14ac:dyDescent="0.25">
      <c r="A58" s="20"/>
      <c r="B58" s="19"/>
      <c r="C58" s="25"/>
      <c r="D58" s="18"/>
      <c r="E58" s="16"/>
      <c r="F58" s="15"/>
      <c r="G58" s="23">
        <f>SUM(Table4[[#This Row],[Qty per board]]*Goal)</f>
        <v>0</v>
      </c>
      <c r="H58" s="17"/>
      <c r="I58" s="22">
        <f t="shared" si="0"/>
        <v>0</v>
      </c>
      <c r="J58" s="18"/>
      <c r="K58" s="18"/>
    </row>
    <row r="59" spans="1:11" ht="15" x14ac:dyDescent="0.25">
      <c r="A59" s="20"/>
      <c r="B59" s="19"/>
      <c r="C59" s="25"/>
      <c r="D59" s="18"/>
      <c r="E59" s="16"/>
      <c r="F59" s="15"/>
      <c r="G59" s="23">
        <f>SUM(Table4[[#This Row],[Qty per board]]*Goal)</f>
        <v>0</v>
      </c>
      <c r="H59" s="17"/>
      <c r="I59" s="22">
        <f t="shared" si="0"/>
        <v>0</v>
      </c>
      <c r="J59" s="18"/>
      <c r="K59" s="18"/>
    </row>
    <row r="60" spans="1:11" ht="15" x14ac:dyDescent="0.25">
      <c r="A60" s="20"/>
      <c r="B60" s="19"/>
      <c r="C60" s="25"/>
      <c r="D60" s="18"/>
      <c r="E60" s="16"/>
      <c r="F60" s="15"/>
      <c r="G60" s="23">
        <f>SUM(Table4[[#This Row],[Qty per board]]*Goal)</f>
        <v>0</v>
      </c>
      <c r="H60" s="17"/>
      <c r="I60" s="22">
        <f t="shared" si="0"/>
        <v>0</v>
      </c>
      <c r="J60" s="18"/>
      <c r="K60" s="18"/>
    </row>
    <row r="61" spans="1:11" ht="15" x14ac:dyDescent="0.25">
      <c r="A61" s="20"/>
      <c r="B61" s="19"/>
      <c r="C61" s="25"/>
      <c r="D61" s="18"/>
      <c r="E61" s="16"/>
      <c r="F61" s="15"/>
      <c r="G61" s="23">
        <f>SUM(Table4[[#This Row],[Qty per board]]*Goal)</f>
        <v>0</v>
      </c>
      <c r="H61" s="17"/>
      <c r="I61" s="22">
        <f t="shared" si="0"/>
        <v>0</v>
      </c>
      <c r="J61" s="18"/>
      <c r="K61" s="18"/>
    </row>
    <row r="62" spans="1:11" ht="15" x14ac:dyDescent="0.25">
      <c r="A62" s="20"/>
      <c r="B62" s="19"/>
      <c r="C62" s="25"/>
      <c r="D62" s="18"/>
      <c r="E62" s="16"/>
      <c r="F62" s="15"/>
      <c r="G62" s="23">
        <f>SUM(Table4[[#This Row],[Qty per board]]*Goal)</f>
        <v>0</v>
      </c>
      <c r="H62" s="17"/>
      <c r="I62" s="22">
        <f t="shared" si="0"/>
        <v>0</v>
      </c>
      <c r="J62" s="18"/>
      <c r="K62" s="18"/>
    </row>
    <row r="63" spans="1:11" ht="15" x14ac:dyDescent="0.25">
      <c r="A63" s="20"/>
      <c r="B63" s="19"/>
      <c r="C63" s="25"/>
      <c r="D63" s="18"/>
      <c r="E63" s="16"/>
      <c r="F63" s="15"/>
      <c r="G63" s="23">
        <f>SUM(Table4[[#This Row],[Qty per board]]*Goal)</f>
        <v>0</v>
      </c>
      <c r="H63" s="17"/>
      <c r="I63" s="22">
        <f t="shared" si="0"/>
        <v>0</v>
      </c>
      <c r="J63" s="18"/>
      <c r="K63" s="18"/>
    </row>
    <row r="64" spans="1:11" ht="15" x14ac:dyDescent="0.25">
      <c r="A64" s="20"/>
      <c r="B64" s="19"/>
      <c r="C64" s="25"/>
      <c r="D64" s="18"/>
      <c r="E64" s="16"/>
      <c r="F64" s="15"/>
      <c r="G64" s="23">
        <f>SUM(Table4[[#This Row],[Qty per board]]*Goal)</f>
        <v>0</v>
      </c>
      <c r="H64" s="17"/>
      <c r="I64" s="22">
        <f t="shared" si="0"/>
        <v>0</v>
      </c>
      <c r="J64" s="18"/>
      <c r="K64" s="18"/>
    </row>
    <row r="65" spans="1:11" ht="15" x14ac:dyDescent="0.25">
      <c r="A65" s="20"/>
      <c r="B65" s="19"/>
      <c r="C65" s="25"/>
      <c r="D65" s="18"/>
      <c r="E65" s="16"/>
      <c r="F65" s="15"/>
      <c r="G65" s="23">
        <f>SUM(Table4[[#This Row],[Qty per board]]*Goal)</f>
        <v>0</v>
      </c>
      <c r="H65" s="17"/>
      <c r="I65" s="22">
        <f t="shared" si="0"/>
        <v>0</v>
      </c>
      <c r="J65" s="18"/>
      <c r="K65" s="18"/>
    </row>
    <row r="66" spans="1:11" ht="15" x14ac:dyDescent="0.25">
      <c r="A66" s="20"/>
      <c r="B66" s="19"/>
      <c r="C66" s="25"/>
      <c r="D66" s="18"/>
      <c r="E66" s="16"/>
      <c r="F66" s="15"/>
      <c r="G66" s="23">
        <f>SUM(Table4[[#This Row],[Qty per board]]*Goal)</f>
        <v>0</v>
      </c>
      <c r="H66" s="17"/>
      <c r="I66" s="22">
        <f t="shared" si="0"/>
        <v>0</v>
      </c>
      <c r="J66" s="18"/>
      <c r="K66" s="18"/>
    </row>
    <row r="67" spans="1:11" ht="15" x14ac:dyDescent="0.25">
      <c r="A67" s="20"/>
      <c r="B67" s="19"/>
      <c r="C67" s="25"/>
      <c r="D67" s="18"/>
      <c r="E67" s="16"/>
      <c r="F67" s="15"/>
      <c r="G67" s="23">
        <f>SUM(Table4[[#This Row],[Qty per board]]*Goal)</f>
        <v>0</v>
      </c>
      <c r="H67" s="17"/>
      <c r="I67" s="22">
        <f t="shared" si="0"/>
        <v>0</v>
      </c>
      <c r="J67" s="18"/>
      <c r="K67" s="18"/>
    </row>
    <row r="68" spans="1:11" ht="15" x14ac:dyDescent="0.25">
      <c r="A68" s="20"/>
      <c r="B68" s="19"/>
      <c r="C68" s="25"/>
      <c r="D68" s="18"/>
      <c r="E68" s="16"/>
      <c r="F68" s="15"/>
      <c r="G68" s="23">
        <f>SUM(Table4[[#This Row],[Qty per board]]*Goal)</f>
        <v>0</v>
      </c>
      <c r="H68" s="17"/>
      <c r="I68" s="22">
        <f t="shared" si="0"/>
        <v>0</v>
      </c>
      <c r="J68" s="18"/>
      <c r="K68" s="18"/>
    </row>
    <row r="69" spans="1:11" ht="15" x14ac:dyDescent="0.25">
      <c r="A69" s="20"/>
      <c r="B69" s="19"/>
      <c r="C69" s="25"/>
      <c r="D69" s="18"/>
      <c r="E69" s="16"/>
      <c r="F69" s="15"/>
      <c r="G69" s="23">
        <f>SUM(Table4[[#This Row],[Qty per board]]*Goal)</f>
        <v>0</v>
      </c>
      <c r="H69" s="17"/>
      <c r="I69" s="22">
        <f t="shared" si="0"/>
        <v>0</v>
      </c>
      <c r="J69" s="18"/>
      <c r="K69" s="18"/>
    </row>
    <row r="70" spans="1:11" ht="15" x14ac:dyDescent="0.25">
      <c r="A70" s="20"/>
      <c r="B70" s="19"/>
      <c r="C70" s="25"/>
      <c r="D70" s="18"/>
      <c r="E70" s="16"/>
      <c r="F70" s="15"/>
      <c r="G70" s="23">
        <f>SUM(Table4[[#This Row],[Qty per board]]*Goal)</f>
        <v>0</v>
      </c>
      <c r="H70" s="17"/>
      <c r="I70" s="22">
        <f t="shared" ref="I70:I133" si="1">SUM(H70*G70)</f>
        <v>0</v>
      </c>
      <c r="J70" s="18"/>
      <c r="K70" s="18"/>
    </row>
    <row r="71" spans="1:11" ht="15" x14ac:dyDescent="0.25">
      <c r="A71" s="20"/>
      <c r="B71" s="19"/>
      <c r="C71" s="25"/>
      <c r="D71" s="18"/>
      <c r="E71" s="16"/>
      <c r="F71" s="15"/>
      <c r="G71" s="23">
        <f>SUM(Table4[[#This Row],[Qty per board]]*Goal)</f>
        <v>0</v>
      </c>
      <c r="H71" s="17"/>
      <c r="I71" s="22">
        <f t="shared" si="1"/>
        <v>0</v>
      </c>
      <c r="J71" s="18"/>
      <c r="K71" s="18"/>
    </row>
    <row r="72" spans="1:11" ht="15" x14ac:dyDescent="0.25">
      <c r="A72" s="20"/>
      <c r="B72" s="19"/>
      <c r="C72" s="25"/>
      <c r="D72" s="18"/>
      <c r="E72" s="16"/>
      <c r="F72" s="15"/>
      <c r="G72" s="23">
        <f>SUM(Table4[[#This Row],[Qty per board]]*Goal)</f>
        <v>0</v>
      </c>
      <c r="H72" s="17"/>
      <c r="I72" s="22">
        <f t="shared" si="1"/>
        <v>0</v>
      </c>
      <c r="J72" s="18"/>
      <c r="K72" s="18"/>
    </row>
    <row r="73" spans="1:11" ht="15" x14ac:dyDescent="0.25">
      <c r="A73" s="20"/>
      <c r="B73" s="19"/>
      <c r="C73" s="25"/>
      <c r="D73" s="18"/>
      <c r="E73" s="16"/>
      <c r="F73" s="15"/>
      <c r="G73" s="23">
        <f>SUM(Table4[[#This Row],[Qty per board]]*Goal)</f>
        <v>0</v>
      </c>
      <c r="H73" s="17"/>
      <c r="I73" s="22">
        <f t="shared" si="1"/>
        <v>0</v>
      </c>
      <c r="J73" s="18"/>
      <c r="K73" s="18"/>
    </row>
    <row r="74" spans="1:11" ht="15" x14ac:dyDescent="0.25">
      <c r="A74" s="20"/>
      <c r="B74" s="19"/>
      <c r="C74" s="25"/>
      <c r="D74" s="18"/>
      <c r="E74" s="16"/>
      <c r="F74" s="15"/>
      <c r="G74" s="23">
        <f>SUM(Table4[[#This Row],[Qty per board]]*Goal)</f>
        <v>0</v>
      </c>
      <c r="H74" s="17"/>
      <c r="I74" s="22">
        <f t="shared" si="1"/>
        <v>0</v>
      </c>
      <c r="J74" s="18"/>
      <c r="K74" s="18"/>
    </row>
    <row r="75" spans="1:11" ht="15" x14ac:dyDescent="0.25">
      <c r="A75" s="20"/>
      <c r="B75" s="19"/>
      <c r="C75" s="25"/>
      <c r="D75" s="18"/>
      <c r="E75" s="16"/>
      <c r="F75" s="15"/>
      <c r="G75" s="23">
        <f>SUM(Table4[[#This Row],[Qty per board]]*Goal)</f>
        <v>0</v>
      </c>
      <c r="H75" s="17"/>
      <c r="I75" s="22">
        <f t="shared" si="1"/>
        <v>0</v>
      </c>
      <c r="J75" s="18"/>
      <c r="K75" s="18"/>
    </row>
    <row r="76" spans="1:11" ht="15" x14ac:dyDescent="0.25">
      <c r="A76" s="20"/>
      <c r="B76" s="19"/>
      <c r="C76" s="25"/>
      <c r="D76" s="18"/>
      <c r="E76" s="16"/>
      <c r="F76" s="15"/>
      <c r="G76" s="23">
        <f>SUM(Table4[[#This Row],[Qty per board]]*Goal)</f>
        <v>0</v>
      </c>
      <c r="H76" s="17"/>
      <c r="I76" s="22">
        <f t="shared" si="1"/>
        <v>0</v>
      </c>
      <c r="J76" s="18"/>
      <c r="K76" s="18"/>
    </row>
    <row r="77" spans="1:11" ht="15" x14ac:dyDescent="0.25">
      <c r="A77" s="20"/>
      <c r="B77" s="19"/>
      <c r="C77" s="25"/>
      <c r="D77" s="18"/>
      <c r="E77" s="16"/>
      <c r="F77" s="15"/>
      <c r="G77" s="23">
        <f>SUM(Table4[[#This Row],[Qty per board]]*Goal)</f>
        <v>0</v>
      </c>
      <c r="H77" s="17"/>
      <c r="I77" s="22">
        <f t="shared" si="1"/>
        <v>0</v>
      </c>
      <c r="J77" s="18"/>
      <c r="K77" s="18"/>
    </row>
    <row r="78" spans="1:11" ht="15" x14ac:dyDescent="0.25">
      <c r="A78" s="20"/>
      <c r="B78" s="19"/>
      <c r="C78" s="25"/>
      <c r="D78" s="18"/>
      <c r="E78" s="16"/>
      <c r="F78" s="15"/>
      <c r="G78" s="23">
        <f>SUM(Table4[[#This Row],[Qty per board]]*Goal)</f>
        <v>0</v>
      </c>
      <c r="H78" s="17"/>
      <c r="I78" s="22">
        <f t="shared" si="1"/>
        <v>0</v>
      </c>
      <c r="J78" s="18"/>
      <c r="K78" s="18"/>
    </row>
    <row r="79" spans="1:11" ht="15" x14ac:dyDescent="0.25">
      <c r="A79" s="20"/>
      <c r="B79" s="19"/>
      <c r="C79" s="25"/>
      <c r="D79" s="18"/>
      <c r="E79" s="16"/>
      <c r="F79" s="15"/>
      <c r="G79" s="23">
        <f>SUM(Table4[[#This Row],[Qty per board]]*Goal)</f>
        <v>0</v>
      </c>
      <c r="H79" s="17"/>
      <c r="I79" s="22">
        <f t="shared" si="1"/>
        <v>0</v>
      </c>
      <c r="J79" s="18"/>
      <c r="K79" s="18"/>
    </row>
    <row r="80" spans="1:11" ht="15" x14ac:dyDescent="0.25">
      <c r="A80" s="20"/>
      <c r="B80" s="19"/>
      <c r="C80" s="25"/>
      <c r="D80" s="18"/>
      <c r="E80" s="16"/>
      <c r="F80" s="15"/>
      <c r="G80" s="23">
        <f>SUM(Table4[[#This Row],[Qty per board]]*Goal)</f>
        <v>0</v>
      </c>
      <c r="H80" s="17"/>
      <c r="I80" s="22">
        <f t="shared" si="1"/>
        <v>0</v>
      </c>
      <c r="J80" s="18"/>
      <c r="K80" s="18"/>
    </row>
    <row r="81" spans="1:11" ht="15" x14ac:dyDescent="0.25">
      <c r="A81" s="20"/>
      <c r="B81" s="19"/>
      <c r="C81" s="25"/>
      <c r="D81" s="18"/>
      <c r="E81" s="16"/>
      <c r="F81" s="15"/>
      <c r="G81" s="23">
        <f>SUM(Table4[[#This Row],[Qty per board]]*Goal)</f>
        <v>0</v>
      </c>
      <c r="H81" s="17"/>
      <c r="I81" s="22">
        <f t="shared" si="1"/>
        <v>0</v>
      </c>
      <c r="J81" s="18"/>
      <c r="K81" s="18"/>
    </row>
    <row r="82" spans="1:11" ht="15" x14ac:dyDescent="0.25">
      <c r="A82" s="20"/>
      <c r="B82" s="19"/>
      <c r="C82" s="25"/>
      <c r="D82" s="18"/>
      <c r="E82" s="16"/>
      <c r="F82" s="15"/>
      <c r="G82" s="23">
        <f>SUM(Table4[[#This Row],[Qty per board]]*Goal)</f>
        <v>0</v>
      </c>
      <c r="H82" s="17"/>
      <c r="I82" s="22">
        <f t="shared" si="1"/>
        <v>0</v>
      </c>
      <c r="J82" s="18"/>
      <c r="K82" s="18"/>
    </row>
    <row r="83" spans="1:11" ht="15" x14ac:dyDescent="0.25">
      <c r="A83" s="20"/>
      <c r="B83" s="19"/>
      <c r="C83" s="25"/>
      <c r="D83" s="18"/>
      <c r="E83" s="16"/>
      <c r="F83" s="15"/>
      <c r="G83" s="23">
        <f>SUM(Table4[[#This Row],[Qty per board]]*Goal)</f>
        <v>0</v>
      </c>
      <c r="H83" s="17"/>
      <c r="I83" s="22">
        <f t="shared" si="1"/>
        <v>0</v>
      </c>
      <c r="J83" s="18"/>
      <c r="K83" s="18"/>
    </row>
    <row r="84" spans="1:11" ht="15" x14ac:dyDescent="0.25">
      <c r="A84" s="20"/>
      <c r="B84" s="19"/>
      <c r="C84" s="25"/>
      <c r="D84" s="18"/>
      <c r="E84" s="16"/>
      <c r="F84" s="15"/>
      <c r="G84" s="23">
        <f>SUM(Table4[[#This Row],[Qty per board]]*Goal)</f>
        <v>0</v>
      </c>
      <c r="H84" s="17"/>
      <c r="I84" s="22">
        <f t="shared" si="1"/>
        <v>0</v>
      </c>
      <c r="J84" s="18"/>
      <c r="K84" s="18"/>
    </row>
    <row r="85" spans="1:11" ht="15" x14ac:dyDescent="0.25">
      <c r="A85" s="20"/>
      <c r="B85" s="19"/>
      <c r="C85" s="25"/>
      <c r="D85" s="18"/>
      <c r="E85" s="16"/>
      <c r="F85" s="15"/>
      <c r="G85" s="23">
        <f>SUM(Table4[[#This Row],[Qty per board]]*Goal)</f>
        <v>0</v>
      </c>
      <c r="H85" s="17"/>
      <c r="I85" s="22">
        <f t="shared" si="1"/>
        <v>0</v>
      </c>
      <c r="J85" s="18"/>
      <c r="K85" s="18"/>
    </row>
    <row r="86" spans="1:11" ht="15" x14ac:dyDescent="0.25">
      <c r="A86" s="20"/>
      <c r="B86" s="19"/>
      <c r="C86" s="25"/>
      <c r="D86" s="18"/>
      <c r="E86" s="16"/>
      <c r="F86" s="15"/>
      <c r="G86" s="23">
        <f>SUM(Table4[[#This Row],[Qty per board]]*Goal)</f>
        <v>0</v>
      </c>
      <c r="H86" s="17"/>
      <c r="I86" s="22">
        <f t="shared" si="1"/>
        <v>0</v>
      </c>
      <c r="J86" s="18"/>
      <c r="K86" s="18"/>
    </row>
    <row r="87" spans="1:11" ht="15" x14ac:dyDescent="0.25">
      <c r="A87" s="20"/>
      <c r="B87" s="19"/>
      <c r="C87" s="25"/>
      <c r="D87" s="18"/>
      <c r="E87" s="16"/>
      <c r="F87" s="15"/>
      <c r="G87" s="23">
        <f>SUM(Table4[[#This Row],[Qty per board]]*Goal)</f>
        <v>0</v>
      </c>
      <c r="H87" s="17"/>
      <c r="I87" s="22">
        <f t="shared" si="1"/>
        <v>0</v>
      </c>
      <c r="J87" s="18"/>
      <c r="K87" s="18"/>
    </row>
    <row r="88" spans="1:11" ht="15" x14ac:dyDescent="0.25">
      <c r="A88" s="20"/>
      <c r="B88" s="19"/>
      <c r="C88" s="25"/>
      <c r="D88" s="18"/>
      <c r="E88" s="16"/>
      <c r="F88" s="15"/>
      <c r="G88" s="23">
        <f>SUM(Table4[[#This Row],[Qty per board]]*Goal)</f>
        <v>0</v>
      </c>
      <c r="H88" s="17"/>
      <c r="I88" s="22">
        <f t="shared" si="1"/>
        <v>0</v>
      </c>
      <c r="J88" s="18"/>
      <c r="K88" s="18"/>
    </row>
    <row r="89" spans="1:11" ht="15" x14ac:dyDescent="0.25">
      <c r="A89" s="20"/>
      <c r="B89" s="19"/>
      <c r="C89" s="25"/>
      <c r="D89" s="18"/>
      <c r="E89" s="16"/>
      <c r="F89" s="15"/>
      <c r="G89" s="23">
        <f>SUM(Table4[[#This Row],[Qty per board]]*Goal)</f>
        <v>0</v>
      </c>
      <c r="H89" s="17"/>
      <c r="I89" s="22">
        <f t="shared" si="1"/>
        <v>0</v>
      </c>
      <c r="J89" s="18"/>
      <c r="K89" s="18"/>
    </row>
    <row r="90" spans="1:11" ht="15" x14ac:dyDescent="0.25">
      <c r="A90" s="20"/>
      <c r="B90" s="19"/>
      <c r="C90" s="25"/>
      <c r="D90" s="18"/>
      <c r="E90" s="16"/>
      <c r="F90" s="15"/>
      <c r="G90" s="23">
        <f>SUM(Table4[[#This Row],[Qty per board]]*Goal)</f>
        <v>0</v>
      </c>
      <c r="H90" s="17"/>
      <c r="I90" s="22">
        <f t="shared" si="1"/>
        <v>0</v>
      </c>
      <c r="J90" s="18"/>
      <c r="K90" s="18"/>
    </row>
    <row r="91" spans="1:11" ht="15" x14ac:dyDescent="0.25">
      <c r="A91" s="20"/>
      <c r="B91" s="19"/>
      <c r="C91" s="25"/>
      <c r="D91" s="18"/>
      <c r="E91" s="16"/>
      <c r="F91" s="15"/>
      <c r="G91" s="23">
        <f>SUM(Table4[[#This Row],[Qty per board]]*Goal)</f>
        <v>0</v>
      </c>
      <c r="H91" s="17"/>
      <c r="I91" s="22">
        <f t="shared" si="1"/>
        <v>0</v>
      </c>
      <c r="J91" s="18"/>
      <c r="K91" s="18"/>
    </row>
    <row r="92" spans="1:11" ht="15" x14ac:dyDescent="0.25">
      <c r="A92" s="20"/>
      <c r="B92" s="19"/>
      <c r="C92" s="25"/>
      <c r="D92" s="18"/>
      <c r="E92" s="16"/>
      <c r="F92" s="15"/>
      <c r="G92" s="23">
        <f>SUM(Table4[[#This Row],[Qty per board]]*Goal)</f>
        <v>0</v>
      </c>
      <c r="H92" s="17"/>
      <c r="I92" s="22">
        <f t="shared" si="1"/>
        <v>0</v>
      </c>
      <c r="J92" s="18"/>
      <c r="K92" s="18"/>
    </row>
    <row r="93" spans="1:11" ht="15" x14ac:dyDescent="0.25">
      <c r="A93" s="20"/>
      <c r="B93" s="19"/>
      <c r="C93" s="25"/>
      <c r="D93" s="18"/>
      <c r="E93" s="16"/>
      <c r="F93" s="15"/>
      <c r="G93" s="23">
        <f>SUM(Table4[[#This Row],[Qty per board]]*Goal)</f>
        <v>0</v>
      </c>
      <c r="H93" s="17"/>
      <c r="I93" s="22">
        <f t="shared" si="1"/>
        <v>0</v>
      </c>
      <c r="J93" s="18"/>
      <c r="K93" s="18"/>
    </row>
    <row r="94" spans="1:11" ht="15" x14ac:dyDescent="0.25">
      <c r="A94" s="20"/>
      <c r="B94" s="19"/>
      <c r="C94" s="25"/>
      <c r="D94" s="18"/>
      <c r="E94" s="16"/>
      <c r="F94" s="15"/>
      <c r="G94" s="23">
        <f>SUM(Table4[[#This Row],[Qty per board]]*Goal)</f>
        <v>0</v>
      </c>
      <c r="H94" s="17"/>
      <c r="I94" s="22">
        <f t="shared" si="1"/>
        <v>0</v>
      </c>
      <c r="J94" s="18"/>
      <c r="K94" s="18"/>
    </row>
    <row r="95" spans="1:11" ht="15" x14ac:dyDescent="0.25">
      <c r="A95" s="20"/>
      <c r="B95" s="19"/>
      <c r="C95" s="25"/>
      <c r="D95" s="18"/>
      <c r="E95" s="16"/>
      <c r="F95" s="15"/>
      <c r="G95" s="23">
        <f>SUM(Table4[[#This Row],[Qty per board]]*Goal)</f>
        <v>0</v>
      </c>
      <c r="H95" s="17"/>
      <c r="I95" s="22">
        <f t="shared" si="1"/>
        <v>0</v>
      </c>
      <c r="J95" s="18"/>
      <c r="K95" s="18"/>
    </row>
    <row r="96" spans="1:11" ht="15" x14ac:dyDescent="0.25">
      <c r="A96" s="20"/>
      <c r="B96" s="19"/>
      <c r="C96" s="25"/>
      <c r="D96" s="18"/>
      <c r="E96" s="16"/>
      <c r="F96" s="15"/>
      <c r="G96" s="23">
        <f>SUM(Table4[[#This Row],[Qty per board]]*Goal)</f>
        <v>0</v>
      </c>
      <c r="H96" s="17"/>
      <c r="I96" s="22">
        <f t="shared" si="1"/>
        <v>0</v>
      </c>
      <c r="J96" s="18"/>
      <c r="K96" s="18"/>
    </row>
    <row r="97" spans="1:11" ht="15" x14ac:dyDescent="0.25">
      <c r="A97" s="20"/>
      <c r="B97" s="19"/>
      <c r="C97" s="25"/>
      <c r="D97" s="18"/>
      <c r="E97" s="16"/>
      <c r="F97" s="15"/>
      <c r="G97" s="23">
        <f>SUM(Table4[[#This Row],[Qty per board]]*Goal)</f>
        <v>0</v>
      </c>
      <c r="H97" s="17"/>
      <c r="I97" s="22">
        <f t="shared" si="1"/>
        <v>0</v>
      </c>
      <c r="J97" s="18"/>
      <c r="K97" s="18"/>
    </row>
    <row r="98" spans="1:11" ht="15" x14ac:dyDescent="0.25">
      <c r="A98" s="20"/>
      <c r="B98" s="19"/>
      <c r="C98" s="25"/>
      <c r="D98" s="18"/>
      <c r="E98" s="16"/>
      <c r="F98" s="15"/>
      <c r="G98" s="23">
        <f>SUM(Table4[[#This Row],[Qty per board]]*Goal)</f>
        <v>0</v>
      </c>
      <c r="H98" s="17"/>
      <c r="I98" s="22">
        <f t="shared" si="1"/>
        <v>0</v>
      </c>
      <c r="J98" s="18"/>
      <c r="K98" s="18"/>
    </row>
    <row r="99" spans="1:11" ht="15" x14ac:dyDescent="0.25">
      <c r="A99" s="20"/>
      <c r="B99" s="19"/>
      <c r="C99" s="25"/>
      <c r="D99" s="18"/>
      <c r="E99" s="16"/>
      <c r="F99" s="15"/>
      <c r="G99" s="23">
        <f>SUM(Table4[[#This Row],[Qty per board]]*Goal)</f>
        <v>0</v>
      </c>
      <c r="H99" s="17"/>
      <c r="I99" s="22">
        <f t="shared" si="1"/>
        <v>0</v>
      </c>
      <c r="J99" s="18"/>
      <c r="K99" s="18"/>
    </row>
    <row r="100" spans="1:11" ht="15" x14ac:dyDescent="0.25">
      <c r="A100" s="20"/>
      <c r="B100" s="19"/>
      <c r="C100" s="25"/>
      <c r="D100" s="18"/>
      <c r="E100" s="16"/>
      <c r="F100" s="15"/>
      <c r="G100" s="23">
        <f>SUM(Table4[[#This Row],[Qty per board]]*Goal)</f>
        <v>0</v>
      </c>
      <c r="H100" s="17"/>
      <c r="I100" s="22">
        <f t="shared" si="1"/>
        <v>0</v>
      </c>
      <c r="J100" s="18"/>
      <c r="K100" s="18"/>
    </row>
    <row r="101" spans="1:11" ht="15" x14ac:dyDescent="0.25">
      <c r="A101" s="20"/>
      <c r="B101" s="19"/>
      <c r="C101" s="25"/>
      <c r="D101" s="18"/>
      <c r="E101" s="16"/>
      <c r="F101" s="15"/>
      <c r="G101" s="23">
        <f>SUM(Table4[[#This Row],[Qty per board]]*Goal)</f>
        <v>0</v>
      </c>
      <c r="H101" s="17"/>
      <c r="I101" s="22">
        <f t="shared" si="1"/>
        <v>0</v>
      </c>
      <c r="J101" s="18"/>
      <c r="K101" s="18"/>
    </row>
    <row r="102" spans="1:11" ht="15" x14ac:dyDescent="0.25">
      <c r="A102" s="20"/>
      <c r="B102" s="19"/>
      <c r="C102" s="25"/>
      <c r="D102" s="18"/>
      <c r="E102" s="16"/>
      <c r="F102" s="15"/>
      <c r="G102" s="23">
        <f>SUM(Table4[[#This Row],[Qty per board]]*Goal)</f>
        <v>0</v>
      </c>
      <c r="H102" s="17"/>
      <c r="I102" s="22">
        <f t="shared" si="1"/>
        <v>0</v>
      </c>
      <c r="J102" s="18"/>
      <c r="K102" s="18"/>
    </row>
    <row r="103" spans="1:11" ht="15" x14ac:dyDescent="0.25">
      <c r="A103" s="20"/>
      <c r="B103" s="19"/>
      <c r="C103" s="25"/>
      <c r="D103" s="18"/>
      <c r="E103" s="16"/>
      <c r="F103" s="15"/>
      <c r="G103" s="23">
        <f>SUM(Table4[[#This Row],[Qty per board]]*Goal)</f>
        <v>0</v>
      </c>
      <c r="H103" s="17"/>
      <c r="I103" s="22">
        <f t="shared" si="1"/>
        <v>0</v>
      </c>
      <c r="J103" s="18"/>
      <c r="K103" s="18"/>
    </row>
    <row r="104" spans="1:11" ht="15" x14ac:dyDescent="0.25">
      <c r="A104" s="20"/>
      <c r="B104" s="19"/>
      <c r="C104" s="25"/>
      <c r="D104" s="18"/>
      <c r="E104" s="16"/>
      <c r="F104" s="15"/>
      <c r="G104" s="23">
        <f>SUM(Table4[[#This Row],[Qty per board]]*Goal)</f>
        <v>0</v>
      </c>
      <c r="H104" s="17"/>
      <c r="I104" s="22">
        <f t="shared" si="1"/>
        <v>0</v>
      </c>
      <c r="J104" s="18"/>
      <c r="K104" s="18"/>
    </row>
    <row r="105" spans="1:11" ht="15" x14ac:dyDescent="0.25">
      <c r="A105" s="20"/>
      <c r="B105" s="19"/>
      <c r="C105" s="25"/>
      <c r="D105" s="18"/>
      <c r="E105" s="16"/>
      <c r="F105" s="15"/>
      <c r="G105" s="23">
        <f>SUM(Table4[[#This Row],[Qty per board]]*Goal)</f>
        <v>0</v>
      </c>
      <c r="H105" s="17"/>
      <c r="I105" s="22">
        <f t="shared" si="1"/>
        <v>0</v>
      </c>
      <c r="J105" s="18"/>
      <c r="K105" s="18"/>
    </row>
    <row r="106" spans="1:11" ht="15" x14ac:dyDescent="0.25">
      <c r="A106" s="20"/>
      <c r="B106" s="19"/>
      <c r="C106" s="25"/>
      <c r="D106" s="18"/>
      <c r="E106" s="16"/>
      <c r="F106" s="15"/>
      <c r="G106" s="23">
        <f>SUM(Table4[[#This Row],[Qty per board]]*Goal)</f>
        <v>0</v>
      </c>
      <c r="H106" s="17"/>
      <c r="I106" s="22">
        <f t="shared" si="1"/>
        <v>0</v>
      </c>
      <c r="J106" s="18"/>
      <c r="K106" s="18"/>
    </row>
    <row r="107" spans="1:11" ht="15" x14ac:dyDescent="0.25">
      <c r="A107" s="20"/>
      <c r="B107" s="19"/>
      <c r="C107" s="25"/>
      <c r="D107" s="18"/>
      <c r="E107" s="16"/>
      <c r="F107" s="15"/>
      <c r="G107" s="23">
        <f>SUM(Table4[[#This Row],[Qty per board]]*Goal)</f>
        <v>0</v>
      </c>
      <c r="H107" s="17"/>
      <c r="I107" s="22">
        <f t="shared" si="1"/>
        <v>0</v>
      </c>
      <c r="J107" s="18"/>
      <c r="K107" s="18"/>
    </row>
    <row r="108" spans="1:11" ht="15" x14ac:dyDescent="0.25">
      <c r="A108" s="20"/>
      <c r="B108" s="19"/>
      <c r="C108" s="25"/>
      <c r="D108" s="18"/>
      <c r="E108" s="16"/>
      <c r="F108" s="15"/>
      <c r="G108" s="23">
        <f>SUM(Table4[[#This Row],[Qty per board]]*Goal)</f>
        <v>0</v>
      </c>
      <c r="H108" s="17"/>
      <c r="I108" s="22">
        <f t="shared" si="1"/>
        <v>0</v>
      </c>
      <c r="J108" s="18"/>
      <c r="K108" s="18"/>
    </row>
    <row r="109" spans="1:11" ht="15" x14ac:dyDescent="0.25">
      <c r="A109" s="20"/>
      <c r="B109" s="19"/>
      <c r="C109" s="25"/>
      <c r="D109" s="18"/>
      <c r="E109" s="16"/>
      <c r="F109" s="15"/>
      <c r="G109" s="23">
        <f>SUM(Table4[[#This Row],[Qty per board]]*Goal)</f>
        <v>0</v>
      </c>
      <c r="H109" s="17"/>
      <c r="I109" s="22">
        <f t="shared" si="1"/>
        <v>0</v>
      </c>
      <c r="J109" s="18"/>
      <c r="K109" s="18"/>
    </row>
    <row r="110" spans="1:11" ht="15" x14ac:dyDescent="0.25">
      <c r="A110" s="20"/>
      <c r="B110" s="19"/>
      <c r="C110" s="25"/>
      <c r="D110" s="18"/>
      <c r="E110" s="16"/>
      <c r="F110" s="15"/>
      <c r="G110" s="23">
        <f>SUM(Table4[[#This Row],[Qty per board]]*Goal)</f>
        <v>0</v>
      </c>
      <c r="H110" s="17"/>
      <c r="I110" s="22">
        <f t="shared" si="1"/>
        <v>0</v>
      </c>
      <c r="J110" s="18"/>
      <c r="K110" s="18"/>
    </row>
    <row r="111" spans="1:11" ht="15" x14ac:dyDescent="0.25">
      <c r="A111" s="20"/>
      <c r="B111" s="19"/>
      <c r="C111" s="25"/>
      <c r="D111" s="18"/>
      <c r="E111" s="16"/>
      <c r="F111" s="15"/>
      <c r="G111" s="23">
        <f>SUM(Table4[[#This Row],[Qty per board]]*Goal)</f>
        <v>0</v>
      </c>
      <c r="H111" s="17"/>
      <c r="I111" s="22">
        <f t="shared" si="1"/>
        <v>0</v>
      </c>
      <c r="J111" s="18"/>
      <c r="K111" s="18"/>
    </row>
    <row r="112" spans="1:11" ht="15" x14ac:dyDescent="0.25">
      <c r="A112" s="20"/>
      <c r="B112" s="19"/>
      <c r="C112" s="25"/>
      <c r="D112" s="18"/>
      <c r="E112" s="16"/>
      <c r="F112" s="15"/>
      <c r="G112" s="23">
        <f>SUM(Table4[[#This Row],[Qty per board]]*Goal)</f>
        <v>0</v>
      </c>
      <c r="H112" s="17"/>
      <c r="I112" s="22">
        <f t="shared" si="1"/>
        <v>0</v>
      </c>
      <c r="J112" s="18"/>
      <c r="K112" s="18"/>
    </row>
    <row r="113" spans="1:11" ht="15" x14ac:dyDescent="0.25">
      <c r="A113" s="20"/>
      <c r="B113" s="19"/>
      <c r="C113" s="25"/>
      <c r="D113" s="18"/>
      <c r="E113" s="16"/>
      <c r="F113" s="15"/>
      <c r="G113" s="23">
        <f>SUM(Table4[[#This Row],[Qty per board]]*Goal)</f>
        <v>0</v>
      </c>
      <c r="H113" s="17"/>
      <c r="I113" s="22">
        <f t="shared" si="1"/>
        <v>0</v>
      </c>
      <c r="J113" s="18"/>
      <c r="K113" s="18"/>
    </row>
    <row r="114" spans="1:11" ht="15" x14ac:dyDescent="0.25">
      <c r="A114" s="20"/>
      <c r="B114" s="19"/>
      <c r="C114" s="25"/>
      <c r="D114" s="18"/>
      <c r="E114" s="16"/>
      <c r="F114" s="15"/>
      <c r="G114" s="23">
        <f>SUM(Table4[[#This Row],[Qty per board]]*Goal)</f>
        <v>0</v>
      </c>
      <c r="H114" s="17"/>
      <c r="I114" s="22">
        <f t="shared" si="1"/>
        <v>0</v>
      </c>
      <c r="J114" s="18"/>
      <c r="K114" s="18"/>
    </row>
    <row r="115" spans="1:11" ht="15" x14ac:dyDescent="0.25">
      <c r="A115" s="20"/>
      <c r="B115" s="19"/>
      <c r="C115" s="25"/>
      <c r="D115" s="18"/>
      <c r="E115" s="16"/>
      <c r="F115" s="15"/>
      <c r="G115" s="23">
        <f>SUM(Table4[[#This Row],[Qty per board]]*Goal)</f>
        <v>0</v>
      </c>
      <c r="H115" s="17"/>
      <c r="I115" s="22">
        <f t="shared" si="1"/>
        <v>0</v>
      </c>
      <c r="J115" s="18"/>
      <c r="K115" s="18"/>
    </row>
    <row r="116" spans="1:11" ht="15" x14ac:dyDescent="0.25">
      <c r="A116" s="20"/>
      <c r="B116" s="19"/>
      <c r="C116" s="25"/>
      <c r="D116" s="18"/>
      <c r="E116" s="16"/>
      <c r="F116" s="15"/>
      <c r="G116" s="23">
        <f>SUM(Table4[[#This Row],[Qty per board]]*Goal)</f>
        <v>0</v>
      </c>
      <c r="H116" s="17"/>
      <c r="I116" s="22">
        <f t="shared" si="1"/>
        <v>0</v>
      </c>
      <c r="J116" s="18"/>
      <c r="K116" s="18"/>
    </row>
    <row r="117" spans="1:11" ht="15" x14ac:dyDescent="0.25">
      <c r="A117" s="20"/>
      <c r="B117" s="19"/>
      <c r="C117" s="25"/>
      <c r="D117" s="18"/>
      <c r="E117" s="16"/>
      <c r="F117" s="15"/>
      <c r="G117" s="23">
        <f>SUM(Table4[[#This Row],[Qty per board]]*Goal)</f>
        <v>0</v>
      </c>
      <c r="H117" s="17"/>
      <c r="I117" s="22">
        <f t="shared" si="1"/>
        <v>0</v>
      </c>
      <c r="J117" s="18"/>
      <c r="K117" s="18"/>
    </row>
    <row r="118" spans="1:11" ht="15" x14ac:dyDescent="0.25">
      <c r="A118" s="20"/>
      <c r="B118" s="19"/>
      <c r="C118" s="25"/>
      <c r="D118" s="18"/>
      <c r="E118" s="16"/>
      <c r="F118" s="15"/>
      <c r="G118" s="23">
        <f>SUM(Table4[[#This Row],[Qty per board]]*Goal)</f>
        <v>0</v>
      </c>
      <c r="H118" s="17"/>
      <c r="I118" s="22">
        <f t="shared" si="1"/>
        <v>0</v>
      </c>
      <c r="J118" s="18"/>
      <c r="K118" s="18"/>
    </row>
    <row r="119" spans="1:11" ht="15" x14ac:dyDescent="0.25">
      <c r="A119" s="20"/>
      <c r="B119" s="19"/>
      <c r="C119" s="25"/>
      <c r="D119" s="18"/>
      <c r="E119" s="16"/>
      <c r="F119" s="15"/>
      <c r="G119" s="23">
        <f>SUM(Table4[[#This Row],[Qty per board]]*Goal)</f>
        <v>0</v>
      </c>
      <c r="H119" s="17"/>
      <c r="I119" s="22">
        <f t="shared" si="1"/>
        <v>0</v>
      </c>
      <c r="J119" s="18"/>
      <c r="K119" s="18"/>
    </row>
    <row r="120" spans="1:11" ht="15" x14ac:dyDescent="0.25">
      <c r="A120" s="20"/>
      <c r="B120" s="19"/>
      <c r="C120" s="25"/>
      <c r="D120" s="18"/>
      <c r="E120" s="16"/>
      <c r="F120" s="15"/>
      <c r="G120" s="23">
        <f>SUM(Table4[[#This Row],[Qty per board]]*Goal)</f>
        <v>0</v>
      </c>
      <c r="H120" s="17"/>
      <c r="I120" s="22">
        <f t="shared" si="1"/>
        <v>0</v>
      </c>
      <c r="J120" s="18"/>
      <c r="K120" s="18"/>
    </row>
    <row r="121" spans="1:11" ht="15" x14ac:dyDescent="0.25">
      <c r="A121" s="20"/>
      <c r="B121" s="19"/>
      <c r="C121" s="25"/>
      <c r="D121" s="18"/>
      <c r="E121" s="16"/>
      <c r="F121" s="15"/>
      <c r="G121" s="23">
        <f>SUM(Table4[[#This Row],[Qty per board]]*Goal)</f>
        <v>0</v>
      </c>
      <c r="H121" s="17"/>
      <c r="I121" s="22">
        <f t="shared" si="1"/>
        <v>0</v>
      </c>
      <c r="J121" s="18"/>
      <c r="K121" s="18"/>
    </row>
    <row r="122" spans="1:11" ht="15" x14ac:dyDescent="0.25">
      <c r="A122" s="20"/>
      <c r="B122" s="19"/>
      <c r="C122" s="25"/>
      <c r="D122" s="18"/>
      <c r="E122" s="16"/>
      <c r="F122" s="15"/>
      <c r="G122" s="23">
        <f>SUM(Table4[[#This Row],[Qty per board]]*Goal)</f>
        <v>0</v>
      </c>
      <c r="H122" s="17"/>
      <c r="I122" s="22">
        <f t="shared" si="1"/>
        <v>0</v>
      </c>
      <c r="J122" s="18"/>
      <c r="K122" s="18"/>
    </row>
    <row r="123" spans="1:11" ht="15" x14ac:dyDescent="0.25">
      <c r="A123" s="20"/>
      <c r="B123" s="19"/>
      <c r="C123" s="25"/>
      <c r="D123" s="18"/>
      <c r="E123" s="16"/>
      <c r="F123" s="15"/>
      <c r="G123" s="23">
        <f>SUM(Table4[[#This Row],[Qty per board]]*Goal)</f>
        <v>0</v>
      </c>
      <c r="H123" s="17"/>
      <c r="I123" s="22">
        <f t="shared" si="1"/>
        <v>0</v>
      </c>
      <c r="J123" s="18"/>
      <c r="K123" s="18"/>
    </row>
    <row r="124" spans="1:11" ht="15" x14ac:dyDescent="0.25">
      <c r="A124" s="20"/>
      <c r="B124" s="19"/>
      <c r="C124" s="25"/>
      <c r="D124" s="18"/>
      <c r="E124" s="16"/>
      <c r="F124" s="15"/>
      <c r="G124" s="23">
        <f>SUM(Table4[[#This Row],[Qty per board]]*Goal)</f>
        <v>0</v>
      </c>
      <c r="H124" s="17"/>
      <c r="I124" s="22">
        <f t="shared" si="1"/>
        <v>0</v>
      </c>
      <c r="J124" s="18"/>
      <c r="K124" s="18"/>
    </row>
    <row r="125" spans="1:11" ht="15" x14ac:dyDescent="0.25">
      <c r="A125" s="20"/>
      <c r="B125" s="19"/>
      <c r="C125" s="25"/>
      <c r="D125" s="18"/>
      <c r="E125" s="16"/>
      <c r="F125" s="15"/>
      <c r="G125" s="23">
        <f>SUM(Table4[[#This Row],[Qty per board]]*Goal)</f>
        <v>0</v>
      </c>
      <c r="H125" s="17"/>
      <c r="I125" s="22">
        <f t="shared" si="1"/>
        <v>0</v>
      </c>
      <c r="J125" s="18"/>
      <c r="K125" s="18"/>
    </row>
    <row r="126" spans="1:11" ht="15" x14ac:dyDescent="0.25">
      <c r="A126" s="20"/>
      <c r="B126" s="19"/>
      <c r="C126" s="25"/>
      <c r="D126" s="18"/>
      <c r="E126" s="16"/>
      <c r="F126" s="15"/>
      <c r="G126" s="23">
        <f>SUM(Table4[[#This Row],[Qty per board]]*Goal)</f>
        <v>0</v>
      </c>
      <c r="H126" s="17"/>
      <c r="I126" s="22">
        <f t="shared" si="1"/>
        <v>0</v>
      </c>
      <c r="J126" s="18"/>
      <c r="K126" s="18"/>
    </row>
    <row r="127" spans="1:11" ht="15" x14ac:dyDescent="0.25">
      <c r="A127" s="20"/>
      <c r="B127" s="19"/>
      <c r="C127" s="25"/>
      <c r="D127" s="18"/>
      <c r="E127" s="16"/>
      <c r="F127" s="15"/>
      <c r="G127" s="23">
        <f>SUM(Table4[[#This Row],[Qty per board]]*Goal)</f>
        <v>0</v>
      </c>
      <c r="H127" s="17"/>
      <c r="I127" s="22">
        <f t="shared" si="1"/>
        <v>0</v>
      </c>
      <c r="J127" s="18"/>
      <c r="K127" s="18"/>
    </row>
    <row r="128" spans="1:11" ht="15" x14ac:dyDescent="0.25">
      <c r="A128" s="20"/>
      <c r="B128" s="19"/>
      <c r="C128" s="25"/>
      <c r="D128" s="18"/>
      <c r="E128" s="16"/>
      <c r="F128" s="15"/>
      <c r="G128" s="23">
        <f>SUM(Table4[[#This Row],[Qty per board]]*Goal)</f>
        <v>0</v>
      </c>
      <c r="H128" s="17"/>
      <c r="I128" s="22">
        <f t="shared" si="1"/>
        <v>0</v>
      </c>
      <c r="J128" s="18"/>
      <c r="K128" s="18"/>
    </row>
    <row r="129" spans="1:11" ht="15" x14ac:dyDescent="0.25">
      <c r="A129" s="20"/>
      <c r="B129" s="19"/>
      <c r="C129" s="25"/>
      <c r="D129" s="18"/>
      <c r="E129" s="16"/>
      <c r="F129" s="15"/>
      <c r="G129" s="23">
        <f>SUM(Table4[[#This Row],[Qty per board]]*Goal)</f>
        <v>0</v>
      </c>
      <c r="H129" s="17"/>
      <c r="I129" s="22">
        <f t="shared" si="1"/>
        <v>0</v>
      </c>
      <c r="J129" s="18"/>
      <c r="K129" s="18"/>
    </row>
    <row r="130" spans="1:11" ht="15" x14ac:dyDescent="0.25">
      <c r="A130" s="20"/>
      <c r="B130" s="19"/>
      <c r="C130" s="25"/>
      <c r="D130" s="18"/>
      <c r="E130" s="16"/>
      <c r="F130" s="15"/>
      <c r="G130" s="23">
        <f>SUM(Table4[[#This Row],[Qty per board]]*Goal)</f>
        <v>0</v>
      </c>
      <c r="H130" s="17"/>
      <c r="I130" s="22">
        <f t="shared" si="1"/>
        <v>0</v>
      </c>
      <c r="J130" s="18"/>
      <c r="K130" s="18"/>
    </row>
    <row r="131" spans="1:11" ht="15" x14ac:dyDescent="0.25">
      <c r="A131" s="20"/>
      <c r="B131" s="19"/>
      <c r="C131" s="25"/>
      <c r="D131" s="18"/>
      <c r="E131" s="16"/>
      <c r="F131" s="15"/>
      <c r="G131" s="23">
        <f>SUM(Table4[[#This Row],[Qty per board]]*Goal)</f>
        <v>0</v>
      </c>
      <c r="H131" s="17"/>
      <c r="I131" s="22">
        <f t="shared" si="1"/>
        <v>0</v>
      </c>
      <c r="J131" s="18"/>
      <c r="K131" s="18"/>
    </row>
    <row r="132" spans="1:11" ht="15" x14ac:dyDescent="0.25">
      <c r="A132" s="20"/>
      <c r="B132" s="19"/>
      <c r="C132" s="25"/>
      <c r="D132" s="18"/>
      <c r="E132" s="16"/>
      <c r="F132" s="15"/>
      <c r="G132" s="23">
        <f>SUM(Table4[[#This Row],[Qty per board]]*Goal)</f>
        <v>0</v>
      </c>
      <c r="H132" s="17"/>
      <c r="I132" s="22">
        <f t="shared" si="1"/>
        <v>0</v>
      </c>
      <c r="J132" s="18"/>
      <c r="K132" s="18"/>
    </row>
    <row r="133" spans="1:11" ht="15" x14ac:dyDescent="0.25">
      <c r="A133" s="20"/>
      <c r="B133" s="19"/>
      <c r="C133" s="25"/>
      <c r="D133" s="18"/>
      <c r="E133" s="16"/>
      <c r="F133" s="15"/>
      <c r="G133" s="23">
        <f>SUM(Table4[[#This Row],[Qty per board]]*Goal)</f>
        <v>0</v>
      </c>
      <c r="H133" s="17"/>
      <c r="I133" s="22">
        <f t="shared" si="1"/>
        <v>0</v>
      </c>
      <c r="J133" s="18"/>
      <c r="K133" s="18"/>
    </row>
    <row r="134" spans="1:11" ht="15" x14ac:dyDescent="0.25">
      <c r="A134" s="20"/>
      <c r="B134" s="19"/>
      <c r="C134" s="25"/>
      <c r="D134" s="18"/>
      <c r="E134" s="16"/>
      <c r="F134" s="15"/>
      <c r="G134" s="23">
        <f>SUM(Table4[[#This Row],[Qty per board]]*Goal)</f>
        <v>0</v>
      </c>
      <c r="H134" s="17"/>
      <c r="I134" s="22">
        <f t="shared" ref="I134:I197" si="2">SUM(H134*G134)</f>
        <v>0</v>
      </c>
      <c r="J134" s="18"/>
      <c r="K134" s="18"/>
    </row>
    <row r="135" spans="1:11" ht="15" x14ac:dyDescent="0.25">
      <c r="A135" s="20"/>
      <c r="B135" s="19"/>
      <c r="C135" s="25"/>
      <c r="D135" s="18"/>
      <c r="E135" s="16"/>
      <c r="F135" s="15"/>
      <c r="G135" s="23">
        <f>SUM(Table4[[#This Row],[Qty per board]]*Goal)</f>
        <v>0</v>
      </c>
      <c r="H135" s="17"/>
      <c r="I135" s="22">
        <f t="shared" si="2"/>
        <v>0</v>
      </c>
      <c r="J135" s="18"/>
      <c r="K135" s="18"/>
    </row>
    <row r="136" spans="1:11" ht="15" x14ac:dyDescent="0.25">
      <c r="A136" s="20"/>
      <c r="B136" s="19"/>
      <c r="C136" s="25"/>
      <c r="D136" s="18"/>
      <c r="E136" s="16"/>
      <c r="F136" s="15"/>
      <c r="G136" s="23">
        <f>SUM(Table4[[#This Row],[Qty per board]]*Goal)</f>
        <v>0</v>
      </c>
      <c r="H136" s="17"/>
      <c r="I136" s="22">
        <f t="shared" si="2"/>
        <v>0</v>
      </c>
      <c r="J136" s="18"/>
      <c r="K136" s="18"/>
    </row>
    <row r="137" spans="1:11" ht="15" x14ac:dyDescent="0.25">
      <c r="A137" s="20"/>
      <c r="B137" s="19"/>
      <c r="C137" s="25"/>
      <c r="D137" s="18"/>
      <c r="E137" s="16"/>
      <c r="F137" s="15"/>
      <c r="G137" s="23">
        <f>SUM(Table4[[#This Row],[Qty per board]]*Goal)</f>
        <v>0</v>
      </c>
      <c r="H137" s="17"/>
      <c r="I137" s="22">
        <f t="shared" si="2"/>
        <v>0</v>
      </c>
      <c r="J137" s="18"/>
      <c r="K137" s="18"/>
    </row>
    <row r="138" spans="1:11" ht="15" x14ac:dyDescent="0.25">
      <c r="A138" s="20"/>
      <c r="B138" s="19"/>
      <c r="C138" s="25"/>
      <c r="D138" s="18"/>
      <c r="E138" s="16"/>
      <c r="F138" s="15"/>
      <c r="G138" s="23">
        <f>SUM(Table4[[#This Row],[Qty per board]]*Goal)</f>
        <v>0</v>
      </c>
      <c r="H138" s="17"/>
      <c r="I138" s="22">
        <f t="shared" si="2"/>
        <v>0</v>
      </c>
      <c r="J138" s="18"/>
      <c r="K138" s="18"/>
    </row>
    <row r="139" spans="1:11" ht="15" x14ac:dyDescent="0.25">
      <c r="A139" s="20"/>
      <c r="B139" s="19"/>
      <c r="C139" s="25"/>
      <c r="D139" s="18"/>
      <c r="E139" s="16"/>
      <c r="F139" s="15"/>
      <c r="G139" s="23">
        <f>SUM(Table4[[#This Row],[Qty per board]]*Goal)</f>
        <v>0</v>
      </c>
      <c r="H139" s="17"/>
      <c r="I139" s="22">
        <f t="shared" si="2"/>
        <v>0</v>
      </c>
      <c r="J139" s="18"/>
      <c r="K139" s="18"/>
    </row>
    <row r="140" spans="1:11" ht="15" x14ac:dyDescent="0.25">
      <c r="A140" s="20"/>
      <c r="B140" s="19"/>
      <c r="C140" s="25"/>
      <c r="D140" s="18"/>
      <c r="E140" s="16"/>
      <c r="F140" s="15"/>
      <c r="G140" s="23">
        <f>SUM(Table4[[#This Row],[Qty per board]]*Goal)</f>
        <v>0</v>
      </c>
      <c r="H140" s="17"/>
      <c r="I140" s="22">
        <f t="shared" si="2"/>
        <v>0</v>
      </c>
      <c r="J140" s="18"/>
      <c r="K140" s="18"/>
    </row>
    <row r="141" spans="1:11" ht="15" x14ac:dyDescent="0.25">
      <c r="A141" s="20"/>
      <c r="B141" s="19"/>
      <c r="C141" s="25"/>
      <c r="D141" s="18"/>
      <c r="E141" s="16"/>
      <c r="F141" s="15"/>
      <c r="G141" s="23">
        <f>SUM(Table4[[#This Row],[Qty per board]]*Goal)</f>
        <v>0</v>
      </c>
      <c r="H141" s="17"/>
      <c r="I141" s="22">
        <f t="shared" si="2"/>
        <v>0</v>
      </c>
      <c r="J141" s="18"/>
      <c r="K141" s="18"/>
    </row>
    <row r="142" spans="1:11" ht="15" x14ac:dyDescent="0.25">
      <c r="A142" s="20"/>
      <c r="B142" s="19"/>
      <c r="C142" s="25"/>
      <c r="D142" s="18"/>
      <c r="E142" s="16"/>
      <c r="F142" s="15"/>
      <c r="G142" s="23">
        <f>SUM(Table4[[#This Row],[Qty per board]]*Goal)</f>
        <v>0</v>
      </c>
      <c r="H142" s="17"/>
      <c r="I142" s="22">
        <f t="shared" si="2"/>
        <v>0</v>
      </c>
      <c r="J142" s="18"/>
      <c r="K142" s="18"/>
    </row>
    <row r="143" spans="1:11" ht="15" x14ac:dyDescent="0.25">
      <c r="A143" s="20"/>
      <c r="B143" s="19"/>
      <c r="C143" s="25"/>
      <c r="D143" s="18"/>
      <c r="E143" s="16"/>
      <c r="F143" s="15"/>
      <c r="G143" s="23">
        <f>SUM(Table4[[#This Row],[Qty per board]]*Goal)</f>
        <v>0</v>
      </c>
      <c r="H143" s="17"/>
      <c r="I143" s="22">
        <f t="shared" si="2"/>
        <v>0</v>
      </c>
      <c r="J143" s="18"/>
      <c r="K143" s="18"/>
    </row>
    <row r="144" spans="1:11" ht="15" x14ac:dyDescent="0.25">
      <c r="A144" s="20"/>
      <c r="B144" s="19"/>
      <c r="C144" s="25"/>
      <c r="D144" s="18"/>
      <c r="E144" s="16"/>
      <c r="F144" s="15"/>
      <c r="G144" s="23">
        <f>SUM(Table4[[#This Row],[Qty per board]]*Goal)</f>
        <v>0</v>
      </c>
      <c r="H144" s="17"/>
      <c r="I144" s="22">
        <f t="shared" si="2"/>
        <v>0</v>
      </c>
      <c r="J144" s="18"/>
      <c r="K144" s="18"/>
    </row>
    <row r="145" spans="1:11" ht="15" x14ac:dyDescent="0.25">
      <c r="A145" s="20"/>
      <c r="B145" s="19"/>
      <c r="C145" s="25"/>
      <c r="D145" s="18"/>
      <c r="E145" s="16"/>
      <c r="F145" s="15"/>
      <c r="G145" s="23">
        <f>SUM(Table4[[#This Row],[Qty per board]]*Goal)</f>
        <v>0</v>
      </c>
      <c r="H145" s="17"/>
      <c r="I145" s="22">
        <f t="shared" si="2"/>
        <v>0</v>
      </c>
      <c r="J145" s="18"/>
      <c r="K145" s="18"/>
    </row>
    <row r="146" spans="1:11" ht="15" x14ac:dyDescent="0.25">
      <c r="A146" s="20"/>
      <c r="B146" s="19"/>
      <c r="C146" s="25"/>
      <c r="D146" s="18"/>
      <c r="E146" s="16"/>
      <c r="F146" s="15"/>
      <c r="G146" s="23">
        <f>SUM(Table4[[#This Row],[Qty per board]]*Goal)</f>
        <v>0</v>
      </c>
      <c r="H146" s="17"/>
      <c r="I146" s="22">
        <f t="shared" si="2"/>
        <v>0</v>
      </c>
      <c r="J146" s="18"/>
      <c r="K146" s="18"/>
    </row>
    <row r="147" spans="1:11" ht="15" x14ac:dyDescent="0.25">
      <c r="A147" s="20"/>
      <c r="B147" s="19"/>
      <c r="C147" s="25"/>
      <c r="D147" s="18"/>
      <c r="E147" s="16"/>
      <c r="F147" s="15"/>
      <c r="G147" s="23">
        <f>SUM(Table4[[#This Row],[Qty per board]]*Goal)</f>
        <v>0</v>
      </c>
      <c r="H147" s="17"/>
      <c r="I147" s="22">
        <f t="shared" si="2"/>
        <v>0</v>
      </c>
      <c r="J147" s="18"/>
      <c r="K147" s="18"/>
    </row>
    <row r="148" spans="1:11" ht="15" x14ac:dyDescent="0.25">
      <c r="A148" s="20"/>
      <c r="B148" s="19"/>
      <c r="C148" s="25"/>
      <c r="D148" s="18"/>
      <c r="E148" s="16"/>
      <c r="F148" s="15"/>
      <c r="G148" s="23">
        <f>SUM(Table4[[#This Row],[Qty per board]]*Goal)</f>
        <v>0</v>
      </c>
      <c r="H148" s="17"/>
      <c r="I148" s="22">
        <f t="shared" si="2"/>
        <v>0</v>
      </c>
      <c r="J148" s="18"/>
      <c r="K148" s="18"/>
    </row>
    <row r="149" spans="1:11" ht="15" x14ac:dyDescent="0.25">
      <c r="A149" s="20"/>
      <c r="B149" s="19"/>
      <c r="C149" s="25"/>
      <c r="D149" s="18"/>
      <c r="E149" s="16"/>
      <c r="F149" s="15"/>
      <c r="G149" s="23">
        <f>SUM(Table4[[#This Row],[Qty per board]]*Goal)</f>
        <v>0</v>
      </c>
      <c r="H149" s="17"/>
      <c r="I149" s="22">
        <f t="shared" si="2"/>
        <v>0</v>
      </c>
      <c r="J149" s="18"/>
      <c r="K149" s="18"/>
    </row>
    <row r="150" spans="1:11" ht="15" x14ac:dyDescent="0.25">
      <c r="A150" s="20"/>
      <c r="B150" s="19"/>
      <c r="C150" s="25"/>
      <c r="D150" s="18"/>
      <c r="E150" s="16"/>
      <c r="F150" s="15"/>
      <c r="G150" s="23">
        <f>SUM(Table4[[#This Row],[Qty per board]]*Goal)</f>
        <v>0</v>
      </c>
      <c r="H150" s="17"/>
      <c r="I150" s="22">
        <f t="shared" si="2"/>
        <v>0</v>
      </c>
      <c r="J150" s="18"/>
      <c r="K150" s="18"/>
    </row>
    <row r="151" spans="1:11" ht="15" x14ac:dyDescent="0.25">
      <c r="A151" s="20"/>
      <c r="B151" s="19"/>
      <c r="C151" s="25"/>
      <c r="D151" s="18"/>
      <c r="E151" s="16"/>
      <c r="F151" s="15"/>
      <c r="G151" s="23">
        <f>SUM(Table4[[#This Row],[Qty per board]]*Goal)</f>
        <v>0</v>
      </c>
      <c r="H151" s="17"/>
      <c r="I151" s="22">
        <f t="shared" si="2"/>
        <v>0</v>
      </c>
      <c r="J151" s="18"/>
      <c r="K151" s="18"/>
    </row>
    <row r="152" spans="1:11" ht="15" x14ac:dyDescent="0.25">
      <c r="A152" s="20"/>
      <c r="B152" s="19"/>
      <c r="C152" s="25"/>
      <c r="D152" s="18"/>
      <c r="E152" s="16"/>
      <c r="F152" s="15"/>
      <c r="G152" s="23">
        <f>SUM(Table4[[#This Row],[Qty per board]]*Goal)</f>
        <v>0</v>
      </c>
      <c r="H152" s="17"/>
      <c r="I152" s="22">
        <f t="shared" si="2"/>
        <v>0</v>
      </c>
      <c r="J152" s="18"/>
      <c r="K152" s="18"/>
    </row>
    <row r="153" spans="1:11" ht="15" x14ac:dyDescent="0.25">
      <c r="A153" s="20"/>
      <c r="B153" s="19"/>
      <c r="C153" s="25"/>
      <c r="D153" s="18"/>
      <c r="E153" s="16"/>
      <c r="F153" s="15"/>
      <c r="G153" s="23">
        <f>SUM(Table4[[#This Row],[Qty per board]]*Goal)</f>
        <v>0</v>
      </c>
      <c r="H153" s="17"/>
      <c r="I153" s="22">
        <f t="shared" si="2"/>
        <v>0</v>
      </c>
      <c r="J153" s="18"/>
      <c r="K153" s="18"/>
    </row>
    <row r="154" spans="1:11" ht="15" x14ac:dyDescent="0.25">
      <c r="A154" s="20"/>
      <c r="B154" s="19"/>
      <c r="C154" s="25"/>
      <c r="D154" s="18"/>
      <c r="E154" s="16"/>
      <c r="F154" s="15"/>
      <c r="G154" s="23">
        <f>SUM(Table4[[#This Row],[Qty per board]]*Goal)</f>
        <v>0</v>
      </c>
      <c r="H154" s="17"/>
      <c r="I154" s="22">
        <f t="shared" si="2"/>
        <v>0</v>
      </c>
      <c r="J154" s="18"/>
      <c r="K154" s="18"/>
    </row>
    <row r="155" spans="1:11" ht="15" x14ac:dyDescent="0.25">
      <c r="A155" s="20"/>
      <c r="B155" s="19"/>
      <c r="C155" s="25"/>
      <c r="D155" s="18"/>
      <c r="E155" s="16"/>
      <c r="F155" s="15"/>
      <c r="G155" s="23">
        <f>SUM(Table4[[#This Row],[Qty per board]]*Goal)</f>
        <v>0</v>
      </c>
      <c r="H155" s="17"/>
      <c r="I155" s="22">
        <f t="shared" si="2"/>
        <v>0</v>
      </c>
      <c r="J155" s="18"/>
      <c r="K155" s="18"/>
    </row>
    <row r="156" spans="1:11" ht="15" x14ac:dyDescent="0.25">
      <c r="A156" s="20"/>
      <c r="B156" s="19"/>
      <c r="C156" s="25"/>
      <c r="D156" s="18"/>
      <c r="E156" s="16"/>
      <c r="F156" s="15"/>
      <c r="G156" s="23">
        <f>SUM(Table4[[#This Row],[Qty per board]]*Goal)</f>
        <v>0</v>
      </c>
      <c r="H156" s="17"/>
      <c r="I156" s="22">
        <f t="shared" si="2"/>
        <v>0</v>
      </c>
      <c r="J156" s="18"/>
      <c r="K156" s="18"/>
    </row>
    <row r="157" spans="1:11" ht="15" x14ac:dyDescent="0.25">
      <c r="A157" s="20"/>
      <c r="B157" s="19"/>
      <c r="C157" s="25"/>
      <c r="D157" s="18"/>
      <c r="E157" s="16"/>
      <c r="F157" s="15"/>
      <c r="G157" s="23">
        <f>SUM(Table4[[#This Row],[Qty per board]]*Goal)</f>
        <v>0</v>
      </c>
      <c r="H157" s="17"/>
      <c r="I157" s="22">
        <f t="shared" si="2"/>
        <v>0</v>
      </c>
      <c r="J157" s="18"/>
      <c r="K157" s="18"/>
    </row>
    <row r="158" spans="1:11" ht="15" x14ac:dyDescent="0.25">
      <c r="A158" s="20"/>
      <c r="B158" s="19"/>
      <c r="C158" s="25"/>
      <c r="D158" s="18"/>
      <c r="E158" s="16"/>
      <c r="F158" s="15"/>
      <c r="G158" s="23">
        <f>SUM(Table4[[#This Row],[Qty per board]]*Goal)</f>
        <v>0</v>
      </c>
      <c r="H158" s="17"/>
      <c r="I158" s="22">
        <f t="shared" si="2"/>
        <v>0</v>
      </c>
      <c r="J158" s="18"/>
      <c r="K158" s="18"/>
    </row>
    <row r="159" spans="1:11" ht="15" x14ac:dyDescent="0.25">
      <c r="A159" s="20"/>
      <c r="B159" s="19"/>
      <c r="C159" s="25"/>
      <c r="D159" s="18"/>
      <c r="E159" s="16"/>
      <c r="F159" s="15"/>
      <c r="G159" s="23">
        <f>SUM(Table4[[#This Row],[Qty per board]]*Goal)</f>
        <v>0</v>
      </c>
      <c r="H159" s="17"/>
      <c r="I159" s="22">
        <f t="shared" si="2"/>
        <v>0</v>
      </c>
      <c r="J159" s="18"/>
      <c r="K159" s="18"/>
    </row>
    <row r="160" spans="1:11" ht="15" x14ac:dyDescent="0.25">
      <c r="A160" s="20"/>
      <c r="B160" s="19"/>
      <c r="C160" s="25"/>
      <c r="D160" s="18"/>
      <c r="E160" s="16"/>
      <c r="F160" s="15"/>
      <c r="G160" s="23">
        <f>SUM(Table4[[#This Row],[Qty per board]]*Goal)</f>
        <v>0</v>
      </c>
      <c r="H160" s="17"/>
      <c r="I160" s="22">
        <f t="shared" si="2"/>
        <v>0</v>
      </c>
      <c r="J160" s="18"/>
      <c r="K160" s="18"/>
    </row>
    <row r="161" spans="1:11" ht="15" x14ac:dyDescent="0.25">
      <c r="A161" s="20"/>
      <c r="B161" s="19"/>
      <c r="C161" s="25"/>
      <c r="D161" s="18"/>
      <c r="E161" s="16"/>
      <c r="F161" s="15"/>
      <c r="G161" s="23">
        <f>SUM(Table4[[#This Row],[Qty per board]]*Goal)</f>
        <v>0</v>
      </c>
      <c r="H161" s="17"/>
      <c r="I161" s="22">
        <f t="shared" si="2"/>
        <v>0</v>
      </c>
      <c r="J161" s="18"/>
      <c r="K161" s="18"/>
    </row>
    <row r="162" spans="1:11" ht="15" x14ac:dyDescent="0.25">
      <c r="A162" s="20"/>
      <c r="B162" s="19"/>
      <c r="C162" s="25"/>
      <c r="D162" s="18"/>
      <c r="E162" s="16"/>
      <c r="F162" s="15"/>
      <c r="G162" s="23">
        <f>SUM(Table4[[#This Row],[Qty per board]]*Goal)</f>
        <v>0</v>
      </c>
      <c r="H162" s="17"/>
      <c r="I162" s="22">
        <f t="shared" si="2"/>
        <v>0</v>
      </c>
      <c r="J162" s="18"/>
      <c r="K162" s="18"/>
    </row>
    <row r="163" spans="1:11" ht="15" x14ac:dyDescent="0.25">
      <c r="A163" s="20"/>
      <c r="B163" s="19"/>
      <c r="C163" s="25"/>
      <c r="D163" s="18"/>
      <c r="E163" s="16"/>
      <c r="F163" s="15"/>
      <c r="G163" s="23">
        <f>SUM(Table4[[#This Row],[Qty per board]]*Goal)</f>
        <v>0</v>
      </c>
      <c r="H163" s="17"/>
      <c r="I163" s="22">
        <f t="shared" si="2"/>
        <v>0</v>
      </c>
      <c r="J163" s="18"/>
      <c r="K163" s="18"/>
    </row>
    <row r="164" spans="1:11" ht="15" x14ac:dyDescent="0.25">
      <c r="A164" s="20"/>
      <c r="B164" s="19"/>
      <c r="C164" s="25"/>
      <c r="D164" s="18"/>
      <c r="E164" s="16"/>
      <c r="F164" s="15"/>
      <c r="G164" s="23">
        <f>SUM(Table4[[#This Row],[Qty per board]]*Goal)</f>
        <v>0</v>
      </c>
      <c r="H164" s="17"/>
      <c r="I164" s="22">
        <f t="shared" si="2"/>
        <v>0</v>
      </c>
      <c r="J164" s="18"/>
      <c r="K164" s="18"/>
    </row>
    <row r="165" spans="1:11" ht="15" x14ac:dyDescent="0.25">
      <c r="A165" s="20"/>
      <c r="B165" s="19"/>
      <c r="C165" s="25"/>
      <c r="D165" s="18"/>
      <c r="E165" s="16"/>
      <c r="F165" s="15"/>
      <c r="G165" s="23">
        <f>SUM(Table4[[#This Row],[Qty per board]]*Goal)</f>
        <v>0</v>
      </c>
      <c r="H165" s="17"/>
      <c r="I165" s="22">
        <f t="shared" si="2"/>
        <v>0</v>
      </c>
      <c r="J165" s="18"/>
      <c r="K165" s="18"/>
    </row>
    <row r="166" spans="1:11" ht="15" x14ac:dyDescent="0.25">
      <c r="A166" s="20"/>
      <c r="B166" s="19"/>
      <c r="C166" s="25"/>
      <c r="D166" s="18"/>
      <c r="E166" s="16"/>
      <c r="F166" s="15"/>
      <c r="G166" s="23">
        <f>SUM(Table4[[#This Row],[Qty per board]]*Goal)</f>
        <v>0</v>
      </c>
      <c r="H166" s="17"/>
      <c r="I166" s="22">
        <f t="shared" si="2"/>
        <v>0</v>
      </c>
      <c r="J166" s="18"/>
      <c r="K166" s="18"/>
    </row>
    <row r="167" spans="1:11" ht="15" x14ac:dyDescent="0.25">
      <c r="A167" s="20"/>
      <c r="B167" s="19"/>
      <c r="C167" s="25"/>
      <c r="D167" s="18"/>
      <c r="E167" s="16"/>
      <c r="F167" s="15"/>
      <c r="G167" s="23">
        <f>SUM(Table4[[#This Row],[Qty per board]]*Goal)</f>
        <v>0</v>
      </c>
      <c r="H167" s="17"/>
      <c r="I167" s="22">
        <f t="shared" si="2"/>
        <v>0</v>
      </c>
      <c r="J167" s="18"/>
      <c r="K167" s="18"/>
    </row>
    <row r="168" spans="1:11" ht="15" x14ac:dyDescent="0.25">
      <c r="A168" s="20"/>
      <c r="B168" s="19"/>
      <c r="C168" s="25"/>
      <c r="D168" s="18"/>
      <c r="E168" s="16"/>
      <c r="F168" s="15"/>
      <c r="G168" s="23">
        <f>SUM(Table4[[#This Row],[Qty per board]]*Goal)</f>
        <v>0</v>
      </c>
      <c r="H168" s="17"/>
      <c r="I168" s="22">
        <f t="shared" si="2"/>
        <v>0</v>
      </c>
      <c r="J168" s="18"/>
      <c r="K168" s="18"/>
    </row>
    <row r="169" spans="1:11" ht="15" x14ac:dyDescent="0.25">
      <c r="A169" s="20"/>
      <c r="B169" s="19"/>
      <c r="C169" s="25"/>
      <c r="D169" s="18"/>
      <c r="E169" s="16"/>
      <c r="F169" s="15"/>
      <c r="G169" s="23">
        <f>SUM(Table4[[#This Row],[Qty per board]]*Goal)</f>
        <v>0</v>
      </c>
      <c r="H169" s="17"/>
      <c r="I169" s="22">
        <f t="shared" si="2"/>
        <v>0</v>
      </c>
      <c r="J169" s="18"/>
      <c r="K169" s="18"/>
    </row>
    <row r="170" spans="1:11" ht="15" x14ac:dyDescent="0.25">
      <c r="A170" s="20"/>
      <c r="B170" s="19"/>
      <c r="C170" s="25"/>
      <c r="D170" s="18"/>
      <c r="E170" s="16"/>
      <c r="F170" s="15"/>
      <c r="G170" s="23">
        <f>SUM(Table4[[#This Row],[Qty per board]]*Goal)</f>
        <v>0</v>
      </c>
      <c r="H170" s="17"/>
      <c r="I170" s="22">
        <f t="shared" si="2"/>
        <v>0</v>
      </c>
      <c r="J170" s="18"/>
      <c r="K170" s="18"/>
    </row>
    <row r="171" spans="1:11" ht="15" x14ac:dyDescent="0.25">
      <c r="A171" s="20"/>
      <c r="B171" s="19"/>
      <c r="C171" s="25"/>
      <c r="D171" s="18"/>
      <c r="E171" s="16"/>
      <c r="F171" s="15"/>
      <c r="G171" s="23">
        <f>SUM(Table4[[#This Row],[Qty per board]]*Goal)</f>
        <v>0</v>
      </c>
      <c r="H171" s="17"/>
      <c r="I171" s="22">
        <f t="shared" si="2"/>
        <v>0</v>
      </c>
      <c r="J171" s="18"/>
      <c r="K171" s="18"/>
    </row>
    <row r="172" spans="1:11" ht="15" x14ac:dyDescent="0.25">
      <c r="A172" s="20"/>
      <c r="B172" s="19"/>
      <c r="C172" s="25"/>
      <c r="D172" s="18"/>
      <c r="E172" s="16"/>
      <c r="F172" s="15"/>
      <c r="G172" s="23">
        <f>SUM(Table4[[#This Row],[Qty per board]]*Goal)</f>
        <v>0</v>
      </c>
      <c r="H172" s="17"/>
      <c r="I172" s="22">
        <f t="shared" si="2"/>
        <v>0</v>
      </c>
      <c r="J172" s="18"/>
      <c r="K172" s="18"/>
    </row>
    <row r="173" spans="1:11" ht="15" x14ac:dyDescent="0.25">
      <c r="A173" s="20"/>
      <c r="B173" s="19"/>
      <c r="C173" s="25"/>
      <c r="D173" s="18"/>
      <c r="E173" s="16"/>
      <c r="F173" s="15"/>
      <c r="G173" s="23">
        <f>SUM(Table4[[#This Row],[Qty per board]]*Goal)</f>
        <v>0</v>
      </c>
      <c r="H173" s="17"/>
      <c r="I173" s="22">
        <f t="shared" si="2"/>
        <v>0</v>
      </c>
      <c r="J173" s="18"/>
      <c r="K173" s="18"/>
    </row>
    <row r="174" spans="1:11" ht="15" x14ac:dyDescent="0.25">
      <c r="A174" s="20"/>
      <c r="B174" s="19"/>
      <c r="C174" s="25"/>
      <c r="D174" s="18"/>
      <c r="E174" s="16"/>
      <c r="F174" s="15"/>
      <c r="G174" s="23">
        <f>SUM(Table4[[#This Row],[Qty per board]]*Goal)</f>
        <v>0</v>
      </c>
      <c r="H174" s="17"/>
      <c r="I174" s="22">
        <f t="shared" si="2"/>
        <v>0</v>
      </c>
      <c r="J174" s="18"/>
      <c r="K174" s="18"/>
    </row>
    <row r="175" spans="1:11" ht="15" x14ac:dyDescent="0.25">
      <c r="A175" s="20"/>
      <c r="B175" s="19"/>
      <c r="C175" s="25"/>
      <c r="D175" s="18"/>
      <c r="E175" s="16"/>
      <c r="F175" s="15"/>
      <c r="G175" s="23">
        <f>SUM(Table4[[#This Row],[Qty per board]]*Goal)</f>
        <v>0</v>
      </c>
      <c r="H175" s="17"/>
      <c r="I175" s="22">
        <f t="shared" si="2"/>
        <v>0</v>
      </c>
      <c r="J175" s="18"/>
      <c r="K175" s="18"/>
    </row>
    <row r="176" spans="1:11" ht="15" x14ac:dyDescent="0.25">
      <c r="A176" s="20"/>
      <c r="B176" s="19"/>
      <c r="C176" s="25"/>
      <c r="D176" s="18"/>
      <c r="E176" s="16"/>
      <c r="F176" s="15"/>
      <c r="G176" s="23">
        <f>SUM(Table4[[#This Row],[Qty per board]]*Goal)</f>
        <v>0</v>
      </c>
      <c r="H176" s="17"/>
      <c r="I176" s="22">
        <f t="shared" si="2"/>
        <v>0</v>
      </c>
      <c r="J176" s="18"/>
      <c r="K176" s="18"/>
    </row>
    <row r="177" spans="1:11" ht="15" x14ac:dyDescent="0.25">
      <c r="A177" s="20"/>
      <c r="B177" s="19"/>
      <c r="C177" s="25"/>
      <c r="D177" s="18"/>
      <c r="E177" s="16"/>
      <c r="F177" s="15"/>
      <c r="G177" s="23">
        <f>SUM(Table4[[#This Row],[Qty per board]]*Goal)</f>
        <v>0</v>
      </c>
      <c r="H177" s="17"/>
      <c r="I177" s="22">
        <f t="shared" si="2"/>
        <v>0</v>
      </c>
      <c r="J177" s="18"/>
      <c r="K177" s="18"/>
    </row>
    <row r="178" spans="1:11" ht="15" x14ac:dyDescent="0.25">
      <c r="A178" s="20"/>
      <c r="B178" s="19"/>
      <c r="C178" s="25"/>
      <c r="D178" s="18"/>
      <c r="E178" s="16"/>
      <c r="F178" s="15"/>
      <c r="G178" s="23">
        <f>SUM(Table4[[#This Row],[Qty per board]]*Goal)</f>
        <v>0</v>
      </c>
      <c r="H178" s="17"/>
      <c r="I178" s="22">
        <f t="shared" si="2"/>
        <v>0</v>
      </c>
      <c r="J178" s="18"/>
      <c r="K178" s="18"/>
    </row>
    <row r="179" spans="1:11" ht="15" x14ac:dyDescent="0.25">
      <c r="A179" s="20"/>
      <c r="B179" s="19"/>
      <c r="C179" s="25"/>
      <c r="D179" s="18"/>
      <c r="E179" s="16"/>
      <c r="F179" s="15"/>
      <c r="G179" s="23">
        <f>SUM(Table4[[#This Row],[Qty per board]]*Goal)</f>
        <v>0</v>
      </c>
      <c r="H179" s="17"/>
      <c r="I179" s="22">
        <f t="shared" si="2"/>
        <v>0</v>
      </c>
      <c r="J179" s="18"/>
      <c r="K179" s="18"/>
    </row>
    <row r="180" spans="1:11" ht="15" x14ac:dyDescent="0.25">
      <c r="A180" s="20"/>
      <c r="B180" s="19"/>
      <c r="C180" s="25"/>
      <c r="D180" s="18"/>
      <c r="E180" s="16"/>
      <c r="F180" s="15"/>
      <c r="G180" s="23">
        <f>SUM(Table4[[#This Row],[Qty per board]]*Goal)</f>
        <v>0</v>
      </c>
      <c r="H180" s="17"/>
      <c r="I180" s="22">
        <f t="shared" si="2"/>
        <v>0</v>
      </c>
      <c r="J180" s="18"/>
      <c r="K180" s="18"/>
    </row>
    <row r="181" spans="1:11" ht="15" x14ac:dyDescent="0.25">
      <c r="A181" s="20"/>
      <c r="B181" s="19"/>
      <c r="C181" s="25"/>
      <c r="D181" s="18"/>
      <c r="E181" s="16"/>
      <c r="F181" s="15"/>
      <c r="G181" s="23">
        <f>SUM(Table4[[#This Row],[Qty per board]]*Goal)</f>
        <v>0</v>
      </c>
      <c r="H181" s="17"/>
      <c r="I181" s="22">
        <f t="shared" si="2"/>
        <v>0</v>
      </c>
      <c r="J181" s="18"/>
      <c r="K181" s="18"/>
    </row>
    <row r="182" spans="1:11" ht="15" x14ac:dyDescent="0.25">
      <c r="A182" s="20"/>
      <c r="B182" s="19"/>
      <c r="C182" s="25"/>
      <c r="D182" s="18"/>
      <c r="E182" s="16"/>
      <c r="F182" s="15"/>
      <c r="G182" s="23">
        <f>SUM(Table4[[#This Row],[Qty per board]]*Goal)</f>
        <v>0</v>
      </c>
      <c r="H182" s="17"/>
      <c r="I182" s="22">
        <f t="shared" si="2"/>
        <v>0</v>
      </c>
      <c r="J182" s="18"/>
      <c r="K182" s="18"/>
    </row>
    <row r="183" spans="1:11" ht="15" x14ac:dyDescent="0.25">
      <c r="A183" s="20"/>
      <c r="B183" s="19"/>
      <c r="C183" s="25"/>
      <c r="D183" s="18"/>
      <c r="E183" s="16"/>
      <c r="F183" s="15"/>
      <c r="G183" s="23">
        <f>SUM(Table4[[#This Row],[Qty per board]]*Goal)</f>
        <v>0</v>
      </c>
      <c r="H183" s="17"/>
      <c r="I183" s="22">
        <f t="shared" si="2"/>
        <v>0</v>
      </c>
      <c r="J183" s="18"/>
      <c r="K183" s="18"/>
    </row>
    <row r="184" spans="1:11" ht="15" x14ac:dyDescent="0.25">
      <c r="A184" s="20"/>
      <c r="B184" s="19"/>
      <c r="C184" s="25"/>
      <c r="D184" s="18"/>
      <c r="E184" s="16"/>
      <c r="F184" s="15"/>
      <c r="G184" s="23">
        <f>SUM(Table4[[#This Row],[Qty per board]]*Goal)</f>
        <v>0</v>
      </c>
      <c r="H184" s="17"/>
      <c r="I184" s="22">
        <f t="shared" si="2"/>
        <v>0</v>
      </c>
      <c r="J184" s="18"/>
      <c r="K184" s="18"/>
    </row>
    <row r="185" spans="1:11" ht="15" x14ac:dyDescent="0.25">
      <c r="A185" s="20"/>
      <c r="B185" s="19"/>
      <c r="C185" s="25"/>
      <c r="D185" s="18"/>
      <c r="E185" s="16"/>
      <c r="F185" s="15"/>
      <c r="G185" s="23">
        <f>SUM(Table4[[#This Row],[Qty per board]]*Goal)</f>
        <v>0</v>
      </c>
      <c r="H185" s="17"/>
      <c r="I185" s="22">
        <f t="shared" si="2"/>
        <v>0</v>
      </c>
      <c r="J185" s="18"/>
      <c r="K185" s="18"/>
    </row>
    <row r="186" spans="1:11" ht="15" x14ac:dyDescent="0.25">
      <c r="A186" s="20"/>
      <c r="B186" s="19"/>
      <c r="C186" s="25"/>
      <c r="D186" s="18"/>
      <c r="E186" s="16"/>
      <c r="F186" s="15"/>
      <c r="G186" s="23">
        <f>SUM(Table4[[#This Row],[Qty per board]]*Goal)</f>
        <v>0</v>
      </c>
      <c r="H186" s="17"/>
      <c r="I186" s="22">
        <f t="shared" si="2"/>
        <v>0</v>
      </c>
      <c r="J186" s="18"/>
      <c r="K186" s="18"/>
    </row>
    <row r="187" spans="1:11" ht="15" x14ac:dyDescent="0.25">
      <c r="A187" s="20"/>
      <c r="B187" s="19"/>
      <c r="C187" s="25"/>
      <c r="D187" s="18"/>
      <c r="E187" s="16"/>
      <c r="F187" s="15"/>
      <c r="G187" s="23">
        <f>SUM(Table4[[#This Row],[Qty per board]]*Goal)</f>
        <v>0</v>
      </c>
      <c r="H187" s="17"/>
      <c r="I187" s="22">
        <f t="shared" si="2"/>
        <v>0</v>
      </c>
      <c r="J187" s="18"/>
      <c r="K187" s="18"/>
    </row>
    <row r="188" spans="1:11" ht="15" x14ac:dyDescent="0.25">
      <c r="A188" s="20"/>
      <c r="B188" s="19"/>
      <c r="C188" s="25"/>
      <c r="D188" s="18"/>
      <c r="E188" s="16"/>
      <c r="F188" s="15"/>
      <c r="G188" s="23">
        <f>SUM(Table4[[#This Row],[Qty per board]]*Goal)</f>
        <v>0</v>
      </c>
      <c r="H188" s="17"/>
      <c r="I188" s="22">
        <f t="shared" si="2"/>
        <v>0</v>
      </c>
      <c r="J188" s="18"/>
      <c r="K188" s="18"/>
    </row>
    <row r="189" spans="1:11" ht="15" x14ac:dyDescent="0.25">
      <c r="A189" s="20"/>
      <c r="B189" s="19"/>
      <c r="C189" s="25"/>
      <c r="D189" s="18"/>
      <c r="E189" s="16"/>
      <c r="F189" s="15"/>
      <c r="G189" s="23">
        <f>SUM(Table4[[#This Row],[Qty per board]]*Goal)</f>
        <v>0</v>
      </c>
      <c r="H189" s="17"/>
      <c r="I189" s="22">
        <f t="shared" si="2"/>
        <v>0</v>
      </c>
      <c r="J189" s="18"/>
      <c r="K189" s="18"/>
    </row>
    <row r="190" spans="1:11" ht="15" x14ac:dyDescent="0.25">
      <c r="A190" s="20"/>
      <c r="B190" s="19"/>
      <c r="C190" s="25"/>
      <c r="D190" s="18"/>
      <c r="E190" s="16"/>
      <c r="F190" s="15"/>
      <c r="G190" s="23">
        <f>SUM(Table4[[#This Row],[Qty per board]]*Goal)</f>
        <v>0</v>
      </c>
      <c r="H190" s="17"/>
      <c r="I190" s="22">
        <f t="shared" si="2"/>
        <v>0</v>
      </c>
      <c r="J190" s="18"/>
      <c r="K190" s="18"/>
    </row>
    <row r="191" spans="1:11" ht="15" x14ac:dyDescent="0.25">
      <c r="A191" s="20"/>
      <c r="B191" s="19"/>
      <c r="C191" s="25"/>
      <c r="D191" s="18"/>
      <c r="E191" s="16"/>
      <c r="F191" s="15"/>
      <c r="G191" s="23">
        <f>SUM(Table4[[#This Row],[Qty per board]]*Goal)</f>
        <v>0</v>
      </c>
      <c r="H191" s="17"/>
      <c r="I191" s="22">
        <f t="shared" si="2"/>
        <v>0</v>
      </c>
      <c r="J191" s="18"/>
      <c r="K191" s="18"/>
    </row>
    <row r="192" spans="1:11" ht="15" x14ac:dyDescent="0.25">
      <c r="A192" s="20"/>
      <c r="B192" s="19"/>
      <c r="C192" s="25"/>
      <c r="D192" s="18"/>
      <c r="E192" s="16"/>
      <c r="F192" s="15"/>
      <c r="G192" s="23">
        <f>SUM(Table4[[#This Row],[Qty per board]]*Goal)</f>
        <v>0</v>
      </c>
      <c r="H192" s="17"/>
      <c r="I192" s="22">
        <f t="shared" si="2"/>
        <v>0</v>
      </c>
      <c r="J192" s="18"/>
      <c r="K192" s="18"/>
    </row>
    <row r="193" spans="1:11" ht="15" x14ac:dyDescent="0.25">
      <c r="A193" s="20"/>
      <c r="B193" s="19"/>
      <c r="C193" s="25"/>
      <c r="D193" s="18"/>
      <c r="E193" s="16"/>
      <c r="F193" s="15"/>
      <c r="G193" s="23">
        <f>SUM(Table4[[#This Row],[Qty per board]]*Goal)</f>
        <v>0</v>
      </c>
      <c r="H193" s="17"/>
      <c r="I193" s="22">
        <f t="shared" si="2"/>
        <v>0</v>
      </c>
      <c r="J193" s="18"/>
      <c r="K193" s="18"/>
    </row>
    <row r="194" spans="1:11" ht="15" x14ac:dyDescent="0.25">
      <c r="A194" s="20"/>
      <c r="B194" s="19"/>
      <c r="C194" s="25"/>
      <c r="D194" s="18"/>
      <c r="E194" s="16"/>
      <c r="F194" s="15"/>
      <c r="G194" s="23">
        <f>SUM(Table4[[#This Row],[Qty per board]]*Goal)</f>
        <v>0</v>
      </c>
      <c r="H194" s="17"/>
      <c r="I194" s="22">
        <f t="shared" si="2"/>
        <v>0</v>
      </c>
      <c r="J194" s="18"/>
      <c r="K194" s="18"/>
    </row>
    <row r="195" spans="1:11" ht="15" x14ac:dyDescent="0.25">
      <c r="A195" s="20"/>
      <c r="B195" s="19"/>
      <c r="C195" s="25"/>
      <c r="D195" s="18"/>
      <c r="E195" s="16"/>
      <c r="F195" s="15"/>
      <c r="G195" s="23">
        <f>SUM(Table4[[#This Row],[Qty per board]]*Goal)</f>
        <v>0</v>
      </c>
      <c r="H195" s="17"/>
      <c r="I195" s="22">
        <f t="shared" si="2"/>
        <v>0</v>
      </c>
      <c r="J195" s="18"/>
      <c r="K195" s="18"/>
    </row>
    <row r="196" spans="1:11" ht="15" x14ac:dyDescent="0.25">
      <c r="A196" s="20"/>
      <c r="B196" s="19"/>
      <c r="C196" s="25"/>
      <c r="D196" s="18"/>
      <c r="E196" s="16"/>
      <c r="F196" s="15"/>
      <c r="G196" s="23">
        <f>SUM(Table4[[#This Row],[Qty per board]]*Goal)</f>
        <v>0</v>
      </c>
      <c r="H196" s="17"/>
      <c r="I196" s="22">
        <f t="shared" si="2"/>
        <v>0</v>
      </c>
      <c r="J196" s="18"/>
      <c r="K196" s="18"/>
    </row>
    <row r="197" spans="1:11" ht="15" x14ac:dyDescent="0.25">
      <c r="A197" s="20"/>
      <c r="B197" s="19"/>
      <c r="C197" s="25"/>
      <c r="D197" s="18"/>
      <c r="E197" s="16"/>
      <c r="F197" s="15"/>
      <c r="G197" s="23">
        <f>SUM(Table4[[#This Row],[Qty per board]]*Goal)</f>
        <v>0</v>
      </c>
      <c r="H197" s="17"/>
      <c r="I197" s="22">
        <f t="shared" si="2"/>
        <v>0</v>
      </c>
      <c r="J197" s="18"/>
      <c r="K197" s="18"/>
    </row>
    <row r="198" spans="1:11" ht="15" x14ac:dyDescent="0.25">
      <c r="A198" s="20"/>
      <c r="B198" s="19"/>
      <c r="C198" s="25"/>
      <c r="D198" s="18"/>
      <c r="E198" s="16"/>
      <c r="F198" s="15"/>
      <c r="G198" s="23">
        <f>SUM(Table4[[#This Row],[Qty per board]]*Goal)</f>
        <v>0</v>
      </c>
      <c r="H198" s="17"/>
      <c r="I198" s="22">
        <f t="shared" ref="I198:I200" si="3">SUM(H198*G198)</f>
        <v>0</v>
      </c>
      <c r="J198" s="18"/>
      <c r="K198" s="18"/>
    </row>
    <row r="199" spans="1:11" ht="15" x14ac:dyDescent="0.25">
      <c r="A199" s="20"/>
      <c r="B199" s="19"/>
      <c r="C199" s="25"/>
      <c r="D199" s="18"/>
      <c r="E199" s="16"/>
      <c r="F199" s="15"/>
      <c r="G199" s="23">
        <f>SUM(Table4[[#This Row],[Qty per board]]*Goal)</f>
        <v>0</v>
      </c>
      <c r="H199" s="17"/>
      <c r="I199" s="22">
        <f t="shared" si="3"/>
        <v>0</v>
      </c>
      <c r="J199" s="18"/>
      <c r="K199" s="18"/>
    </row>
    <row r="200" spans="1:11" ht="15" x14ac:dyDescent="0.25">
      <c r="A200" s="20"/>
      <c r="B200" s="19"/>
      <c r="C200" s="25"/>
      <c r="D200" s="18"/>
      <c r="E200" s="16"/>
      <c r="F200" s="15"/>
      <c r="G200" s="23">
        <f>SUM(Table4[[#This Row],[Qty per board]]*Goal)</f>
        <v>0</v>
      </c>
      <c r="H200" s="17"/>
      <c r="I200" s="22">
        <f t="shared" si="3"/>
        <v>0</v>
      </c>
      <c r="J200" s="18"/>
      <c r="K200" s="18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 display="MCP1802T"/>
    <hyperlink ref="B7" r:id="rId3"/>
    <hyperlink ref="B8" r:id="rId4"/>
    <hyperlink ref="B10" r:id="rId5"/>
    <hyperlink ref="B11" r:id="rId6"/>
  </hyperlinks>
  <pageMargins left="0.7" right="0.7" top="0.75" bottom="0.75" header="0.3" footer="0.3"/>
  <pageSetup orientation="portrait" horizontalDpi="0" verticalDpi="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A6" sqref="A6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8" t="s">
        <v>18</v>
      </c>
      <c r="B1" s="28"/>
      <c r="C1" s="28"/>
      <c r="D1" s="28"/>
      <c r="E1" s="28"/>
      <c r="F1" s="28"/>
      <c r="G1" s="28"/>
      <c r="H1" s="28"/>
      <c r="I1" s="8" t="s">
        <v>4</v>
      </c>
      <c r="J1" s="9">
        <v>3</v>
      </c>
    </row>
    <row r="2" spans="1:10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0"/>
      <c r="B6" s="26"/>
      <c r="C6" s="18"/>
      <c r="D6" s="16"/>
      <c r="E6" s="15"/>
      <c r="F6" s="23">
        <f>SUM(Table42[[#This Row],[Qty per board]]*Goal)</f>
        <v>0</v>
      </c>
      <c r="G6" s="17"/>
      <c r="H6" s="22">
        <f>SUM(G6*F6)</f>
        <v>0</v>
      </c>
      <c r="I6" s="18"/>
      <c r="J6"/>
    </row>
    <row r="7" spans="1:10" ht="15" x14ac:dyDescent="0.25">
      <c r="A7" s="20"/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/>
      <c r="B8" s="26"/>
      <c r="C8" s="18"/>
      <c r="D8" s="16"/>
      <c r="E8" s="15"/>
      <c r="F8" s="23">
        <f>SUM(Table42[[#This Row],[Qty per board]]*Goal)</f>
        <v>0</v>
      </c>
      <c r="G8" s="17"/>
      <c r="H8" s="22">
        <f>SUM(G8*F8)</f>
        <v>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1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2012-12-24T04:37:59Z</dcterms:modified>
</cp:coreProperties>
</file>