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isty Work\2018 Semester 1\SOFTENG 751\project implementation\751G10\"/>
    </mc:Choice>
  </mc:AlternateContent>
  <xr:revisionPtr revIDLastSave="0" documentId="8_{BEAD6A4D-3CF6-41BF-9E50-33C2FD60C917}" xr6:coauthVersionLast="32" xr6:coauthVersionMax="32" xr10:uidLastSave="{00000000-0000-0000-0000-000000000000}"/>
  <bookViews>
    <workbookView xWindow="0" yWindow="0" windowWidth="28800" windowHeight="12375" xr2:uid="{E6636B90-DF98-4868-840D-198D5DD06175}"/>
  </bookViews>
  <sheets>
    <sheet name="Sheet2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3" i="2" l="1"/>
  <c r="L114" i="2" s="1"/>
  <c r="L119" i="2" s="1"/>
  <c r="M113" i="2"/>
  <c r="N113" i="2"/>
  <c r="O113" i="2"/>
  <c r="O114" i="2" s="1"/>
  <c r="O117" i="2" s="1"/>
  <c r="P113" i="2"/>
  <c r="P114" i="2" s="1"/>
  <c r="M114" i="2"/>
  <c r="N114" i="2"/>
  <c r="M119" i="2"/>
  <c r="N117" i="2"/>
  <c r="D114" i="2"/>
  <c r="D113" i="2"/>
  <c r="E117" i="2"/>
  <c r="F117" i="2"/>
  <c r="G117" i="2"/>
  <c r="H117" i="2"/>
  <c r="E118" i="2"/>
  <c r="F118" i="2"/>
  <c r="G118" i="2"/>
  <c r="H118" i="2"/>
  <c r="L118" i="2"/>
  <c r="M118" i="2"/>
  <c r="N118" i="2"/>
  <c r="O118" i="2"/>
  <c r="P118" i="2"/>
  <c r="E119" i="2"/>
  <c r="F119" i="2"/>
  <c r="G119" i="2"/>
  <c r="H119" i="2"/>
  <c r="D118" i="2"/>
  <c r="E114" i="2"/>
  <c r="F114" i="2"/>
  <c r="G114" i="2"/>
  <c r="H114" i="2"/>
  <c r="E113" i="2"/>
  <c r="F113" i="2"/>
  <c r="G113" i="2"/>
  <c r="H113" i="2"/>
  <c r="E112" i="2"/>
  <c r="F112" i="2"/>
  <c r="G112" i="2"/>
  <c r="H112" i="2"/>
  <c r="L112" i="2"/>
  <c r="M112" i="2"/>
  <c r="N112" i="2"/>
  <c r="O112" i="2"/>
  <c r="P112" i="2"/>
  <c r="D112" i="2"/>
  <c r="P117" i="2" l="1"/>
  <c r="P119" i="2"/>
  <c r="M117" i="2"/>
  <c r="O119" i="2"/>
  <c r="N119" i="2"/>
  <c r="L117" i="2"/>
  <c r="D119" i="2" l="1"/>
  <c r="D117" i="2"/>
</calcChain>
</file>

<file path=xl/sharedStrings.xml><?xml version="1.0" encoding="utf-8"?>
<sst xmlns="http://schemas.openxmlformats.org/spreadsheetml/2006/main" count="34" uniqueCount="17">
  <si>
    <t>Outer</t>
  </si>
  <si>
    <t>Inner</t>
  </si>
  <si>
    <t>Both</t>
  </si>
  <si>
    <t>Std Dev</t>
  </si>
  <si>
    <t>Confidence</t>
  </si>
  <si>
    <t>Sequential Stream</t>
  </si>
  <si>
    <t>For Loop</t>
  </si>
  <si>
    <t>Primes</t>
  </si>
  <si>
    <t>SQRT</t>
  </si>
  <si>
    <t>Upper</t>
  </si>
  <si>
    <t>Mean</t>
  </si>
  <si>
    <t>Lower</t>
  </si>
  <si>
    <t>Outer Loop Parallel</t>
  </si>
  <si>
    <t>Inner Loop Parallel</t>
  </si>
  <si>
    <t>Both Loops Parallel</t>
  </si>
  <si>
    <t>Sequential For Loop</t>
  </si>
  <si>
    <t>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</si>
</sst>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Calculating Primes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74194993918438"/>
          <c:y val="0.10383175853018373"/>
          <c:w val="0.74291082517124385"/>
          <c:h val="0.85771102362204721"/>
        </c:manualLayout>
      </c:layout>
      <c:scatterChart>
        <c:scatterStyle val="lineMarker"/>
        <c:varyColors val="0"/>
        <c:ser>
          <c:idx val="1"/>
          <c:order val="1"/>
          <c:tx>
            <c:v>Outer Loop Parallel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2</c:v>
              </c:pt>
              <c:pt idx="2">
                <c:v>2</c:v>
              </c:pt>
            </c:numLit>
          </c:xVal>
          <c:yVal>
            <c:numRef>
              <c:f>Sheet2!$E$117:$E$119</c:f>
              <c:numCache>
                <c:formatCode>General</c:formatCode>
                <c:ptCount val="3"/>
                <c:pt idx="0">
                  <c:v>3586.7570004925897</c:v>
                </c:pt>
                <c:pt idx="1">
                  <c:v>3574.9150599999998</c:v>
                </c:pt>
                <c:pt idx="2">
                  <c:v>3563.07311950741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E-40F5-A1AB-CFA374FC495C}"/>
            </c:ext>
          </c:extLst>
        </c:ser>
        <c:ser>
          <c:idx val="3"/>
          <c:order val="3"/>
          <c:tx>
            <c:v>Both Loops Parallel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4</c:v>
              </c:pt>
              <c:pt idx="1">
                <c:v>4</c:v>
              </c:pt>
              <c:pt idx="2">
                <c:v>4</c:v>
              </c:pt>
            </c:numLit>
          </c:xVal>
          <c:yVal>
            <c:numRef>
              <c:f>Sheet2!$G$117:$G$119</c:f>
              <c:numCache>
                <c:formatCode>General</c:formatCode>
                <c:ptCount val="3"/>
                <c:pt idx="0">
                  <c:v>4194.6915706031759</c:v>
                </c:pt>
                <c:pt idx="1">
                  <c:v>4170.3773500000007</c:v>
                </c:pt>
                <c:pt idx="2">
                  <c:v>4146.0631293968254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2E-40F5-A1AB-CFA374FC4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04136"/>
        <c:axId val="465396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Sequential Stream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ash"/>
                  <c:size val="8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8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5-552E-40F5-A1AB-CFA374FC495C}"/>
                    </c:ext>
                  </c:extLst>
                </c:dPt>
                <c:xVal>
                  <c:numLit>
                    <c:formatCode>General</c:formatCode>
                    <c:ptCount val="3"/>
                    <c:pt idx="0">
                      <c:v>1</c:v>
                    </c:pt>
                    <c:pt idx="1">
                      <c:v>1</c:v>
                    </c:pt>
                    <c:pt idx="2">
                      <c:v>1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Sheet2!$D$117:$D$119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1419.6382794812807</c:v>
                      </c:pt>
                      <c:pt idx="1">
                        <c:v>1400.6893600000001</c:v>
                      </c:pt>
                      <c:pt idx="2">
                        <c:v>1381.7404405187194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52E-40F5-A1AB-CFA374FC495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Inner Loop Parallel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dash"/>
                  <c:size val="7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7"/>
                    <c:spPr>
                      <a:solidFill>
                        <a:schemeClr val="accent3"/>
                      </a:solidFill>
                      <a:ln w="9525">
                        <a:solidFill>
                          <a:schemeClr val="accent3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7-552E-40F5-A1AB-CFA374FC495C}"/>
                    </c:ext>
                  </c:extLst>
                </c:dPt>
                <c:xVal>
                  <c:numLit>
                    <c:formatCode>General</c:formatCode>
                    <c:ptCount val="3"/>
                    <c:pt idx="0">
                      <c:v>3</c:v>
                    </c:pt>
                    <c:pt idx="1">
                      <c:v>3</c:v>
                    </c:pt>
                    <c:pt idx="2">
                      <c:v>3</c:v>
                    </c:pt>
                  </c:numLit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Sheet2!$F$117:$F$119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1374.5527808192471</c:v>
                      </c:pt>
                      <c:pt idx="1">
                        <c:v>1366.5267800000001</c:v>
                      </c:pt>
                      <c:pt idx="2">
                        <c:v>1358.5007791807532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52E-40F5-A1AB-CFA374FC495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Sequential For Loop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dash"/>
                  <c:size val="7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7"/>
                    <c:spPr>
                      <a:solidFill>
                        <a:schemeClr val="accent5"/>
                      </a:solidFill>
                      <a:ln w="9525">
                        <a:solidFill>
                          <a:schemeClr val="accent5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8-552E-40F5-A1AB-CFA374FC495C}"/>
                    </c:ext>
                  </c:extLst>
                </c:dPt>
                <c:xVal>
                  <c:numLit>
                    <c:formatCode>General</c:formatCode>
                    <c:ptCount val="3"/>
                    <c:pt idx="0">
                      <c:v>5</c:v>
                    </c:pt>
                    <c:pt idx="1">
                      <c:v>5</c:v>
                    </c:pt>
                    <c:pt idx="2">
                      <c:v>5</c:v>
                    </c:pt>
                  </c:numLit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Sheet2!$H$117:$H$119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1421.6079446747383</c:v>
                      </c:pt>
                      <c:pt idx="1">
                        <c:v>1416.4721399999999</c:v>
                      </c:pt>
                      <c:pt idx="2">
                        <c:v>1411.3363353252614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52E-40F5-A1AB-CFA374FC495C}"/>
                  </c:ext>
                </c:extLst>
              </c15:ser>
            </c15:filteredScatterSeries>
          </c:ext>
        </c:extLst>
      </c:scatterChart>
      <c:valAx>
        <c:axId val="4654041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96264"/>
        <c:crosses val="autoZero"/>
        <c:crossBetween val="midCat"/>
      </c:valAx>
      <c:valAx>
        <c:axId val="46539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Operations Per Second</a:t>
                </a:r>
              </a:p>
            </c:rich>
          </c:tx>
          <c:layout>
            <c:manualLayout>
              <c:xMode val="edge"/>
              <c:yMode val="edge"/>
              <c:x val="3.5715337071699785E-2"/>
              <c:y val="0.29307060367454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0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0209582983269"/>
          <c:y val="0.58117742782152226"/>
          <c:w val="0.28597913065744829"/>
          <c:h val="0.20163659379089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Calculating Square Roots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445167817709934"/>
          <c:y val="0.12811744386873922"/>
          <c:w val="0.61211475431242746"/>
          <c:h val="0.82341482183836978"/>
        </c:manualLayout>
      </c:layout>
      <c:scatterChart>
        <c:scatterStyle val="lineMarker"/>
        <c:varyColors val="0"/>
        <c:ser>
          <c:idx val="0"/>
          <c:order val="0"/>
          <c:tx>
            <c:v>Sequential Stream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DBE-4B47-8958-4DDA28B52A47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Ref>
              <c:f>Sheet2!$L$117:$L$119</c:f>
              <c:numCache>
                <c:formatCode>General</c:formatCode>
                <c:ptCount val="3"/>
                <c:pt idx="0">
                  <c:v>105612.61416920344</c:v>
                </c:pt>
                <c:pt idx="1">
                  <c:v>105213.61838999995</c:v>
                </c:pt>
                <c:pt idx="2">
                  <c:v>104814.62261079645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E-4B47-8958-4DDA28B52A47}"/>
            </c:ext>
          </c:extLst>
        </c:ser>
        <c:ser>
          <c:idx val="4"/>
          <c:order val="4"/>
          <c:tx>
            <c:v>Sequential For Loop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ash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DBE-4B47-8958-4DDA28B52A47}"/>
              </c:ext>
            </c:extLst>
          </c:dPt>
          <c:xVal>
            <c:numLit>
              <c:formatCode>General</c:formatCode>
              <c:ptCount val="3"/>
              <c:pt idx="0">
                <c:v>5</c:v>
              </c:pt>
              <c:pt idx="1">
                <c:v>5</c:v>
              </c:pt>
              <c:pt idx="2">
                <c:v>5</c:v>
              </c:pt>
            </c:numLit>
          </c:xVal>
          <c:yVal>
            <c:numRef>
              <c:f>Sheet2!$P$117:$P$119</c:f>
              <c:numCache>
                <c:formatCode>General</c:formatCode>
                <c:ptCount val="3"/>
                <c:pt idx="0">
                  <c:v>118078.59852808871</c:v>
                </c:pt>
                <c:pt idx="1">
                  <c:v>117854.03374999996</c:v>
                </c:pt>
                <c:pt idx="2">
                  <c:v>117629.46897191121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BE-4B47-8958-4DDA28B52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54448"/>
        <c:axId val="5431505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3"/>
                    <c:pt idx="0">
                      <c:v>2</c:v>
                    </c:pt>
                    <c:pt idx="1">
                      <c:v>2</c:v>
                    </c:pt>
                    <c:pt idx="2">
                      <c:v>2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Sheet2!$M$117:$M$119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42997.664936734756</c:v>
                      </c:pt>
                      <c:pt idx="1">
                        <c:v>42950.08461000002</c:v>
                      </c:pt>
                      <c:pt idx="2">
                        <c:v>42902.504283265283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DBE-4B47-8958-4DDA28B52A47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3"/>
                    <c:pt idx="0">
                      <c:v>3</c:v>
                    </c:pt>
                    <c:pt idx="1">
                      <c:v>3</c:v>
                    </c:pt>
                    <c:pt idx="2">
                      <c:v>3</c:v>
                    </c:pt>
                  </c:numLit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Sheet2!$N$117:$N$119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6491.4937480752706</c:v>
                      </c:pt>
                      <c:pt idx="1">
                        <c:v>6471.3918500000018</c:v>
                      </c:pt>
                      <c:pt idx="2">
                        <c:v>6451.289951924733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DBE-4B47-8958-4DDA28B52A47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3"/>
                    <c:pt idx="0">
                      <c:v>4</c:v>
                    </c:pt>
                    <c:pt idx="1">
                      <c:v>4</c:v>
                    </c:pt>
                    <c:pt idx="2">
                      <c:v>4</c:v>
                    </c:pt>
                  </c:numLit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Sheet2!$O$117:$O$119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42455.522718395499</c:v>
                      </c:pt>
                      <c:pt idx="1">
                        <c:v>42009.481220000001</c:v>
                      </c:pt>
                      <c:pt idx="2">
                        <c:v>41563.439721604504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DBE-4B47-8958-4DDA28B52A47}"/>
                  </c:ext>
                </c:extLst>
              </c15:ser>
            </c15:filteredScatterSeries>
          </c:ext>
        </c:extLst>
      </c:scatterChart>
      <c:valAx>
        <c:axId val="5431544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50512"/>
        <c:crosses val="autoZero"/>
        <c:crossBetween val="midCat"/>
      </c:valAx>
      <c:valAx>
        <c:axId val="5431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Operations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5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500187476565426"/>
          <c:y val="0.55880207935173154"/>
          <c:w val="0.34283758008509807"/>
          <c:h val="0.17961317942053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Checking</a:t>
            </a:r>
            <a:r>
              <a:rPr lang="en-GB" baseline="0"/>
              <a:t> Prime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Sheet2!$D$8:$H$8</c:f>
              <c:strCache>
                <c:ptCount val="5"/>
                <c:pt idx="0">
                  <c:v>Sequential Stream</c:v>
                </c:pt>
                <c:pt idx="1">
                  <c:v>Outer Loop Parallel</c:v>
                </c:pt>
                <c:pt idx="2">
                  <c:v>Inner Loop Parallel</c:v>
                </c:pt>
                <c:pt idx="3">
                  <c:v>Both Loops Parallel</c:v>
                </c:pt>
                <c:pt idx="4">
                  <c:v>Sequential For Loop</c:v>
                </c:pt>
              </c:strCache>
            </c:strRef>
          </c:cat>
          <c:val>
            <c:numRef>
              <c:f>Sheet2!$D$112:$H$112</c:f>
              <c:numCache>
                <c:formatCode>General</c:formatCode>
                <c:ptCount val="5"/>
                <c:pt idx="0">
                  <c:v>1400.6893600000001</c:v>
                </c:pt>
                <c:pt idx="1">
                  <c:v>3574.9150599999998</c:v>
                </c:pt>
                <c:pt idx="2">
                  <c:v>1366.5267800000001</c:v>
                </c:pt>
                <c:pt idx="3">
                  <c:v>4170.3773500000007</c:v>
                </c:pt>
                <c:pt idx="4">
                  <c:v>1416.4721399999999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6-4C03-A65C-8721538AB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58520"/>
        <c:axId val="467958848"/>
      </c:barChart>
      <c:catAx>
        <c:axId val="46795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8848"/>
        <c:crosses val="autoZero"/>
        <c:auto val="1"/>
        <c:lblAlgn val="ctr"/>
        <c:lblOffset val="100"/>
        <c:noMultiLvlLbl val="0"/>
      </c:catAx>
      <c:valAx>
        <c:axId val="467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Operations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Calculating Square Roots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Sheet2!$D$8:$H$8</c:f>
              <c:strCache>
                <c:ptCount val="5"/>
                <c:pt idx="0">
                  <c:v>Sequential Stream</c:v>
                </c:pt>
                <c:pt idx="1">
                  <c:v>Outer Loop Parallel</c:v>
                </c:pt>
                <c:pt idx="2">
                  <c:v>Inner Loop Parallel</c:v>
                </c:pt>
                <c:pt idx="3">
                  <c:v>Both Loops Parallel</c:v>
                </c:pt>
                <c:pt idx="4">
                  <c:v>Sequential For Loop</c:v>
                </c:pt>
              </c:strCache>
            </c:strRef>
          </c:cat>
          <c:val>
            <c:numRef>
              <c:f>Sheet2!$L$112:$P$112</c:f>
              <c:numCache>
                <c:formatCode>General</c:formatCode>
                <c:ptCount val="5"/>
                <c:pt idx="0">
                  <c:v>105213.61838999995</c:v>
                </c:pt>
                <c:pt idx="1">
                  <c:v>42950.08461000002</c:v>
                </c:pt>
                <c:pt idx="2">
                  <c:v>6471.3918500000018</c:v>
                </c:pt>
                <c:pt idx="3">
                  <c:v>42009.481220000001</c:v>
                </c:pt>
                <c:pt idx="4">
                  <c:v>117854.03374999996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F-4E9D-9CCE-6735E1B57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364344"/>
        <c:axId val="533366640"/>
      </c:barChart>
      <c:catAx>
        <c:axId val="53336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66640"/>
        <c:crosses val="autoZero"/>
        <c:auto val="1"/>
        <c:lblAlgn val="ctr"/>
        <c:lblOffset val="100"/>
        <c:noMultiLvlLbl val="0"/>
      </c:catAx>
      <c:valAx>
        <c:axId val="5333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Operations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6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58</xdr:row>
      <xdr:rowOff>161925</xdr:rowOff>
    </xdr:from>
    <xdr:to>
      <xdr:col>24</xdr:col>
      <xdr:colOff>209550</xdr:colOff>
      <xdr:row>77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ABC56-B749-4953-8A49-06C3E33F0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95250</xdr:colOff>
      <xdr:row>37</xdr:row>
      <xdr:rowOff>76200</xdr:rowOff>
    </xdr:from>
    <xdr:to>
      <xdr:col>22</xdr:col>
      <xdr:colOff>114300</xdr:colOff>
      <xdr:row>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431818-8C58-4898-8D06-66E8477ED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209550</xdr:colOff>
      <xdr:row>82</xdr:row>
      <xdr:rowOff>4762</xdr:rowOff>
    </xdr:from>
    <xdr:to>
      <xdr:col>26</xdr:col>
      <xdr:colOff>514350</xdr:colOff>
      <xdr:row>96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8FF4C3-F29C-4EFC-BC12-5F5A11915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209550</xdr:colOff>
      <xdr:row>97</xdr:row>
      <xdr:rowOff>138112</xdr:rowOff>
    </xdr:from>
    <xdr:to>
      <xdr:col>26</xdr:col>
      <xdr:colOff>514350</xdr:colOff>
      <xdr:row>112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7F7E93-2EDE-4817-949F-293DF5576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C511-2DF3-484F-B459-E2AB218F1C58}">
  <dimension ref="B7:P119"/>
  <sheetViews>
    <sheetView tabSelected="1" topLeftCell="A31" workbookViewId="0">
      <selection activeCell="K111" sqref="K111:P114"/>
    </sheetView>
  </sheetViews>
  <sheetFormatPr defaultRowHeight="15" x14ac:dyDescent="0.25"/>
  <cols>
    <col min="3" max="3" width="12" customWidth="1"/>
    <col min="11" max="11" width="12" customWidth="1"/>
  </cols>
  <sheetData>
    <row r="7" spans="2:16" x14ac:dyDescent="0.25">
      <c r="B7" t="s">
        <v>7</v>
      </c>
      <c r="J7" t="s">
        <v>8</v>
      </c>
    </row>
    <row r="8" spans="2:16" x14ac:dyDescent="0.25">
      <c r="D8" t="s">
        <v>5</v>
      </c>
      <c r="E8" t="s">
        <v>12</v>
      </c>
      <c r="F8" t="s">
        <v>13</v>
      </c>
      <c r="G8" t="s">
        <v>14</v>
      </c>
      <c r="H8" t="s">
        <v>15</v>
      </c>
      <c r="L8" t="s">
        <v>5</v>
      </c>
      <c r="M8" t="s">
        <v>12</v>
      </c>
      <c r="N8" t="s">
        <v>13</v>
      </c>
      <c r="O8" t="s">
        <v>14</v>
      </c>
      <c r="P8" t="s">
        <v>15</v>
      </c>
    </row>
    <row r="9" spans="2:16" x14ac:dyDescent="0.25">
      <c r="D9">
        <v>1415.7460000000001</v>
      </c>
      <c r="E9">
        <v>3587.8609999999999</v>
      </c>
      <c r="F9">
        <v>1375.355</v>
      </c>
      <c r="G9">
        <v>4214.6530000000002</v>
      </c>
      <c r="H9">
        <v>1410.9390000000001</v>
      </c>
      <c r="L9">
        <v>105081.886</v>
      </c>
      <c r="M9">
        <v>43170.883000000002</v>
      </c>
      <c r="N9">
        <v>6293.9539999999997</v>
      </c>
      <c r="O9">
        <v>41881.544999999998</v>
      </c>
      <c r="P9">
        <v>118554.524</v>
      </c>
    </row>
    <row r="10" spans="2:16" x14ac:dyDescent="0.25">
      <c r="D10">
        <v>1415.7329999999999</v>
      </c>
      <c r="E10">
        <v>3618.2150000000001</v>
      </c>
      <c r="F10">
        <v>1354.9269999999999</v>
      </c>
      <c r="G10">
        <v>4206.2430000000004</v>
      </c>
      <c r="H10">
        <v>1417.9949999999999</v>
      </c>
      <c r="L10">
        <v>104667.93700000001</v>
      </c>
      <c r="M10">
        <v>42876.178999999996</v>
      </c>
      <c r="N10">
        <v>6387.1310000000003</v>
      </c>
      <c r="O10">
        <v>41437.887999999999</v>
      </c>
      <c r="P10">
        <v>118544.136</v>
      </c>
    </row>
    <row r="11" spans="2:16" x14ac:dyDescent="0.25">
      <c r="D11">
        <v>1418.1310000000001</v>
      </c>
      <c r="E11">
        <v>3577.2269999999999</v>
      </c>
      <c r="F11">
        <v>1353.17</v>
      </c>
      <c r="G11">
        <v>4169.308</v>
      </c>
      <c r="H11">
        <v>1415.1220000000001</v>
      </c>
      <c r="L11">
        <v>104922.601</v>
      </c>
      <c r="M11">
        <v>42962.84</v>
      </c>
      <c r="N11">
        <v>6326.7920000000004</v>
      </c>
      <c r="O11">
        <v>42012.749000000003</v>
      </c>
      <c r="P11">
        <v>118321.955</v>
      </c>
    </row>
    <row r="12" spans="2:16" x14ac:dyDescent="0.25">
      <c r="D12">
        <v>1399.3050000000001</v>
      </c>
      <c r="E12">
        <v>3562.5169999999998</v>
      </c>
      <c r="F12">
        <v>1359.2059999999999</v>
      </c>
      <c r="G12">
        <v>4209.4229999999998</v>
      </c>
      <c r="H12">
        <v>1408.2159999999999</v>
      </c>
      <c r="L12">
        <v>104971.361</v>
      </c>
      <c r="M12">
        <v>43199.815999999999</v>
      </c>
      <c r="N12">
        <v>6377.9530000000004</v>
      </c>
      <c r="O12">
        <v>42080.803</v>
      </c>
      <c r="P12">
        <v>118426.299</v>
      </c>
    </row>
    <row r="13" spans="2:16" x14ac:dyDescent="0.25">
      <c r="D13">
        <v>1405.058</v>
      </c>
      <c r="E13">
        <v>3608.9940000000001</v>
      </c>
      <c r="F13">
        <v>1369.2860000000001</v>
      </c>
      <c r="G13">
        <v>4166.0820000000003</v>
      </c>
      <c r="H13">
        <v>1413.242</v>
      </c>
      <c r="L13">
        <v>105240.906</v>
      </c>
      <c r="M13">
        <v>43042.004000000001</v>
      </c>
      <c r="N13">
        <v>6354.0460000000003</v>
      </c>
      <c r="O13">
        <v>42332.998</v>
      </c>
      <c r="P13">
        <v>118429.758</v>
      </c>
    </row>
    <row r="14" spans="2:16" x14ac:dyDescent="0.25">
      <c r="D14">
        <v>1401.604</v>
      </c>
      <c r="E14">
        <v>3561.8440000000001</v>
      </c>
      <c r="F14">
        <v>1353.1690000000001</v>
      </c>
      <c r="G14">
        <v>4200.7049999999999</v>
      </c>
      <c r="H14">
        <v>1427.2840000000001</v>
      </c>
      <c r="L14">
        <v>105064.93799999999</v>
      </c>
      <c r="M14">
        <v>43132.358999999997</v>
      </c>
      <c r="N14">
        <v>6374.2370000000001</v>
      </c>
      <c r="O14">
        <v>42015.372000000003</v>
      </c>
      <c r="P14">
        <v>118624.97100000001</v>
      </c>
    </row>
    <row r="15" spans="2:16" x14ac:dyDescent="0.25">
      <c r="D15">
        <v>1402.008</v>
      </c>
      <c r="E15">
        <v>3566.5439999999999</v>
      </c>
      <c r="F15">
        <v>1353.615</v>
      </c>
      <c r="G15">
        <v>4176.1909999999998</v>
      </c>
      <c r="H15">
        <v>1431.2380000000001</v>
      </c>
      <c r="L15">
        <v>104539.084</v>
      </c>
      <c r="M15">
        <v>43031.510999999999</v>
      </c>
      <c r="N15">
        <v>6431.2089999999998</v>
      </c>
      <c r="O15">
        <v>42475.167000000001</v>
      </c>
      <c r="P15">
        <v>118354.22900000001</v>
      </c>
    </row>
    <row r="16" spans="2:16" x14ac:dyDescent="0.25">
      <c r="D16">
        <v>1394.73</v>
      </c>
      <c r="E16">
        <v>3539.6509999999998</v>
      </c>
      <c r="F16">
        <v>1375.7329999999999</v>
      </c>
      <c r="G16">
        <v>4177.1559999999999</v>
      </c>
      <c r="H16">
        <v>1429.8389999999999</v>
      </c>
      <c r="L16">
        <v>104038.04300000001</v>
      </c>
      <c r="M16">
        <v>42967.148000000001</v>
      </c>
      <c r="N16">
        <v>6494.6459999999997</v>
      </c>
      <c r="O16">
        <v>41955.887000000002</v>
      </c>
      <c r="P16">
        <v>118639.394</v>
      </c>
    </row>
    <row r="17" spans="4:16" x14ac:dyDescent="0.25">
      <c r="D17">
        <v>1396.1880000000001</v>
      </c>
      <c r="E17">
        <v>3573.7069999999999</v>
      </c>
      <c r="F17">
        <v>1364.077</v>
      </c>
      <c r="G17">
        <v>4196.63</v>
      </c>
      <c r="H17">
        <v>1431.7329999999999</v>
      </c>
      <c r="L17">
        <v>102265.266</v>
      </c>
      <c r="M17">
        <v>42893.305999999997</v>
      </c>
      <c r="N17">
        <v>6492.2359999999999</v>
      </c>
      <c r="O17">
        <v>42171.273999999998</v>
      </c>
      <c r="P17">
        <v>118526.48699999999</v>
      </c>
    </row>
    <row r="18" spans="4:16" x14ac:dyDescent="0.25">
      <c r="D18">
        <v>1391.69</v>
      </c>
      <c r="E18">
        <v>3594.8429999999998</v>
      </c>
      <c r="F18">
        <v>1360.0989999999999</v>
      </c>
      <c r="G18">
        <v>4159.24</v>
      </c>
      <c r="H18">
        <v>1426.16</v>
      </c>
      <c r="L18">
        <v>105445.15700000001</v>
      </c>
      <c r="M18">
        <v>42754.593000000001</v>
      </c>
      <c r="N18">
        <v>6518.2719999999999</v>
      </c>
      <c r="O18">
        <v>42427.514000000003</v>
      </c>
      <c r="P18">
        <v>118426.693</v>
      </c>
    </row>
    <row r="19" spans="4:16" x14ac:dyDescent="0.25">
      <c r="D19">
        <v>1405.7760000000001</v>
      </c>
      <c r="E19">
        <v>3581.203</v>
      </c>
      <c r="F19">
        <v>1386.5039999999999</v>
      </c>
      <c r="G19">
        <v>4185.7389999999996</v>
      </c>
      <c r="H19">
        <v>1417.854</v>
      </c>
      <c r="L19">
        <v>104102.724</v>
      </c>
      <c r="M19">
        <v>42827.144999999997</v>
      </c>
      <c r="N19">
        <v>6566.6319999999996</v>
      </c>
      <c r="O19">
        <v>42157.203000000001</v>
      </c>
      <c r="P19">
        <v>118261.27800000001</v>
      </c>
    </row>
    <row r="20" spans="4:16" x14ac:dyDescent="0.25">
      <c r="D20">
        <v>1407.97</v>
      </c>
      <c r="E20">
        <v>3578.3539999999998</v>
      </c>
      <c r="F20">
        <v>1358.6690000000001</v>
      </c>
      <c r="G20">
        <v>4176.4430000000002</v>
      </c>
      <c r="H20">
        <v>1401.8</v>
      </c>
      <c r="L20">
        <v>105113.463</v>
      </c>
      <c r="M20">
        <v>43059.574000000001</v>
      </c>
      <c r="N20">
        <v>6546.2960000000003</v>
      </c>
      <c r="O20">
        <v>42102.898999999998</v>
      </c>
      <c r="P20">
        <v>118009.31299999999</v>
      </c>
    </row>
    <row r="21" spans="4:16" x14ac:dyDescent="0.25">
      <c r="D21">
        <v>1393.1320000000001</v>
      </c>
      <c r="E21">
        <v>3570.7820000000002</v>
      </c>
      <c r="F21">
        <v>1363.4839999999999</v>
      </c>
      <c r="G21">
        <v>4180.308</v>
      </c>
      <c r="H21">
        <v>1427.412</v>
      </c>
      <c r="L21">
        <v>104997.16800000001</v>
      </c>
      <c r="M21">
        <v>42963.985000000001</v>
      </c>
      <c r="N21">
        <v>6591.3329999999996</v>
      </c>
      <c r="O21">
        <v>42334.232000000004</v>
      </c>
      <c r="P21">
        <v>118050.61500000001</v>
      </c>
    </row>
    <row r="22" spans="4:16" x14ac:dyDescent="0.25">
      <c r="D22">
        <v>1446.3420000000001</v>
      </c>
      <c r="E22">
        <v>3599.0219999999999</v>
      </c>
      <c r="F22">
        <v>1370.242</v>
      </c>
      <c r="G22">
        <v>4200.9399999999996</v>
      </c>
      <c r="H22">
        <v>1419.13</v>
      </c>
      <c r="L22">
        <v>104207.89</v>
      </c>
      <c r="M22">
        <v>43045.909</v>
      </c>
      <c r="N22">
        <v>6437.4040000000005</v>
      </c>
      <c r="O22">
        <v>42292.563000000002</v>
      </c>
      <c r="P22">
        <v>118254.556</v>
      </c>
    </row>
    <row r="23" spans="4:16" x14ac:dyDescent="0.25">
      <c r="D23">
        <v>1407.4760000000001</v>
      </c>
      <c r="E23">
        <v>3612.0909999999999</v>
      </c>
      <c r="F23">
        <v>1361.096</v>
      </c>
      <c r="G23">
        <v>4242.2749999999996</v>
      </c>
      <c r="H23">
        <v>1387.269</v>
      </c>
      <c r="L23">
        <v>96350.592999999993</v>
      </c>
      <c r="M23">
        <v>42927.466999999997</v>
      </c>
      <c r="N23">
        <v>6474.09</v>
      </c>
      <c r="O23">
        <v>42648.84</v>
      </c>
      <c r="P23">
        <v>118377.32799999999</v>
      </c>
    </row>
    <row r="24" spans="4:16" x14ac:dyDescent="0.25">
      <c r="D24">
        <v>1393.865</v>
      </c>
      <c r="E24">
        <v>3569.538</v>
      </c>
      <c r="F24">
        <v>1365.3620000000001</v>
      </c>
      <c r="G24">
        <v>4185.57</v>
      </c>
      <c r="H24">
        <v>1405.127</v>
      </c>
      <c r="L24">
        <v>101133.61599999999</v>
      </c>
      <c r="M24">
        <v>43026.021000000001</v>
      </c>
      <c r="N24">
        <v>6506.3140000000003</v>
      </c>
      <c r="O24">
        <v>42356.953999999998</v>
      </c>
      <c r="P24">
        <v>118165.40399999999</v>
      </c>
    </row>
    <row r="25" spans="4:16" x14ac:dyDescent="0.25">
      <c r="D25">
        <v>1385.2380000000001</v>
      </c>
      <c r="E25">
        <v>3550.433</v>
      </c>
      <c r="F25">
        <v>1372.241</v>
      </c>
      <c r="G25">
        <v>4141.2309999999998</v>
      </c>
      <c r="H25">
        <v>1431.92</v>
      </c>
      <c r="L25">
        <v>103441.18399999999</v>
      </c>
      <c r="M25">
        <v>42469.125</v>
      </c>
      <c r="N25">
        <v>6469.5529999999999</v>
      </c>
      <c r="O25">
        <v>41848.087</v>
      </c>
      <c r="P25">
        <v>118248.459</v>
      </c>
    </row>
    <row r="26" spans="4:16" x14ac:dyDescent="0.25">
      <c r="D26">
        <v>1396.92</v>
      </c>
      <c r="E26">
        <v>3564.498</v>
      </c>
      <c r="F26">
        <v>1348.0909999999999</v>
      </c>
      <c r="G26">
        <v>4158.5460000000003</v>
      </c>
      <c r="H26">
        <v>1402.403</v>
      </c>
      <c r="L26">
        <v>104948.12</v>
      </c>
      <c r="M26">
        <v>42726.927000000003</v>
      </c>
      <c r="N26">
        <v>6531.3230000000003</v>
      </c>
      <c r="O26">
        <v>42383.485999999997</v>
      </c>
      <c r="P26">
        <v>118235.193</v>
      </c>
    </row>
    <row r="27" spans="4:16" x14ac:dyDescent="0.25">
      <c r="D27">
        <v>1399.1179999999999</v>
      </c>
      <c r="E27">
        <v>3624.81</v>
      </c>
      <c r="F27">
        <v>1383.0329999999999</v>
      </c>
      <c r="G27">
        <v>4190.5259999999998</v>
      </c>
      <c r="H27">
        <v>1434.6010000000001</v>
      </c>
      <c r="L27">
        <v>105956.46799999999</v>
      </c>
      <c r="M27">
        <v>42604.540999999997</v>
      </c>
      <c r="N27">
        <v>6506.549</v>
      </c>
      <c r="O27">
        <v>42226.576000000001</v>
      </c>
      <c r="P27">
        <v>118115.508</v>
      </c>
    </row>
    <row r="28" spans="4:16" x14ac:dyDescent="0.25">
      <c r="D28">
        <v>1396.48</v>
      </c>
      <c r="E28">
        <v>3563.6970000000001</v>
      </c>
      <c r="F28">
        <v>1369.683</v>
      </c>
      <c r="G28">
        <v>4172.8029999999999</v>
      </c>
      <c r="H28">
        <v>1407.402</v>
      </c>
      <c r="L28">
        <v>104969.927</v>
      </c>
      <c r="M28">
        <v>42462.76</v>
      </c>
      <c r="N28">
        <v>6526.1279999999997</v>
      </c>
      <c r="O28">
        <v>42374.627999999997</v>
      </c>
      <c r="P28">
        <v>118502.27800000001</v>
      </c>
    </row>
    <row r="29" spans="4:16" x14ac:dyDescent="0.25">
      <c r="D29">
        <v>1381.367</v>
      </c>
      <c r="E29">
        <v>3588.7629999999999</v>
      </c>
      <c r="F29">
        <v>1384.9760000000001</v>
      </c>
      <c r="G29">
        <v>4187.2550000000001</v>
      </c>
      <c r="H29">
        <v>1415.7239999999999</v>
      </c>
      <c r="L29">
        <v>104867.065</v>
      </c>
      <c r="M29">
        <v>42761.862000000001</v>
      </c>
      <c r="N29">
        <v>6507.6270000000004</v>
      </c>
      <c r="O29">
        <v>42420.603000000003</v>
      </c>
      <c r="P29">
        <v>118531.257</v>
      </c>
    </row>
    <row r="30" spans="4:16" x14ac:dyDescent="0.25">
      <c r="D30">
        <v>1395.221</v>
      </c>
      <c r="E30">
        <v>3570.0030000000002</v>
      </c>
      <c r="F30">
        <v>1381.9739999999999</v>
      </c>
      <c r="G30">
        <v>4192.9409999999998</v>
      </c>
      <c r="H30">
        <v>1409.6320000000001</v>
      </c>
      <c r="L30">
        <v>104736.478</v>
      </c>
      <c r="M30">
        <v>42324.927000000003</v>
      </c>
      <c r="N30">
        <v>6466.335</v>
      </c>
      <c r="O30">
        <v>42441.661</v>
      </c>
      <c r="P30">
        <v>118362.71400000001</v>
      </c>
    </row>
    <row r="31" spans="4:16" x14ac:dyDescent="0.25">
      <c r="D31">
        <v>1407.2629999999999</v>
      </c>
      <c r="E31">
        <v>3601.4189999999999</v>
      </c>
      <c r="F31">
        <v>1375.0889999999999</v>
      </c>
      <c r="G31">
        <v>4187.7640000000001</v>
      </c>
      <c r="H31">
        <v>1373.173</v>
      </c>
      <c r="L31">
        <v>105178.47900000001</v>
      </c>
      <c r="M31">
        <v>42667.557000000001</v>
      </c>
      <c r="N31">
        <v>6454.7709999999997</v>
      </c>
      <c r="O31">
        <v>42270.123</v>
      </c>
      <c r="P31">
        <v>118436.54</v>
      </c>
    </row>
    <row r="32" spans="4:16" x14ac:dyDescent="0.25">
      <c r="D32">
        <v>1417.2670000000001</v>
      </c>
      <c r="E32">
        <v>3582.3180000000002</v>
      </c>
      <c r="F32">
        <v>1374.7180000000001</v>
      </c>
      <c r="G32">
        <v>4200.5749999999998</v>
      </c>
      <c r="H32">
        <v>1442.98</v>
      </c>
      <c r="L32">
        <v>105525.719</v>
      </c>
      <c r="M32">
        <v>42712.021000000001</v>
      </c>
      <c r="N32">
        <v>6459.4359999999997</v>
      </c>
      <c r="O32">
        <v>42324.597000000002</v>
      </c>
      <c r="P32">
        <v>117830.93700000001</v>
      </c>
    </row>
    <row r="33" spans="4:16" x14ac:dyDescent="0.25">
      <c r="D33">
        <v>1409.5340000000001</v>
      </c>
      <c r="E33">
        <v>3599.2620000000002</v>
      </c>
      <c r="F33">
        <v>1394.28</v>
      </c>
      <c r="G33">
        <v>4209.7730000000001</v>
      </c>
      <c r="H33">
        <v>1416.037</v>
      </c>
      <c r="L33">
        <v>105490.38</v>
      </c>
      <c r="M33">
        <v>42969.805</v>
      </c>
      <c r="N33">
        <v>6476.6350000000002</v>
      </c>
      <c r="O33">
        <v>42323.506000000001</v>
      </c>
      <c r="P33">
        <v>118336.516</v>
      </c>
    </row>
    <row r="34" spans="4:16" x14ac:dyDescent="0.25">
      <c r="D34">
        <v>1386.5889999999999</v>
      </c>
      <c r="E34">
        <v>3590.3180000000002</v>
      </c>
      <c r="F34">
        <v>1385.5440000000001</v>
      </c>
      <c r="G34">
        <v>4226.9530000000004</v>
      </c>
      <c r="H34">
        <v>1409.8579999999999</v>
      </c>
      <c r="L34">
        <v>105079.2</v>
      </c>
      <c r="M34">
        <v>42969.663999999997</v>
      </c>
      <c r="N34">
        <v>6475.1220000000003</v>
      </c>
      <c r="O34">
        <v>42555.131000000001</v>
      </c>
      <c r="P34">
        <v>118124.01</v>
      </c>
    </row>
    <row r="35" spans="4:16" x14ac:dyDescent="0.25">
      <c r="D35">
        <v>1430.4970000000001</v>
      </c>
      <c r="E35">
        <v>3572.268</v>
      </c>
      <c r="F35">
        <v>1364.0060000000001</v>
      </c>
      <c r="G35">
        <v>4241.57</v>
      </c>
      <c r="H35">
        <v>1399.2819999999999</v>
      </c>
      <c r="L35">
        <v>105546.811</v>
      </c>
      <c r="M35">
        <v>43064.646999999997</v>
      </c>
      <c r="N35">
        <v>6565.5889999999999</v>
      </c>
      <c r="O35">
        <v>42293.364999999998</v>
      </c>
      <c r="P35">
        <v>118070.36500000001</v>
      </c>
    </row>
    <row r="36" spans="4:16" x14ac:dyDescent="0.25">
      <c r="D36">
        <v>1407.1</v>
      </c>
      <c r="E36">
        <v>3583.5079999999998</v>
      </c>
      <c r="F36">
        <v>1381.771</v>
      </c>
      <c r="G36">
        <v>4218.2929999999997</v>
      </c>
      <c r="H36">
        <v>1419.6279999999999</v>
      </c>
      <c r="L36">
        <v>105575.00900000001</v>
      </c>
      <c r="M36">
        <v>43000.021000000001</v>
      </c>
      <c r="N36">
        <v>6487.9350000000004</v>
      </c>
      <c r="O36">
        <v>42211.953000000001</v>
      </c>
      <c r="P36">
        <v>118463.567</v>
      </c>
    </row>
    <row r="37" spans="4:16" x14ac:dyDescent="0.25">
      <c r="D37">
        <v>1415.1759999999999</v>
      </c>
      <c r="E37">
        <v>3572.75</v>
      </c>
      <c r="F37">
        <v>1344.93</v>
      </c>
      <c r="G37">
        <v>4230.9629999999997</v>
      </c>
      <c r="H37">
        <v>1441.479</v>
      </c>
      <c r="L37">
        <v>103250.908</v>
      </c>
      <c r="M37">
        <v>43011.627</v>
      </c>
      <c r="N37">
        <v>6476.7179999999998</v>
      </c>
      <c r="O37">
        <v>42157.277000000002</v>
      </c>
      <c r="P37">
        <v>116242.06200000001</v>
      </c>
    </row>
    <row r="38" spans="4:16" x14ac:dyDescent="0.25">
      <c r="D38">
        <v>1414.8969999999999</v>
      </c>
      <c r="E38">
        <v>3620.694</v>
      </c>
      <c r="F38">
        <v>1312.1420000000001</v>
      </c>
      <c r="G38">
        <v>4229.3249999999998</v>
      </c>
      <c r="H38">
        <v>1422.8589999999999</v>
      </c>
      <c r="L38">
        <v>105498.817</v>
      </c>
      <c r="M38">
        <v>42921.77</v>
      </c>
      <c r="N38">
        <v>6455.366</v>
      </c>
      <c r="O38">
        <v>42368.343999999997</v>
      </c>
      <c r="P38">
        <v>115599.147</v>
      </c>
    </row>
    <row r="39" spans="4:16" x14ac:dyDescent="0.25">
      <c r="D39">
        <v>1419.5139999999999</v>
      </c>
      <c r="E39">
        <v>3585.873</v>
      </c>
      <c r="F39">
        <v>1382.2429999999999</v>
      </c>
      <c r="G39">
        <v>4183.1480000000001</v>
      </c>
      <c r="H39">
        <v>1434.511</v>
      </c>
      <c r="L39">
        <v>105645.36500000001</v>
      </c>
      <c r="M39">
        <v>42949.114999999998</v>
      </c>
      <c r="N39">
        <v>6523.7449999999999</v>
      </c>
      <c r="O39">
        <v>42340.824999999997</v>
      </c>
      <c r="P39">
        <v>115932.52</v>
      </c>
    </row>
    <row r="40" spans="4:16" x14ac:dyDescent="0.25">
      <c r="D40">
        <v>1420.6990000000001</v>
      </c>
      <c r="E40">
        <v>3605.569</v>
      </c>
      <c r="F40">
        <v>1386.856</v>
      </c>
      <c r="G40">
        <v>4189.2640000000001</v>
      </c>
      <c r="H40">
        <v>1406.653</v>
      </c>
      <c r="L40">
        <v>104916.556</v>
      </c>
      <c r="M40">
        <v>42943.883999999998</v>
      </c>
      <c r="N40">
        <v>6555.1149999999998</v>
      </c>
      <c r="O40">
        <v>42376.432000000001</v>
      </c>
      <c r="P40">
        <v>117165.19</v>
      </c>
    </row>
    <row r="41" spans="4:16" x14ac:dyDescent="0.25">
      <c r="D41">
        <v>1419.01</v>
      </c>
      <c r="E41">
        <v>3549.7779999999998</v>
      </c>
      <c r="F41">
        <v>1377.646</v>
      </c>
      <c r="G41">
        <v>4178.4120000000003</v>
      </c>
      <c r="H41">
        <v>1431.9929999999999</v>
      </c>
      <c r="L41">
        <v>105156.552</v>
      </c>
      <c r="M41">
        <v>43022.434999999998</v>
      </c>
      <c r="N41">
        <v>6545.9390000000003</v>
      </c>
      <c r="O41">
        <v>42387.620999999999</v>
      </c>
      <c r="P41">
        <v>118487.587</v>
      </c>
    </row>
    <row r="42" spans="4:16" x14ac:dyDescent="0.25">
      <c r="D42">
        <v>1409.7560000000001</v>
      </c>
      <c r="E42">
        <v>3575.3620000000001</v>
      </c>
      <c r="F42">
        <v>1378.2950000000001</v>
      </c>
      <c r="G42">
        <v>4210.2460000000001</v>
      </c>
      <c r="H42">
        <v>1404.4670000000001</v>
      </c>
      <c r="L42">
        <v>104671.996</v>
      </c>
      <c r="M42">
        <v>42931.815999999999</v>
      </c>
      <c r="N42">
        <v>6551.15</v>
      </c>
      <c r="O42">
        <v>42527.095999999998</v>
      </c>
      <c r="P42">
        <v>118332.611</v>
      </c>
    </row>
    <row r="43" spans="4:16" x14ac:dyDescent="0.25">
      <c r="D43">
        <v>1402.0550000000001</v>
      </c>
      <c r="E43">
        <v>3558.761</v>
      </c>
      <c r="F43">
        <v>1357.27</v>
      </c>
      <c r="G43">
        <v>4175.6559999999999</v>
      </c>
      <c r="H43">
        <v>1381.4929999999999</v>
      </c>
      <c r="L43">
        <v>105858.497</v>
      </c>
      <c r="M43">
        <v>43031.093000000001</v>
      </c>
      <c r="N43">
        <v>6333.0389999999998</v>
      </c>
      <c r="O43">
        <v>42522.987000000001</v>
      </c>
      <c r="P43">
        <v>118058.36</v>
      </c>
    </row>
    <row r="44" spans="4:16" x14ac:dyDescent="0.25">
      <c r="D44">
        <v>1405.4849999999999</v>
      </c>
      <c r="E44">
        <v>3600.306</v>
      </c>
      <c r="F44">
        <v>1360.5129999999999</v>
      </c>
      <c r="G44">
        <v>4200.027</v>
      </c>
      <c r="H44">
        <v>1402.6859999999999</v>
      </c>
      <c r="L44">
        <v>105502.572</v>
      </c>
      <c r="M44">
        <v>42992.14</v>
      </c>
      <c r="N44">
        <v>6258.0940000000001</v>
      </c>
      <c r="O44">
        <v>41753.705999999998</v>
      </c>
      <c r="P44">
        <v>117971.048</v>
      </c>
    </row>
    <row r="45" spans="4:16" x14ac:dyDescent="0.25">
      <c r="D45">
        <v>1410.5229999999999</v>
      </c>
      <c r="E45">
        <v>3579.5250000000001</v>
      </c>
      <c r="F45">
        <v>1371.33</v>
      </c>
      <c r="G45">
        <v>4174.2389999999996</v>
      </c>
      <c r="H45">
        <v>1453.116</v>
      </c>
      <c r="L45">
        <v>105943.667</v>
      </c>
      <c r="M45">
        <v>43094.016000000003</v>
      </c>
      <c r="N45">
        <v>6339.817</v>
      </c>
      <c r="O45">
        <v>42559.743000000002</v>
      </c>
      <c r="P45">
        <v>118161.064</v>
      </c>
    </row>
    <row r="46" spans="4:16" x14ac:dyDescent="0.25">
      <c r="D46">
        <v>1408.6859999999999</v>
      </c>
      <c r="E46">
        <v>3586.1109999999999</v>
      </c>
      <c r="F46">
        <v>1364.2380000000001</v>
      </c>
      <c r="G46">
        <v>4179.9970000000003</v>
      </c>
      <c r="H46">
        <v>1441.056</v>
      </c>
      <c r="L46">
        <v>105494.696</v>
      </c>
      <c r="M46">
        <v>43018.044999999998</v>
      </c>
      <c r="N46">
        <v>6499.5439999999999</v>
      </c>
      <c r="O46">
        <v>42579.328000000001</v>
      </c>
      <c r="P46">
        <v>116673.076</v>
      </c>
    </row>
    <row r="47" spans="4:16" x14ac:dyDescent="0.25">
      <c r="D47">
        <v>1381.904</v>
      </c>
      <c r="E47">
        <v>3573.4670000000001</v>
      </c>
      <c r="F47">
        <v>1378.5909999999999</v>
      </c>
      <c r="G47">
        <v>4168.5159999999996</v>
      </c>
      <c r="H47">
        <v>1404.442</v>
      </c>
      <c r="L47">
        <v>105841.137</v>
      </c>
      <c r="M47">
        <v>43069.830999999998</v>
      </c>
      <c r="N47">
        <v>6489.3829999999998</v>
      </c>
      <c r="O47">
        <v>41336.474000000002</v>
      </c>
      <c r="P47">
        <v>116762.234</v>
      </c>
    </row>
    <row r="48" spans="4:16" x14ac:dyDescent="0.25">
      <c r="D48">
        <v>1424.6969999999999</v>
      </c>
      <c r="E48">
        <v>3593.6950000000002</v>
      </c>
      <c r="F48">
        <v>1342.1869999999999</v>
      </c>
      <c r="G48">
        <v>4213.5469999999996</v>
      </c>
      <c r="H48">
        <v>1417.8910000000001</v>
      </c>
      <c r="L48">
        <v>105605.545</v>
      </c>
      <c r="M48">
        <v>42797.851000000002</v>
      </c>
      <c r="N48">
        <v>6424.1210000000001</v>
      </c>
      <c r="O48">
        <v>40972.837</v>
      </c>
      <c r="P48">
        <v>117985.223</v>
      </c>
    </row>
    <row r="49" spans="4:16" x14ac:dyDescent="0.25">
      <c r="D49">
        <v>1406.202</v>
      </c>
      <c r="E49">
        <v>3586.6210000000001</v>
      </c>
      <c r="F49">
        <v>1368.796</v>
      </c>
      <c r="G49">
        <v>4186.0079999999998</v>
      </c>
      <c r="H49">
        <v>1437.5139999999999</v>
      </c>
      <c r="L49">
        <v>105644.535</v>
      </c>
      <c r="M49">
        <v>43006.625999999997</v>
      </c>
      <c r="N49">
        <v>6418.3469999999998</v>
      </c>
      <c r="O49">
        <v>41687.300999999999</v>
      </c>
      <c r="P49">
        <v>117759.902</v>
      </c>
    </row>
    <row r="50" spans="4:16" x14ac:dyDescent="0.25">
      <c r="D50">
        <v>1414.3969999999999</v>
      </c>
      <c r="E50">
        <v>3599.7719999999999</v>
      </c>
      <c r="F50">
        <v>1375.1780000000001</v>
      </c>
      <c r="G50">
        <v>4201.5029999999997</v>
      </c>
      <c r="H50">
        <v>1424.702</v>
      </c>
      <c r="L50">
        <v>105654.091</v>
      </c>
      <c r="M50">
        <v>42920.779000000002</v>
      </c>
      <c r="N50">
        <v>6481.6189999999997</v>
      </c>
      <c r="O50">
        <v>42177.798000000003</v>
      </c>
      <c r="P50">
        <v>118311.622</v>
      </c>
    </row>
    <row r="51" spans="4:16" x14ac:dyDescent="0.25">
      <c r="D51">
        <v>1355.0429999999999</v>
      </c>
      <c r="E51">
        <v>3565.9340000000002</v>
      </c>
      <c r="F51">
        <v>1371.058</v>
      </c>
      <c r="G51">
        <v>4163.4480000000003</v>
      </c>
      <c r="H51">
        <v>1440.827</v>
      </c>
      <c r="L51">
        <v>105661.254</v>
      </c>
      <c r="M51">
        <v>42916.811000000002</v>
      </c>
      <c r="N51">
        <v>6420.2659999999996</v>
      </c>
      <c r="O51">
        <v>41065.474000000002</v>
      </c>
      <c r="P51">
        <v>116889.171</v>
      </c>
    </row>
    <row r="52" spans="4:16" x14ac:dyDescent="0.25">
      <c r="D52">
        <v>1426.3689999999999</v>
      </c>
      <c r="E52">
        <v>3587.5729999999999</v>
      </c>
      <c r="F52">
        <v>1316.5989999999999</v>
      </c>
      <c r="G52">
        <v>4227.5450000000001</v>
      </c>
      <c r="H52">
        <v>1411.9649999999999</v>
      </c>
      <c r="L52">
        <v>105793.143</v>
      </c>
      <c r="M52">
        <v>43019.781999999999</v>
      </c>
      <c r="N52">
        <v>6457.9430000000002</v>
      </c>
      <c r="O52">
        <v>41957.98</v>
      </c>
      <c r="P52">
        <v>116948.70600000001</v>
      </c>
    </row>
    <row r="53" spans="4:16" x14ac:dyDescent="0.25">
      <c r="D53">
        <v>1408.634</v>
      </c>
      <c r="E53">
        <v>3579.404</v>
      </c>
      <c r="F53">
        <v>1358.7760000000001</v>
      </c>
      <c r="G53">
        <v>4196.7529999999997</v>
      </c>
      <c r="H53">
        <v>1386.857</v>
      </c>
      <c r="L53">
        <v>105882.719</v>
      </c>
      <c r="M53">
        <v>42918.396000000001</v>
      </c>
      <c r="N53">
        <v>6512.9709999999995</v>
      </c>
      <c r="O53">
        <v>42560.137000000002</v>
      </c>
      <c r="P53">
        <v>117218.774</v>
      </c>
    </row>
    <row r="54" spans="4:16" x14ac:dyDescent="0.25">
      <c r="D54">
        <v>1423.71</v>
      </c>
      <c r="E54">
        <v>3554.8229999999999</v>
      </c>
      <c r="F54">
        <v>1383.0940000000001</v>
      </c>
      <c r="G54">
        <v>4212.6130000000003</v>
      </c>
      <c r="H54">
        <v>1417.4369999999999</v>
      </c>
      <c r="L54">
        <v>105477.23</v>
      </c>
      <c r="M54">
        <v>42846.209000000003</v>
      </c>
      <c r="N54">
        <v>6471.1790000000001</v>
      </c>
      <c r="O54">
        <v>41948.707999999999</v>
      </c>
      <c r="P54">
        <v>116991.107</v>
      </c>
    </row>
    <row r="55" spans="4:16" x14ac:dyDescent="0.25">
      <c r="D55">
        <v>1404.1659999999999</v>
      </c>
      <c r="E55">
        <v>3579.3870000000002</v>
      </c>
      <c r="F55">
        <v>1372.444</v>
      </c>
      <c r="G55">
        <v>4168.4629999999997</v>
      </c>
      <c r="H55">
        <v>1405.998</v>
      </c>
      <c r="L55">
        <v>105456.076</v>
      </c>
      <c r="M55">
        <v>42977.593000000001</v>
      </c>
      <c r="N55">
        <v>6503.0550000000003</v>
      </c>
      <c r="O55">
        <v>42250.593999999997</v>
      </c>
      <c r="P55">
        <v>117500.181</v>
      </c>
    </row>
    <row r="56" spans="4:16" x14ac:dyDescent="0.25">
      <c r="D56">
        <v>1409.24</v>
      </c>
      <c r="E56">
        <v>3568.1819999999998</v>
      </c>
      <c r="F56">
        <v>1390.9259999999999</v>
      </c>
      <c r="G56">
        <v>4177.1130000000003</v>
      </c>
      <c r="H56">
        <v>1416.8579999999999</v>
      </c>
      <c r="L56">
        <v>105626.054</v>
      </c>
      <c r="M56">
        <v>42965.154000000002</v>
      </c>
      <c r="N56">
        <v>6501.8879999999999</v>
      </c>
      <c r="O56">
        <v>42234.6</v>
      </c>
      <c r="P56">
        <v>118098.709</v>
      </c>
    </row>
    <row r="57" spans="4:16" x14ac:dyDescent="0.25">
      <c r="D57">
        <v>1412.5889999999999</v>
      </c>
      <c r="E57">
        <v>3588.6729999999998</v>
      </c>
      <c r="F57">
        <v>1364.575</v>
      </c>
      <c r="G57">
        <v>4203.8419999999996</v>
      </c>
      <c r="H57">
        <v>1441.0319999999999</v>
      </c>
      <c r="L57">
        <v>105137.871</v>
      </c>
      <c r="M57">
        <v>42772.978000000003</v>
      </c>
      <c r="N57">
        <v>6487.741</v>
      </c>
      <c r="O57">
        <v>42386.81</v>
      </c>
      <c r="P57">
        <v>118091.917</v>
      </c>
    </row>
    <row r="58" spans="4:16" x14ac:dyDescent="0.25">
      <c r="D58">
        <v>1405.2349999999999</v>
      </c>
      <c r="E58">
        <v>3572.837</v>
      </c>
      <c r="F58">
        <v>1374.9369999999999</v>
      </c>
      <c r="G58">
        <v>4204.5230000000001</v>
      </c>
      <c r="H58">
        <v>1418.7850000000001</v>
      </c>
      <c r="L58">
        <v>105641.898</v>
      </c>
      <c r="M58">
        <v>43073.23</v>
      </c>
      <c r="N58">
        <v>6443.5969999999998</v>
      </c>
      <c r="O58">
        <v>42348.449000000001</v>
      </c>
      <c r="P58">
        <v>117141.41499999999</v>
      </c>
    </row>
    <row r="59" spans="4:16" x14ac:dyDescent="0.25">
      <c r="D59">
        <v>1412.828</v>
      </c>
      <c r="E59">
        <v>3575.5479999999998</v>
      </c>
      <c r="F59">
        <v>1349.192</v>
      </c>
      <c r="G59">
        <v>4200.6559999999999</v>
      </c>
      <c r="H59">
        <v>1413.5450000000001</v>
      </c>
      <c r="L59">
        <v>105490.98699999999</v>
      </c>
      <c r="M59">
        <v>42939.163</v>
      </c>
      <c r="N59">
        <v>6496.5630000000001</v>
      </c>
      <c r="O59">
        <v>42314.747000000003</v>
      </c>
      <c r="P59">
        <v>116173.731</v>
      </c>
    </row>
    <row r="60" spans="4:16" x14ac:dyDescent="0.25">
      <c r="D60">
        <v>1415.922</v>
      </c>
      <c r="E60">
        <v>3569.8029999999999</v>
      </c>
      <c r="F60">
        <v>1365.4179999999999</v>
      </c>
      <c r="G60">
        <v>4194.4390000000003</v>
      </c>
      <c r="H60">
        <v>1418.019</v>
      </c>
      <c r="L60">
        <v>105865.93</v>
      </c>
      <c r="M60">
        <v>43008.15</v>
      </c>
      <c r="N60">
        <v>6485.4189999999999</v>
      </c>
      <c r="O60">
        <v>42107.536999999997</v>
      </c>
      <c r="P60">
        <v>116872.97199999999</v>
      </c>
    </row>
    <row r="61" spans="4:16" x14ac:dyDescent="0.25">
      <c r="D61">
        <v>1363.4939999999999</v>
      </c>
      <c r="E61">
        <v>3576.7190000000001</v>
      </c>
      <c r="F61">
        <v>1365.1869999999999</v>
      </c>
      <c r="G61">
        <v>4202.607</v>
      </c>
      <c r="H61">
        <v>1400.6659999999999</v>
      </c>
      <c r="L61">
        <v>105872.43</v>
      </c>
      <c r="M61">
        <v>43104.502</v>
      </c>
      <c r="N61">
        <v>6529.4830000000002</v>
      </c>
      <c r="O61">
        <v>42408.42</v>
      </c>
      <c r="P61">
        <v>116803.75900000001</v>
      </c>
    </row>
    <row r="62" spans="4:16" x14ac:dyDescent="0.25">
      <c r="D62">
        <v>1319.779</v>
      </c>
      <c r="E62">
        <v>3599.2640000000001</v>
      </c>
      <c r="F62">
        <v>1275.3150000000001</v>
      </c>
      <c r="G62">
        <v>4193.2280000000001</v>
      </c>
      <c r="H62">
        <v>1433.7660000000001</v>
      </c>
      <c r="L62">
        <v>105474.011</v>
      </c>
      <c r="M62">
        <v>43047.732000000004</v>
      </c>
      <c r="N62">
        <v>6445.4709999999995</v>
      </c>
      <c r="O62">
        <v>40478.921999999999</v>
      </c>
      <c r="P62">
        <v>116209.80899999999</v>
      </c>
    </row>
    <row r="63" spans="4:16" x14ac:dyDescent="0.25">
      <c r="D63">
        <v>1399.241</v>
      </c>
      <c r="E63">
        <v>3557.8220000000001</v>
      </c>
      <c r="F63">
        <v>1203.086</v>
      </c>
      <c r="G63">
        <v>4191.5240000000003</v>
      </c>
      <c r="H63">
        <v>1413.4069999999999</v>
      </c>
      <c r="L63">
        <v>105380.56</v>
      </c>
      <c r="M63">
        <v>43011.68</v>
      </c>
      <c r="N63">
        <v>6498.567</v>
      </c>
      <c r="O63">
        <v>41956.082999999999</v>
      </c>
      <c r="P63">
        <v>117359.24800000001</v>
      </c>
    </row>
    <row r="64" spans="4:16" x14ac:dyDescent="0.25">
      <c r="D64">
        <v>1392.078</v>
      </c>
      <c r="E64">
        <v>3612.66</v>
      </c>
      <c r="F64">
        <v>1364.4190000000001</v>
      </c>
      <c r="G64">
        <v>4199.3869999999997</v>
      </c>
      <c r="H64">
        <v>1423.07</v>
      </c>
      <c r="L64">
        <v>105430.007</v>
      </c>
      <c r="M64">
        <v>42944.387000000002</v>
      </c>
      <c r="N64">
        <v>6493.174</v>
      </c>
      <c r="O64">
        <v>41965.368999999999</v>
      </c>
      <c r="P64">
        <v>118213.005</v>
      </c>
    </row>
    <row r="65" spans="4:16" x14ac:dyDescent="0.25">
      <c r="D65">
        <v>1419.9849999999999</v>
      </c>
      <c r="E65">
        <v>3613.3229999999999</v>
      </c>
      <c r="F65">
        <v>1378.1959999999999</v>
      </c>
      <c r="G65">
        <v>4179.5349999999999</v>
      </c>
      <c r="H65">
        <v>1419.3409999999999</v>
      </c>
      <c r="L65">
        <v>105475.46</v>
      </c>
      <c r="M65">
        <v>42781.606</v>
      </c>
      <c r="N65">
        <v>6498.3909999999996</v>
      </c>
      <c r="O65">
        <v>42013.953000000001</v>
      </c>
      <c r="P65">
        <v>116742.647</v>
      </c>
    </row>
    <row r="66" spans="4:16" x14ac:dyDescent="0.25">
      <c r="D66">
        <v>1411.597</v>
      </c>
      <c r="E66">
        <v>3559.3049999999998</v>
      </c>
      <c r="F66">
        <v>1369.327</v>
      </c>
      <c r="G66">
        <v>4183.1440000000002</v>
      </c>
      <c r="H66">
        <v>1410.16</v>
      </c>
      <c r="L66">
        <v>105547.42200000001</v>
      </c>
      <c r="M66">
        <v>42930.146000000001</v>
      </c>
      <c r="N66">
        <v>6500.3829999999998</v>
      </c>
      <c r="O66">
        <v>42084.569000000003</v>
      </c>
      <c r="P66">
        <v>117832.21799999999</v>
      </c>
    </row>
    <row r="67" spans="4:16" x14ac:dyDescent="0.25">
      <c r="D67">
        <v>1405.3</v>
      </c>
      <c r="E67">
        <v>3547.143</v>
      </c>
      <c r="F67">
        <v>1374.9570000000001</v>
      </c>
      <c r="G67">
        <v>4181.7219999999998</v>
      </c>
      <c r="H67">
        <v>1425.338</v>
      </c>
      <c r="L67">
        <v>105624.281</v>
      </c>
      <c r="M67">
        <v>42922.671000000002</v>
      </c>
      <c r="N67">
        <v>6499.7640000000001</v>
      </c>
      <c r="O67">
        <v>40756.504999999997</v>
      </c>
      <c r="P67">
        <v>117459.05899999999</v>
      </c>
    </row>
    <row r="68" spans="4:16" x14ac:dyDescent="0.25">
      <c r="D68">
        <v>1414.0540000000001</v>
      </c>
      <c r="E68">
        <v>3600.2429999999999</v>
      </c>
      <c r="F68">
        <v>1367.9269999999999</v>
      </c>
      <c r="G68">
        <v>4208.8559999999998</v>
      </c>
      <c r="H68">
        <v>1432.914</v>
      </c>
      <c r="L68">
        <v>105520.337</v>
      </c>
      <c r="M68">
        <v>42732.034</v>
      </c>
      <c r="N68">
        <v>6528.0590000000002</v>
      </c>
      <c r="O68">
        <v>37787.364999999998</v>
      </c>
      <c r="P68">
        <v>117260.348</v>
      </c>
    </row>
    <row r="69" spans="4:16" x14ac:dyDescent="0.25">
      <c r="D69">
        <v>1403.0820000000001</v>
      </c>
      <c r="E69">
        <v>3580.3939999999998</v>
      </c>
      <c r="F69">
        <v>1372.183</v>
      </c>
      <c r="G69">
        <v>4161.6639999999998</v>
      </c>
      <c r="H69">
        <v>1415.452</v>
      </c>
      <c r="L69">
        <v>105543.87</v>
      </c>
      <c r="M69">
        <v>43071.514999999999</v>
      </c>
      <c r="N69">
        <v>6459.2809999999999</v>
      </c>
      <c r="O69">
        <v>30296.847000000002</v>
      </c>
      <c r="P69">
        <v>118344.751</v>
      </c>
    </row>
    <row r="70" spans="4:16" x14ac:dyDescent="0.25">
      <c r="D70">
        <v>883.73199999999997</v>
      </c>
      <c r="E70">
        <v>3578.087</v>
      </c>
      <c r="F70">
        <v>1370.1559999999999</v>
      </c>
      <c r="G70">
        <v>4220.9690000000001</v>
      </c>
      <c r="H70">
        <v>1444.173</v>
      </c>
      <c r="L70">
        <v>105556.59299999999</v>
      </c>
      <c r="M70">
        <v>43060.802000000003</v>
      </c>
      <c r="N70">
        <v>6560.0330000000004</v>
      </c>
      <c r="O70">
        <v>42139.127999999997</v>
      </c>
      <c r="P70">
        <v>118024.356</v>
      </c>
    </row>
    <row r="71" spans="4:16" x14ac:dyDescent="0.25">
      <c r="D71">
        <v>1420.7550000000001</v>
      </c>
      <c r="E71">
        <v>3560.0329999999999</v>
      </c>
      <c r="F71">
        <v>1374.3140000000001</v>
      </c>
      <c r="G71">
        <v>4164.8789999999999</v>
      </c>
      <c r="H71">
        <v>1392.002</v>
      </c>
      <c r="L71">
        <v>105451.6</v>
      </c>
      <c r="M71">
        <v>42912.482000000004</v>
      </c>
      <c r="N71">
        <v>6501.6120000000001</v>
      </c>
      <c r="O71">
        <v>42397.607000000004</v>
      </c>
      <c r="P71">
        <v>117318.723</v>
      </c>
    </row>
    <row r="72" spans="4:16" x14ac:dyDescent="0.25">
      <c r="D72">
        <v>1396.3050000000001</v>
      </c>
      <c r="E72">
        <v>3590.7170000000001</v>
      </c>
      <c r="F72">
        <v>1378.884</v>
      </c>
      <c r="G72">
        <v>4163.893</v>
      </c>
      <c r="H72">
        <v>1397.175</v>
      </c>
      <c r="L72">
        <v>105846.71799999999</v>
      </c>
      <c r="M72">
        <v>42862.686000000002</v>
      </c>
      <c r="N72">
        <v>6489.7619999999997</v>
      </c>
      <c r="O72">
        <v>41658.137000000002</v>
      </c>
      <c r="P72">
        <v>118085.292</v>
      </c>
    </row>
    <row r="73" spans="4:16" x14ac:dyDescent="0.25">
      <c r="D73">
        <v>1399.2739999999999</v>
      </c>
      <c r="E73">
        <v>3576.6469999999999</v>
      </c>
      <c r="F73">
        <v>1348.7049999999999</v>
      </c>
      <c r="G73">
        <v>4193.451</v>
      </c>
      <c r="H73">
        <v>1402.671</v>
      </c>
      <c r="L73">
        <v>105273.62</v>
      </c>
      <c r="M73">
        <v>42988.855000000003</v>
      </c>
      <c r="N73">
        <v>6481.3549999999996</v>
      </c>
      <c r="O73">
        <v>42241.675999999999</v>
      </c>
      <c r="P73">
        <v>118294.716</v>
      </c>
    </row>
    <row r="74" spans="4:16" x14ac:dyDescent="0.25">
      <c r="D74">
        <v>1410.8879999999999</v>
      </c>
      <c r="E74">
        <v>3572.393</v>
      </c>
      <c r="F74">
        <v>1361.0029999999999</v>
      </c>
      <c r="G74">
        <v>4200.6580000000004</v>
      </c>
      <c r="H74">
        <v>1432.5260000000001</v>
      </c>
      <c r="L74">
        <v>105424.121</v>
      </c>
      <c r="M74">
        <v>43071.436999999998</v>
      </c>
      <c r="N74">
        <v>6499.0630000000001</v>
      </c>
      <c r="O74">
        <v>41962.281000000003</v>
      </c>
      <c r="P74">
        <v>117739.48699999999</v>
      </c>
    </row>
    <row r="75" spans="4:16" x14ac:dyDescent="0.25">
      <c r="D75">
        <v>1417.6289999999999</v>
      </c>
      <c r="E75">
        <v>3574.538</v>
      </c>
      <c r="F75">
        <v>1386.6949999999999</v>
      </c>
      <c r="G75">
        <v>4183.9430000000002</v>
      </c>
      <c r="H75">
        <v>1423.192</v>
      </c>
      <c r="L75">
        <v>105777.501</v>
      </c>
      <c r="M75">
        <v>42937.116999999998</v>
      </c>
      <c r="N75">
        <v>6547.0590000000002</v>
      </c>
      <c r="O75">
        <v>41900.771999999997</v>
      </c>
      <c r="P75">
        <v>117810.12300000001</v>
      </c>
    </row>
    <row r="76" spans="4:16" x14ac:dyDescent="0.25">
      <c r="D76">
        <v>1413.684</v>
      </c>
      <c r="E76">
        <v>3589.6</v>
      </c>
      <c r="F76">
        <v>1328.796</v>
      </c>
      <c r="G76">
        <v>4172.848</v>
      </c>
      <c r="H76">
        <v>1412.8150000000001</v>
      </c>
      <c r="L76">
        <v>105825.667</v>
      </c>
      <c r="M76">
        <v>42946.788</v>
      </c>
      <c r="N76">
        <v>6439.1059999999998</v>
      </c>
      <c r="O76">
        <v>42216.491999999998</v>
      </c>
      <c r="P76">
        <v>117010.22</v>
      </c>
    </row>
    <row r="77" spans="4:16" x14ac:dyDescent="0.25">
      <c r="D77">
        <v>1410.3140000000001</v>
      </c>
      <c r="E77">
        <v>3599.0189999999998</v>
      </c>
      <c r="F77">
        <v>1378.83</v>
      </c>
      <c r="G77">
        <v>4208.5060000000003</v>
      </c>
      <c r="H77">
        <v>1416.318</v>
      </c>
      <c r="L77">
        <v>105484.193</v>
      </c>
      <c r="M77">
        <v>43100.006000000001</v>
      </c>
      <c r="N77">
        <v>6466.3310000000001</v>
      </c>
      <c r="O77">
        <v>42424.069000000003</v>
      </c>
      <c r="P77">
        <v>117982.285</v>
      </c>
    </row>
    <row r="78" spans="4:16" x14ac:dyDescent="0.25">
      <c r="D78">
        <v>1416.462</v>
      </c>
      <c r="E78">
        <v>3620.558</v>
      </c>
      <c r="F78">
        <v>1370.4870000000001</v>
      </c>
      <c r="G78">
        <v>4200.7690000000002</v>
      </c>
      <c r="H78">
        <v>1420.377</v>
      </c>
      <c r="L78">
        <v>105796.166</v>
      </c>
      <c r="M78">
        <v>42966.216999999997</v>
      </c>
      <c r="N78">
        <v>6424.3580000000002</v>
      </c>
      <c r="O78">
        <v>42231.042999999998</v>
      </c>
      <c r="P78">
        <v>117172.71799999999</v>
      </c>
    </row>
    <row r="79" spans="4:16" x14ac:dyDescent="0.25">
      <c r="D79">
        <v>1410.67</v>
      </c>
      <c r="E79">
        <v>3582.0680000000002</v>
      </c>
      <c r="F79">
        <v>1368.7919999999999</v>
      </c>
      <c r="G79">
        <v>4180.808</v>
      </c>
      <c r="H79">
        <v>1412.818</v>
      </c>
      <c r="L79">
        <v>105578.836</v>
      </c>
      <c r="M79">
        <v>42932.273000000001</v>
      </c>
      <c r="N79">
        <v>6358.4719999999998</v>
      </c>
      <c r="O79">
        <v>42289.434000000001</v>
      </c>
      <c r="P79">
        <v>118186.852</v>
      </c>
    </row>
    <row r="80" spans="4:16" x14ac:dyDescent="0.25">
      <c r="D80">
        <v>1418.434</v>
      </c>
      <c r="E80">
        <v>3562.3270000000002</v>
      </c>
      <c r="F80">
        <v>1381.0029999999999</v>
      </c>
      <c r="G80">
        <v>4206.49</v>
      </c>
      <c r="H80">
        <v>1429.19</v>
      </c>
      <c r="L80">
        <v>105820.243</v>
      </c>
      <c r="M80">
        <v>42957.853000000003</v>
      </c>
      <c r="N80">
        <v>6448.5249999999996</v>
      </c>
      <c r="O80">
        <v>42428.962</v>
      </c>
      <c r="P80">
        <v>117838.95299999999</v>
      </c>
    </row>
    <row r="81" spans="4:16" x14ac:dyDescent="0.25">
      <c r="D81">
        <v>1395.673</v>
      </c>
      <c r="E81">
        <v>3568.6509999999998</v>
      </c>
      <c r="F81">
        <v>1377.922</v>
      </c>
      <c r="G81">
        <v>4148.5439999999999</v>
      </c>
      <c r="H81">
        <v>1429.825</v>
      </c>
      <c r="L81">
        <v>105511.986</v>
      </c>
      <c r="M81">
        <v>42967.675000000003</v>
      </c>
      <c r="N81">
        <v>6463.0129999999999</v>
      </c>
      <c r="O81">
        <v>42206.616000000002</v>
      </c>
      <c r="P81">
        <v>117594.605</v>
      </c>
    </row>
    <row r="82" spans="4:16" x14ac:dyDescent="0.25">
      <c r="D82">
        <v>1418.625</v>
      </c>
      <c r="E82">
        <v>3562.0059999999999</v>
      </c>
      <c r="F82">
        <v>1376.5989999999999</v>
      </c>
      <c r="G82">
        <v>4208.6170000000002</v>
      </c>
      <c r="H82">
        <v>1417.11</v>
      </c>
      <c r="L82">
        <v>106240.97500000001</v>
      </c>
      <c r="M82">
        <v>43057.49</v>
      </c>
      <c r="N82">
        <v>6469.8</v>
      </c>
      <c r="O82">
        <v>42204.29</v>
      </c>
      <c r="P82">
        <v>117959.875</v>
      </c>
    </row>
    <row r="83" spans="4:16" x14ac:dyDescent="0.25">
      <c r="D83">
        <v>1393.952</v>
      </c>
      <c r="E83">
        <v>3502.6869999999999</v>
      </c>
      <c r="F83">
        <v>1377.34</v>
      </c>
      <c r="G83">
        <v>4171.8590000000004</v>
      </c>
      <c r="H83">
        <v>1420.9639999999999</v>
      </c>
      <c r="L83">
        <v>105699.82799999999</v>
      </c>
      <c r="M83">
        <v>42936.188999999998</v>
      </c>
      <c r="N83">
        <v>6452.2280000000001</v>
      </c>
      <c r="O83">
        <v>42516.949000000001</v>
      </c>
      <c r="P83">
        <v>118317.43700000001</v>
      </c>
    </row>
    <row r="84" spans="4:16" x14ac:dyDescent="0.25">
      <c r="D84">
        <v>1310.0229999999999</v>
      </c>
      <c r="E84">
        <v>3550.1030000000001</v>
      </c>
      <c r="F84">
        <v>1380.89</v>
      </c>
      <c r="G84">
        <v>4148.723</v>
      </c>
      <c r="H84">
        <v>1429.107</v>
      </c>
      <c r="L84">
        <v>105400.36199999999</v>
      </c>
      <c r="M84">
        <v>43049.345000000001</v>
      </c>
      <c r="N84">
        <v>6416.97</v>
      </c>
      <c r="O84">
        <v>42473.362999999998</v>
      </c>
      <c r="P84">
        <v>118434.224</v>
      </c>
    </row>
    <row r="85" spans="4:16" x14ac:dyDescent="0.25">
      <c r="D85">
        <v>1415.203</v>
      </c>
      <c r="E85">
        <v>3583.694</v>
      </c>
      <c r="F85">
        <v>1365.347</v>
      </c>
      <c r="G85">
        <v>4140.1710000000003</v>
      </c>
      <c r="H85">
        <v>1438.374</v>
      </c>
      <c r="L85">
        <v>103897.624</v>
      </c>
      <c r="M85">
        <v>43047.809000000001</v>
      </c>
      <c r="N85">
        <v>6477.1809999999996</v>
      </c>
      <c r="O85">
        <v>42340.529000000002</v>
      </c>
      <c r="P85">
        <v>117377.93799999999</v>
      </c>
    </row>
    <row r="86" spans="4:16" x14ac:dyDescent="0.25">
      <c r="D86">
        <v>1405.4839999999999</v>
      </c>
      <c r="E86">
        <v>3540.7429999999999</v>
      </c>
      <c r="F86">
        <v>1381.9110000000001</v>
      </c>
      <c r="G86">
        <v>4165.1729999999998</v>
      </c>
      <c r="H86">
        <v>1410.1880000000001</v>
      </c>
      <c r="L86">
        <v>103600.92200000001</v>
      </c>
      <c r="M86">
        <v>42947.964</v>
      </c>
      <c r="N86">
        <v>6501.9369999999999</v>
      </c>
      <c r="O86">
        <v>42399.985999999997</v>
      </c>
      <c r="P86">
        <v>117786.38800000001</v>
      </c>
    </row>
    <row r="87" spans="4:16" x14ac:dyDescent="0.25">
      <c r="D87">
        <v>1428.35</v>
      </c>
      <c r="E87">
        <v>3608.59</v>
      </c>
      <c r="F87">
        <v>1377.751</v>
      </c>
      <c r="G87">
        <v>4167.518</v>
      </c>
      <c r="H87">
        <v>1403.3820000000001</v>
      </c>
      <c r="L87">
        <v>106196.186</v>
      </c>
      <c r="M87">
        <v>42930.571000000004</v>
      </c>
      <c r="N87">
        <v>6486.8220000000001</v>
      </c>
      <c r="O87">
        <v>42268.55</v>
      </c>
      <c r="P87">
        <v>118140.25599999999</v>
      </c>
    </row>
    <row r="88" spans="4:16" x14ac:dyDescent="0.25">
      <c r="D88">
        <v>1425.1020000000001</v>
      </c>
      <c r="E88">
        <v>3546.837</v>
      </c>
      <c r="F88">
        <v>1354.644</v>
      </c>
      <c r="G88">
        <v>4171.7470000000003</v>
      </c>
      <c r="H88">
        <v>1410.35</v>
      </c>
      <c r="L88">
        <v>105583.746</v>
      </c>
      <c r="M88">
        <v>43106.794999999998</v>
      </c>
      <c r="N88">
        <v>6416.6909999999998</v>
      </c>
      <c r="O88">
        <v>42552.514999999999</v>
      </c>
      <c r="P88">
        <v>117378.47900000001</v>
      </c>
    </row>
    <row r="89" spans="4:16" x14ac:dyDescent="0.25">
      <c r="D89">
        <v>1420.4079999999999</v>
      </c>
      <c r="E89">
        <v>3557.87</v>
      </c>
      <c r="F89">
        <v>1371.2650000000001</v>
      </c>
      <c r="G89">
        <v>4185.875</v>
      </c>
      <c r="H89">
        <v>1427.3030000000001</v>
      </c>
      <c r="L89">
        <v>105648.194</v>
      </c>
      <c r="M89">
        <v>43003.847999999998</v>
      </c>
      <c r="N89">
        <v>6498.1819999999998</v>
      </c>
      <c r="O89">
        <v>42535.163</v>
      </c>
      <c r="P89">
        <v>118098.179</v>
      </c>
    </row>
    <row r="90" spans="4:16" x14ac:dyDescent="0.25">
      <c r="D90">
        <v>1408.8589999999999</v>
      </c>
      <c r="E90">
        <v>3563.5059999999999</v>
      </c>
      <c r="F90">
        <v>1377.5419999999999</v>
      </c>
      <c r="G90">
        <v>4183.96</v>
      </c>
      <c r="H90">
        <v>1417.2370000000001</v>
      </c>
      <c r="L90">
        <v>105758.348</v>
      </c>
      <c r="M90">
        <v>43041.85</v>
      </c>
      <c r="N90">
        <v>6493.82</v>
      </c>
      <c r="O90">
        <v>42250.555999999997</v>
      </c>
      <c r="P90">
        <v>117885.41800000001</v>
      </c>
    </row>
    <row r="91" spans="4:16" x14ac:dyDescent="0.25">
      <c r="D91">
        <v>1397.78</v>
      </c>
      <c r="E91">
        <v>3612.7069999999999</v>
      </c>
      <c r="F91">
        <v>1369.9090000000001</v>
      </c>
      <c r="G91">
        <v>4184.8490000000002</v>
      </c>
      <c r="H91">
        <v>1421.07</v>
      </c>
      <c r="L91">
        <v>105886.156</v>
      </c>
      <c r="M91">
        <v>42998.908000000003</v>
      </c>
      <c r="N91">
        <v>6504.9709999999995</v>
      </c>
      <c r="O91">
        <v>42386.58</v>
      </c>
      <c r="P91">
        <v>118598.47199999999</v>
      </c>
    </row>
    <row r="92" spans="4:16" x14ac:dyDescent="0.25">
      <c r="D92">
        <v>1399.69</v>
      </c>
      <c r="E92">
        <v>3551.2460000000001</v>
      </c>
      <c r="F92">
        <v>1363.405</v>
      </c>
      <c r="G92">
        <v>4182.2749999999996</v>
      </c>
      <c r="H92">
        <v>1393.461</v>
      </c>
      <c r="L92">
        <v>105848.061</v>
      </c>
      <c r="M92">
        <v>43036.048999999999</v>
      </c>
      <c r="N92">
        <v>6539.1940000000004</v>
      </c>
      <c r="O92">
        <v>42312.438999999998</v>
      </c>
      <c r="P92">
        <v>118217.73</v>
      </c>
    </row>
    <row r="93" spans="4:16" x14ac:dyDescent="0.25">
      <c r="D93">
        <v>1383.182</v>
      </c>
      <c r="E93">
        <v>3555.4169999999999</v>
      </c>
      <c r="F93">
        <v>1370.501</v>
      </c>
      <c r="G93">
        <v>4169.6400000000003</v>
      </c>
      <c r="H93">
        <v>1410.2919999999999</v>
      </c>
      <c r="L93">
        <v>105260.088</v>
      </c>
      <c r="M93">
        <v>42898.148999999998</v>
      </c>
      <c r="N93">
        <v>6436.192</v>
      </c>
      <c r="O93">
        <v>42475.423999999999</v>
      </c>
      <c r="P93">
        <v>118077.421</v>
      </c>
    </row>
    <row r="94" spans="4:16" x14ac:dyDescent="0.25">
      <c r="D94">
        <v>1412.789</v>
      </c>
      <c r="E94">
        <v>3609.723</v>
      </c>
      <c r="F94">
        <v>1373.97</v>
      </c>
      <c r="G94">
        <v>4214.1440000000002</v>
      </c>
      <c r="H94">
        <v>1421.42</v>
      </c>
      <c r="L94">
        <v>106156.363</v>
      </c>
      <c r="M94">
        <v>42977.898999999998</v>
      </c>
      <c r="N94">
        <v>6493.6760000000004</v>
      </c>
      <c r="O94">
        <v>42411.39</v>
      </c>
      <c r="P94">
        <v>118275.90399999999</v>
      </c>
    </row>
    <row r="95" spans="4:16" x14ac:dyDescent="0.25">
      <c r="D95">
        <v>1442.6679999999999</v>
      </c>
      <c r="E95">
        <v>3610.8969999999999</v>
      </c>
      <c r="F95">
        <v>1365.615</v>
      </c>
      <c r="G95">
        <v>4179.2269999999999</v>
      </c>
      <c r="H95">
        <v>1420.961</v>
      </c>
      <c r="L95">
        <v>105608.29</v>
      </c>
      <c r="M95">
        <v>43020.159</v>
      </c>
      <c r="N95">
        <v>6393.1940000000004</v>
      </c>
      <c r="O95">
        <v>42205.915000000001</v>
      </c>
      <c r="P95">
        <v>118452.79300000001</v>
      </c>
    </row>
    <row r="96" spans="4:16" x14ac:dyDescent="0.25">
      <c r="D96">
        <v>1404.394</v>
      </c>
      <c r="E96">
        <v>3597.1419999999998</v>
      </c>
      <c r="F96">
        <v>1361.568</v>
      </c>
      <c r="G96">
        <v>4110.55</v>
      </c>
      <c r="H96">
        <v>1433.653</v>
      </c>
      <c r="L96">
        <v>105503.33</v>
      </c>
      <c r="M96">
        <v>43072.646999999997</v>
      </c>
      <c r="N96">
        <v>6433.78</v>
      </c>
      <c r="O96">
        <v>42308.788</v>
      </c>
      <c r="P96">
        <v>118484.167</v>
      </c>
    </row>
    <row r="97" spans="3:16" x14ac:dyDescent="0.25">
      <c r="D97">
        <v>1434.5740000000001</v>
      </c>
      <c r="E97">
        <v>3561.3760000000002</v>
      </c>
      <c r="F97">
        <v>1357.732</v>
      </c>
      <c r="G97">
        <v>4132.5569999999998</v>
      </c>
      <c r="H97">
        <v>1421.732</v>
      </c>
      <c r="L97">
        <v>106011.622</v>
      </c>
      <c r="M97">
        <v>43018.447</v>
      </c>
      <c r="N97">
        <v>6551.973</v>
      </c>
      <c r="O97">
        <v>42112.249000000003</v>
      </c>
      <c r="P97">
        <v>118390.065</v>
      </c>
    </row>
    <row r="98" spans="3:16" x14ac:dyDescent="0.25">
      <c r="D98">
        <v>1395.385</v>
      </c>
      <c r="E98">
        <v>3577.5839999999998</v>
      </c>
      <c r="F98">
        <v>1364.9069999999999</v>
      </c>
      <c r="G98">
        <v>4077.2759999999998</v>
      </c>
      <c r="H98">
        <v>1401.704</v>
      </c>
      <c r="L98">
        <v>105831.504</v>
      </c>
      <c r="M98">
        <v>43035.663</v>
      </c>
      <c r="N98">
        <v>6422.3040000000001</v>
      </c>
      <c r="O98">
        <v>42322.241000000002</v>
      </c>
      <c r="P98">
        <v>118198.723</v>
      </c>
    </row>
    <row r="99" spans="3:16" x14ac:dyDescent="0.25">
      <c r="D99">
        <v>1427.4929999999999</v>
      </c>
      <c r="E99">
        <v>3613.5479999999998</v>
      </c>
      <c r="F99">
        <v>1360.0409999999999</v>
      </c>
      <c r="G99">
        <v>4087.35</v>
      </c>
      <c r="H99">
        <v>1410.95</v>
      </c>
      <c r="L99">
        <v>105250.272</v>
      </c>
      <c r="M99">
        <v>42970.737999999998</v>
      </c>
      <c r="N99">
        <v>6464.4070000000002</v>
      </c>
      <c r="O99">
        <v>42470.061999999998</v>
      </c>
      <c r="P99">
        <v>117885.77899999999</v>
      </c>
    </row>
    <row r="100" spans="3:16" x14ac:dyDescent="0.25">
      <c r="D100">
        <v>1433.425</v>
      </c>
      <c r="E100">
        <v>3597.4560000000001</v>
      </c>
      <c r="F100">
        <v>1377.85</v>
      </c>
      <c r="G100">
        <v>4064.4870000000001</v>
      </c>
      <c r="H100">
        <v>1396.903</v>
      </c>
      <c r="L100">
        <v>105475.201</v>
      </c>
      <c r="M100">
        <v>43017.707000000002</v>
      </c>
      <c r="N100">
        <v>6475.16</v>
      </c>
      <c r="O100">
        <v>42099.364999999998</v>
      </c>
      <c r="P100">
        <v>117731.50599999999</v>
      </c>
    </row>
    <row r="101" spans="3:16" x14ac:dyDescent="0.25">
      <c r="D101">
        <v>1397.3150000000001</v>
      </c>
      <c r="E101">
        <v>3589.93</v>
      </c>
      <c r="F101">
        <v>1384.43</v>
      </c>
      <c r="G101">
        <v>3973.7510000000002</v>
      </c>
      <c r="H101">
        <v>1409.394</v>
      </c>
      <c r="L101">
        <v>105395.864</v>
      </c>
      <c r="M101">
        <v>42954.559999999998</v>
      </c>
      <c r="N101">
        <v>6517.9160000000002</v>
      </c>
      <c r="O101">
        <v>42104.86</v>
      </c>
      <c r="P101">
        <v>118174.22199999999</v>
      </c>
    </row>
    <row r="102" spans="3:16" x14ac:dyDescent="0.25">
      <c r="D102">
        <v>1386.7190000000001</v>
      </c>
      <c r="E102">
        <v>3549.7460000000001</v>
      </c>
      <c r="F102">
        <v>1364.7470000000001</v>
      </c>
      <c r="G102">
        <v>3935.3220000000001</v>
      </c>
      <c r="H102">
        <v>1405.55</v>
      </c>
      <c r="L102">
        <v>105786.007</v>
      </c>
      <c r="M102">
        <v>43000.695</v>
      </c>
      <c r="N102">
        <v>6472.9049999999997</v>
      </c>
      <c r="O102">
        <v>42243.82</v>
      </c>
      <c r="P102">
        <v>117707.33199999999</v>
      </c>
    </row>
    <row r="103" spans="3:16" x14ac:dyDescent="0.25">
      <c r="D103">
        <v>1402.961</v>
      </c>
      <c r="E103">
        <v>3553.3420000000001</v>
      </c>
      <c r="F103">
        <v>1370.2280000000001</v>
      </c>
      <c r="G103">
        <v>3911.855</v>
      </c>
      <c r="H103">
        <v>1426.085</v>
      </c>
      <c r="L103">
        <v>105620.12300000001</v>
      </c>
      <c r="M103">
        <v>42998.21</v>
      </c>
      <c r="N103">
        <v>6478.8090000000002</v>
      </c>
      <c r="O103">
        <v>42438.506000000001</v>
      </c>
      <c r="P103">
        <v>117220.072</v>
      </c>
    </row>
    <row r="104" spans="3:16" x14ac:dyDescent="0.25">
      <c r="D104">
        <v>1443.5930000000001</v>
      </c>
      <c r="E104">
        <v>3567.6770000000001</v>
      </c>
      <c r="F104">
        <v>1376.627</v>
      </c>
      <c r="G104">
        <v>4146.9679999999998</v>
      </c>
      <c r="H104">
        <v>1381.346</v>
      </c>
      <c r="L104">
        <v>105608.103</v>
      </c>
      <c r="M104">
        <v>42913.072999999997</v>
      </c>
      <c r="N104">
        <v>6469.8339999999998</v>
      </c>
      <c r="O104">
        <v>42238.095000000001</v>
      </c>
      <c r="P104">
        <v>118021.889</v>
      </c>
    </row>
    <row r="105" spans="3:16" x14ac:dyDescent="0.25">
      <c r="D105">
        <v>1424.7950000000001</v>
      </c>
      <c r="E105">
        <v>3596.9960000000001</v>
      </c>
      <c r="F105">
        <v>1390.558</v>
      </c>
      <c r="G105">
        <v>3676.616</v>
      </c>
      <c r="H105">
        <v>1411.981</v>
      </c>
      <c r="L105">
        <v>105653.49</v>
      </c>
      <c r="M105">
        <v>43030.042000000001</v>
      </c>
      <c r="N105">
        <v>6431.9009999999998</v>
      </c>
      <c r="O105">
        <v>42301.934000000001</v>
      </c>
      <c r="P105">
        <v>118563.946</v>
      </c>
    </row>
    <row r="106" spans="3:16" x14ac:dyDescent="0.25">
      <c r="D106">
        <v>1382.721</v>
      </c>
      <c r="E106">
        <v>3504.3110000000001</v>
      </c>
      <c r="F106">
        <v>1377.893</v>
      </c>
      <c r="G106">
        <v>4148.6819999999998</v>
      </c>
      <c r="H106">
        <v>1423.1590000000001</v>
      </c>
      <c r="L106">
        <v>105676.564</v>
      </c>
      <c r="M106">
        <v>42975.637000000002</v>
      </c>
      <c r="N106">
        <v>6475.915</v>
      </c>
      <c r="O106">
        <v>42013.332999999999</v>
      </c>
      <c r="P106">
        <v>117440.003</v>
      </c>
    </row>
    <row r="107" spans="3:16" x14ac:dyDescent="0.25">
      <c r="D107">
        <v>1401.5889999999999</v>
      </c>
      <c r="E107">
        <v>3384.5909999999999</v>
      </c>
      <c r="F107">
        <v>1375.173</v>
      </c>
      <c r="G107">
        <v>4155.0039999999999</v>
      </c>
      <c r="H107">
        <v>1388.4480000000001</v>
      </c>
      <c r="L107">
        <v>105796.06299999999</v>
      </c>
      <c r="M107">
        <v>42926.747000000003</v>
      </c>
      <c r="N107">
        <v>6526.3490000000002</v>
      </c>
      <c r="O107">
        <v>41613.196000000004</v>
      </c>
      <c r="P107">
        <v>118331.65700000001</v>
      </c>
    </row>
    <row r="108" spans="3:16" x14ac:dyDescent="0.25">
      <c r="D108">
        <v>1415.3420000000001</v>
      </c>
      <c r="E108">
        <v>3396.1320000000001</v>
      </c>
      <c r="F108">
        <v>1401.4169999999999</v>
      </c>
      <c r="G108">
        <v>4150.732</v>
      </c>
      <c r="H108">
        <v>1398.7090000000001</v>
      </c>
      <c r="L108">
        <v>105577.36199999999</v>
      </c>
      <c r="M108">
        <v>43027.714999999997</v>
      </c>
      <c r="N108">
        <v>6473.6450000000004</v>
      </c>
      <c r="O108">
        <v>42223.364999999998</v>
      </c>
      <c r="P108">
        <v>118377.713</v>
      </c>
    </row>
    <row r="111" spans="3:16" x14ac:dyDescent="0.25">
      <c r="D111" t="s">
        <v>16</v>
      </c>
      <c r="E111" t="s">
        <v>0</v>
      </c>
      <c r="F111" t="s">
        <v>1</v>
      </c>
      <c r="G111" t="s">
        <v>2</v>
      </c>
      <c r="H111" t="s">
        <v>6</v>
      </c>
      <c r="L111" t="s">
        <v>16</v>
      </c>
      <c r="M111" t="s">
        <v>0</v>
      </c>
      <c r="N111" t="s">
        <v>1</v>
      </c>
      <c r="O111" t="s">
        <v>2</v>
      </c>
      <c r="P111" t="s">
        <v>6</v>
      </c>
    </row>
    <row r="112" spans="3:16" x14ac:dyDescent="0.25">
      <c r="C112" t="s">
        <v>10</v>
      </c>
      <c r="D112">
        <f>AVERAGE(D9:D108)</f>
        <v>1400.6893600000001</v>
      </c>
      <c r="E112">
        <f t="shared" ref="E112:P112" si="0">AVERAGE(E9:E108)</f>
        <v>3574.9150599999998</v>
      </c>
      <c r="F112">
        <f t="shared" si="0"/>
        <v>1366.5267800000001</v>
      </c>
      <c r="G112">
        <f t="shared" si="0"/>
        <v>4170.3773500000007</v>
      </c>
      <c r="H112">
        <f t="shared" si="0"/>
        <v>1416.4721399999999</v>
      </c>
      <c r="K112" t="s">
        <v>10</v>
      </c>
      <c r="L112">
        <f t="shared" si="0"/>
        <v>105213.61838999995</v>
      </c>
      <c r="M112">
        <f t="shared" si="0"/>
        <v>42950.08461000002</v>
      </c>
      <c r="N112">
        <f t="shared" si="0"/>
        <v>6471.3918500000018</v>
      </c>
      <c r="O112">
        <f t="shared" si="0"/>
        <v>42009.481220000001</v>
      </c>
      <c r="P112">
        <f t="shared" si="0"/>
        <v>117854.03374999996</v>
      </c>
    </row>
    <row r="113" spans="3:16" x14ac:dyDescent="0.25">
      <c r="C113" t="s">
        <v>3</v>
      </c>
      <c r="D113">
        <f>_xlfn.STDEV.S(D9:D108)</f>
        <v>55.871320611735989</v>
      </c>
      <c r="E113">
        <f t="shared" ref="E113:P113" si="1">_xlfn.STDEV.S(E9:E108)</f>
        <v>34.916231217309317</v>
      </c>
      <c r="F113">
        <f t="shared" si="1"/>
        <v>23.664846190580622</v>
      </c>
      <c r="G113">
        <f t="shared" si="1"/>
        <v>71.69103315291828</v>
      </c>
      <c r="H113">
        <f t="shared" si="1"/>
        <v>15.143037040451462</v>
      </c>
      <c r="K113" t="s">
        <v>3</v>
      </c>
      <c r="L113">
        <f t="shared" si="1"/>
        <v>1176.4481412583993</v>
      </c>
      <c r="M113">
        <f t="shared" si="1"/>
        <v>140.29167691770465</v>
      </c>
      <c r="N113">
        <f t="shared" si="1"/>
        <v>59.270904252734887</v>
      </c>
      <c r="O113">
        <f t="shared" si="1"/>
        <v>1315.1635156618331</v>
      </c>
      <c r="P113">
        <f t="shared" si="1"/>
        <v>662.13436217799222</v>
      </c>
    </row>
    <row r="114" spans="3:16" x14ac:dyDescent="0.25">
      <c r="C114" t="s">
        <v>4</v>
      </c>
      <c r="D114">
        <f>_xlfn.CONFIDENCE.T(0.001,D113,100)</f>
        <v>18.94891948128074</v>
      </c>
      <c r="E114">
        <f t="shared" ref="E114:P114" si="2">_xlfn.CONFIDENCE.T(0.001,E113,100)</f>
        <v>11.841940492589652</v>
      </c>
      <c r="F114">
        <f t="shared" si="2"/>
        <v>8.0260008192470114</v>
      </c>
      <c r="G114">
        <f t="shared" si="2"/>
        <v>24.314220603175166</v>
      </c>
      <c r="H114">
        <f t="shared" si="2"/>
        <v>5.1358046747384885</v>
      </c>
      <c r="K114" t="s">
        <v>4</v>
      </c>
      <c r="L114">
        <f t="shared" si="2"/>
        <v>398.99577920349333</v>
      </c>
      <c r="M114">
        <f t="shared" si="2"/>
        <v>47.580326734733291</v>
      </c>
      <c r="N114">
        <f t="shared" si="2"/>
        <v>20.101898075268654</v>
      </c>
      <c r="O114">
        <f t="shared" si="2"/>
        <v>446.04149839550132</v>
      </c>
      <c r="P114">
        <f t="shared" si="2"/>
        <v>224.56477808875104</v>
      </c>
    </row>
    <row r="117" spans="3:16" x14ac:dyDescent="0.25">
      <c r="C117" t="s">
        <v>9</v>
      </c>
      <c r="D117">
        <f>D112+D114</f>
        <v>1419.6382794812807</v>
      </c>
      <c r="E117">
        <f t="shared" ref="E117:P117" si="3">E112+E114</f>
        <v>3586.7570004925897</v>
      </c>
      <c r="F117">
        <f t="shared" si="3"/>
        <v>1374.5527808192471</v>
      </c>
      <c r="G117">
        <f t="shared" si="3"/>
        <v>4194.6915706031759</v>
      </c>
      <c r="H117">
        <f t="shared" si="3"/>
        <v>1421.6079446747383</v>
      </c>
      <c r="K117" t="s">
        <v>9</v>
      </c>
      <c r="L117">
        <f t="shared" si="3"/>
        <v>105612.61416920344</v>
      </c>
      <c r="M117">
        <f t="shared" si="3"/>
        <v>42997.664936734756</v>
      </c>
      <c r="N117">
        <f t="shared" si="3"/>
        <v>6491.4937480752706</v>
      </c>
      <c r="O117">
        <f t="shared" si="3"/>
        <v>42455.522718395499</v>
      </c>
      <c r="P117">
        <f t="shared" si="3"/>
        <v>118078.59852808871</v>
      </c>
    </row>
    <row r="118" spans="3:16" x14ac:dyDescent="0.25">
      <c r="C118" t="s">
        <v>10</v>
      </c>
      <c r="D118">
        <f>D112</f>
        <v>1400.6893600000001</v>
      </c>
      <c r="E118">
        <f t="shared" ref="E118:P118" si="4">E112</f>
        <v>3574.9150599999998</v>
      </c>
      <c r="F118">
        <f t="shared" si="4"/>
        <v>1366.5267800000001</v>
      </c>
      <c r="G118">
        <f t="shared" si="4"/>
        <v>4170.3773500000007</v>
      </c>
      <c r="H118">
        <f t="shared" si="4"/>
        <v>1416.4721399999999</v>
      </c>
      <c r="K118" t="s">
        <v>10</v>
      </c>
      <c r="L118">
        <f t="shared" si="4"/>
        <v>105213.61838999995</v>
      </c>
      <c r="M118">
        <f t="shared" si="4"/>
        <v>42950.08461000002</v>
      </c>
      <c r="N118">
        <f t="shared" si="4"/>
        <v>6471.3918500000018</v>
      </c>
      <c r="O118">
        <f t="shared" si="4"/>
        <v>42009.481220000001</v>
      </c>
      <c r="P118">
        <f t="shared" si="4"/>
        <v>117854.03374999996</v>
      </c>
    </row>
    <row r="119" spans="3:16" x14ac:dyDescent="0.25">
      <c r="C119" t="s">
        <v>11</v>
      </c>
      <c r="D119">
        <f>D112-D114</f>
        <v>1381.7404405187194</v>
      </c>
      <c r="E119">
        <f t="shared" ref="E119:P119" si="5">E112-E114</f>
        <v>3563.07311950741</v>
      </c>
      <c r="F119">
        <f t="shared" si="5"/>
        <v>1358.5007791807532</v>
      </c>
      <c r="G119">
        <f t="shared" si="5"/>
        <v>4146.0631293968254</v>
      </c>
      <c r="H119">
        <f t="shared" si="5"/>
        <v>1411.3363353252614</v>
      </c>
      <c r="K119" t="s">
        <v>11</v>
      </c>
      <c r="L119">
        <f t="shared" si="5"/>
        <v>104814.62261079645</v>
      </c>
      <c r="M119">
        <f t="shared" si="5"/>
        <v>42902.504283265283</v>
      </c>
      <c r="N119">
        <f t="shared" si="5"/>
        <v>6451.289951924733</v>
      </c>
      <c r="O119">
        <f t="shared" si="5"/>
        <v>41563.439721604504</v>
      </c>
      <c r="P119">
        <f t="shared" si="5"/>
        <v>117629.46897191121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High Lord Danyon</dc:creator>
  <cp:lastModifiedBy>High Lord Danyon</cp:lastModifiedBy>
  <dcterms:created xsi:type="dcterms:W3CDTF">2018-05-26T05:50:28Z</dcterms:created>
  <dcterms:modified xsi:type="dcterms:W3CDTF">2018-05-28T11:49:50Z</dcterms:modified>
</cp:coreProperties>
</file>