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365"/>
  </bookViews>
  <sheets>
    <sheet name="BANCO DE DADOS" sheetId="1" r:id="rId1"/>
  </sheets>
  <externalReferences>
    <externalReference r:id="rId2"/>
  </externalReferences>
  <definedNames>
    <definedName name="_xlnm._FilterDatabase" localSheetId="0" hidden="1">'BANCO DE DADOS'!$A$2:$Q$145</definedName>
    <definedName name="_xlnm.Print_Area" localSheetId="0">'BANCO DE DADOS'!$A$1:$Q$145</definedName>
  </definedNames>
  <calcPr calcId="144525"/>
</workbook>
</file>

<file path=xl/sharedStrings.xml><?xml version="1.0" encoding="utf-8"?>
<sst xmlns="http://schemas.openxmlformats.org/spreadsheetml/2006/main" count="1445" uniqueCount="622">
  <si>
    <t>PLANO DE CALIBRAÇÃO E MANUTENÇÃO PREVENTIVA</t>
  </si>
  <si>
    <t xml:space="preserve">REG 10                         Revisão 01                                    Data: 26/10/21              </t>
  </si>
  <si>
    <t>TIPO</t>
  </si>
  <si>
    <t>MARCA</t>
  </si>
  <si>
    <t>MODELO</t>
  </si>
  <si>
    <t>NÚMERO DE SÉRIE</t>
  </si>
  <si>
    <t>PATRIMÔNIO</t>
  </si>
  <si>
    <t>TAG</t>
  </si>
  <si>
    <t>ESTADO DO PADRÃO</t>
  </si>
  <si>
    <t>CALIBRAÇÃO RBC</t>
  </si>
  <si>
    <t>PERTENCE AO ESCOPO</t>
  </si>
  <si>
    <t>ESTADO DA CALIBRAÇÃO</t>
  </si>
  <si>
    <t>NÚMERO DE CERTIFICADO</t>
  </si>
  <si>
    <t>DATA DA ULTIMA CALIBRAÇÃO</t>
  </si>
  <si>
    <t>VENCIMENTO DA CALIBRAÇÃO</t>
  </si>
  <si>
    <t>ÓRGÃO CALIBRADOR</t>
  </si>
  <si>
    <t>PERIODICIDADE</t>
  </si>
  <si>
    <t>ÚLTIMA PREVENTIVA</t>
  </si>
  <si>
    <t>COMPARAÇÃO INTERMEDIARIA</t>
  </si>
  <si>
    <t xml:space="preserve">Alicate Amperímetro </t>
  </si>
  <si>
    <t>FLUKE</t>
  </si>
  <si>
    <t>302+</t>
  </si>
  <si>
    <t>15970716</t>
  </si>
  <si>
    <t>000369</t>
  </si>
  <si>
    <t>AM02</t>
  </si>
  <si>
    <t>FORA DE USO</t>
  </si>
  <si>
    <t>NÃO LOCALIZADO</t>
  </si>
  <si>
    <t>25940173WS</t>
  </si>
  <si>
    <t>000121</t>
  </si>
  <si>
    <t>AM01</t>
  </si>
  <si>
    <t>SIM</t>
  </si>
  <si>
    <t>NÃO</t>
  </si>
  <si>
    <t>T90JGC14</t>
  </si>
  <si>
    <t>MEC-Q TRESCAL</t>
  </si>
  <si>
    <t xml:space="preserve">Altímetro </t>
  </si>
  <si>
    <t>NÃO POSSUI</t>
  </si>
  <si>
    <t>8 IN 1</t>
  </si>
  <si>
    <t>000010</t>
  </si>
  <si>
    <t>AL01</t>
  </si>
  <si>
    <t>ATIVO</t>
  </si>
  <si>
    <t>E12061/20</t>
  </si>
  <si>
    <t>Elus Instrumentação</t>
  </si>
  <si>
    <t>Analisador de Bomba de Infusão</t>
  </si>
  <si>
    <t>IDA4 PLUS</t>
  </si>
  <si>
    <t>13829</t>
  </si>
  <si>
    <t>000430</t>
  </si>
  <si>
    <t>E13180A/18
E13180B/18</t>
  </si>
  <si>
    <t xml:space="preserve">BIOTEK </t>
  </si>
  <si>
    <t>IDA2 PLUS</t>
  </si>
  <si>
    <t>000006</t>
  </si>
  <si>
    <t>ABI01</t>
  </si>
  <si>
    <t>E32061A/20
E32061B/20
E32061C/20</t>
  </si>
  <si>
    <t xml:space="preserve">Analisador de desfibrilador </t>
  </si>
  <si>
    <t>R&amp;D MEDIQ</t>
  </si>
  <si>
    <t>AD100</t>
  </si>
  <si>
    <t>08490052</t>
  </si>
  <si>
    <t>000032</t>
  </si>
  <si>
    <t>AND01</t>
  </si>
  <si>
    <t>E1110s/2020
E1110/2020</t>
  </si>
  <si>
    <t>PUC-RS</t>
  </si>
  <si>
    <t>NEVADA</t>
  </si>
  <si>
    <t>IMPULSE 3000</t>
  </si>
  <si>
    <t>3348</t>
  </si>
  <si>
    <t>000155</t>
  </si>
  <si>
    <t>AND02</t>
  </si>
  <si>
    <t>LOCADO</t>
  </si>
  <si>
    <t>Surgical Tecnologia</t>
  </si>
  <si>
    <t>NÉOS</t>
  </si>
  <si>
    <t>JAU 130</t>
  </si>
  <si>
    <t>20140326011</t>
  </si>
  <si>
    <t>000183</t>
  </si>
  <si>
    <t>AND03</t>
  </si>
  <si>
    <t>2021007829</t>
  </si>
  <si>
    <t>IMPULSE 7000DP</t>
  </si>
  <si>
    <t>3471286</t>
  </si>
  <si>
    <t>000438</t>
  </si>
  <si>
    <t>AND05</t>
  </si>
  <si>
    <t>20160801002</t>
  </si>
  <si>
    <t>2021007432</t>
  </si>
  <si>
    <t>000158</t>
  </si>
  <si>
    <t>AND04</t>
  </si>
  <si>
    <t>2020005275</t>
  </si>
  <si>
    <t xml:space="preserve">Analisador de Marca Passo </t>
  </si>
  <si>
    <t>SEAMED</t>
  </si>
  <si>
    <t>3100</t>
  </si>
  <si>
    <t>50611</t>
  </si>
  <si>
    <t>000153</t>
  </si>
  <si>
    <t>AMP02</t>
  </si>
  <si>
    <t>31709</t>
  </si>
  <si>
    <t>000059</t>
  </si>
  <si>
    <t>AMP01</t>
  </si>
  <si>
    <t>Analisador de Pressão</t>
  </si>
  <si>
    <t>PRESYS</t>
  </si>
  <si>
    <t>PC-507-3-5-C-6-M-4-C</t>
  </si>
  <si>
    <t>1380318</t>
  </si>
  <si>
    <t>000199</t>
  </si>
  <si>
    <t>CDP01 C1</t>
  </si>
  <si>
    <t xml:space="preserve">CDP0118/05/20 </t>
  </si>
  <si>
    <t>Medição</t>
  </si>
  <si>
    <t>CDP01 C2</t>
  </si>
  <si>
    <t xml:space="preserve">CDP01/A18/05/21 </t>
  </si>
  <si>
    <t>CDP01 C3</t>
  </si>
  <si>
    <t>R0955.03.20</t>
  </si>
  <si>
    <t>Presys</t>
  </si>
  <si>
    <t>6010613</t>
  </si>
  <si>
    <t>000471</t>
  </si>
  <si>
    <t>CDP02 ELETRICA</t>
  </si>
  <si>
    <t>EM MANUTENÇÃO</t>
  </si>
  <si>
    <t>R2495.06.13</t>
  </si>
  <si>
    <t>n/a</t>
  </si>
  <si>
    <t>CDP02 C2</t>
  </si>
  <si>
    <t>R2496.06.13</t>
  </si>
  <si>
    <t>DFX</t>
  </si>
  <si>
    <t>000192</t>
  </si>
  <si>
    <t>MA03</t>
  </si>
  <si>
    <t>EZ0881/20</t>
  </si>
  <si>
    <t>FAMABRAS</t>
  </si>
  <si>
    <t>000167</t>
  </si>
  <si>
    <t>MA07</t>
  </si>
  <si>
    <t>36127127/04/17</t>
  </si>
  <si>
    <t>PC2</t>
  </si>
  <si>
    <t>201209100045</t>
  </si>
  <si>
    <t>000308</t>
  </si>
  <si>
    <t>MA01</t>
  </si>
  <si>
    <t>PRONK</t>
  </si>
  <si>
    <t>SC 5 SIM CUBE</t>
  </si>
  <si>
    <t>000114</t>
  </si>
  <si>
    <t>ANP01</t>
  </si>
  <si>
    <t>BP PUMP 2</t>
  </si>
  <si>
    <t>000159</t>
  </si>
  <si>
    <t>ANP02</t>
  </si>
  <si>
    <t>69HW2C21</t>
  </si>
  <si>
    <t>BC BIOMEDICAL</t>
  </si>
  <si>
    <t>NIBP 1020</t>
  </si>
  <si>
    <t>72571161R</t>
  </si>
  <si>
    <t>000013</t>
  </si>
  <si>
    <t>SIP01</t>
  </si>
  <si>
    <t>SIP0114/01/21</t>
  </si>
  <si>
    <t>PROSIM 4</t>
  </si>
  <si>
    <t>000437</t>
  </si>
  <si>
    <t>Analisador de Segurança Elétrica</t>
  </si>
  <si>
    <t>SA-2010S</t>
  </si>
  <si>
    <t>73382057J</t>
  </si>
  <si>
    <t>000092</t>
  </si>
  <si>
    <t>ANS01</t>
  </si>
  <si>
    <t>CALIBRAR</t>
  </si>
  <si>
    <t>SEG100</t>
  </si>
  <si>
    <t>20121227022S</t>
  </si>
  <si>
    <t>000080</t>
  </si>
  <si>
    <t>ANS02</t>
  </si>
  <si>
    <t>CH63DA21</t>
  </si>
  <si>
    <t>20180327007</t>
  </si>
  <si>
    <t>000143</t>
  </si>
  <si>
    <t>ANS03</t>
  </si>
  <si>
    <t>QRA7L521</t>
  </si>
  <si>
    <t>000119</t>
  </si>
  <si>
    <t>ANS05</t>
  </si>
  <si>
    <t>9002015</t>
  </si>
  <si>
    <t>000473</t>
  </si>
  <si>
    <t>ANS06</t>
  </si>
  <si>
    <t xml:space="preserve">Analisador de Ventilação Mecânica </t>
  </si>
  <si>
    <t>TSI</t>
  </si>
  <si>
    <t>40780604005</t>
  </si>
  <si>
    <t>000109/000480</t>
  </si>
  <si>
    <t>ANV10</t>
  </si>
  <si>
    <t>40781427004</t>
  </si>
  <si>
    <t>000108/000189</t>
  </si>
  <si>
    <t>ANV01</t>
  </si>
  <si>
    <t>2022000075</t>
  </si>
  <si>
    <t>4088D</t>
  </si>
  <si>
    <t>40881513004</t>
  </si>
  <si>
    <t>000464</t>
  </si>
  <si>
    <t>ANV03</t>
  </si>
  <si>
    <t>000164</t>
  </si>
  <si>
    <t>ANV02</t>
  </si>
  <si>
    <t>E10881A/20</t>
  </si>
  <si>
    <t>E10881B/20</t>
  </si>
  <si>
    <t>E10881C/20</t>
  </si>
  <si>
    <t>X20312/20</t>
  </si>
  <si>
    <t>X-CAL</t>
  </si>
  <si>
    <t>X10312/20</t>
  </si>
  <si>
    <t>VT MOBILE</t>
  </si>
  <si>
    <t>3494024</t>
  </si>
  <si>
    <t>000444</t>
  </si>
  <si>
    <t>AVN05</t>
  </si>
  <si>
    <t>E42558A-21</t>
  </si>
  <si>
    <t>E42558B-21</t>
  </si>
  <si>
    <t>E42558C-21</t>
  </si>
  <si>
    <t>E42558D-21</t>
  </si>
  <si>
    <t>E42558E-21</t>
  </si>
  <si>
    <t>E42558F-21</t>
  </si>
  <si>
    <t>LUFT</t>
  </si>
  <si>
    <t>319201608009</t>
  </si>
  <si>
    <t>000169</t>
  </si>
  <si>
    <t>ANV04</t>
  </si>
  <si>
    <t>Analisador Eletrocirúrgico</t>
  </si>
  <si>
    <t>BIOTEK</t>
  </si>
  <si>
    <t>RF303</t>
  </si>
  <si>
    <t>000423</t>
  </si>
  <si>
    <t>454A</t>
  </si>
  <si>
    <t>000148</t>
  </si>
  <si>
    <t>ANE01</t>
  </si>
  <si>
    <t>E0206/2019</t>
  </si>
  <si>
    <t>Labelo PUC-RS</t>
  </si>
  <si>
    <t>Balança Analítica</t>
  </si>
  <si>
    <t>BEL</t>
  </si>
  <si>
    <t>M254AI</t>
  </si>
  <si>
    <t>BR1200451</t>
  </si>
  <si>
    <t>000091</t>
  </si>
  <si>
    <t>BA01</t>
  </si>
  <si>
    <t>BA/0129/01/20</t>
  </si>
  <si>
    <t xml:space="preserve">Medição </t>
  </si>
  <si>
    <t xml:space="preserve">Calibrador de Nível Sonoro </t>
  </si>
  <si>
    <t>INSTRUTEMP</t>
  </si>
  <si>
    <t>HCD90</t>
  </si>
  <si>
    <t>000191</t>
  </si>
  <si>
    <t>DE01</t>
  </si>
  <si>
    <t>EM CALIBRAÇÃO</t>
  </si>
  <si>
    <t xml:space="preserve">Cronômetro </t>
  </si>
  <si>
    <t>CASIO</t>
  </si>
  <si>
    <t>HS 3 - DIGITAL</t>
  </si>
  <si>
    <t>901Q01R</t>
  </si>
  <si>
    <t>000142</t>
  </si>
  <si>
    <t>CR04</t>
  </si>
  <si>
    <t>SAU29E21</t>
  </si>
  <si>
    <t>INCOTERM</t>
  </si>
  <si>
    <t>RS013</t>
  </si>
  <si>
    <t>000149</t>
  </si>
  <si>
    <t>CR02</t>
  </si>
  <si>
    <t>9W556B21</t>
  </si>
  <si>
    <t>HS80TW</t>
  </si>
  <si>
    <t>000456</t>
  </si>
  <si>
    <t>CR05</t>
  </si>
  <si>
    <t>0M9N9721</t>
  </si>
  <si>
    <t xml:space="preserve">INCOTERM </t>
  </si>
  <si>
    <t>000150</t>
  </si>
  <si>
    <t>CR03</t>
  </si>
  <si>
    <t>78KT7I21</t>
  </si>
  <si>
    <t>HERWEG</t>
  </si>
  <si>
    <t>000122</t>
  </si>
  <si>
    <t>CR01</t>
  </si>
  <si>
    <t>550A1621</t>
  </si>
  <si>
    <t>Fluxometro Digital</t>
  </si>
  <si>
    <t>4040 E</t>
  </si>
  <si>
    <t>000083</t>
  </si>
  <si>
    <t>Forno de Bloco Metálico</t>
  </si>
  <si>
    <t>ECIL</t>
  </si>
  <si>
    <t>bt</t>
  </si>
  <si>
    <t>BT13421020</t>
  </si>
  <si>
    <t>000484</t>
  </si>
  <si>
    <t>FOC01</t>
  </si>
  <si>
    <t>7659/20</t>
  </si>
  <si>
    <t>Ecil</t>
  </si>
  <si>
    <t>Gerador de Energia</t>
  </si>
  <si>
    <t>ZOLL</t>
  </si>
  <si>
    <t>PD1400</t>
  </si>
  <si>
    <t>D98I15355</t>
  </si>
  <si>
    <t>000107</t>
  </si>
  <si>
    <t>GE01</t>
  </si>
  <si>
    <t>e05125/2019</t>
  </si>
  <si>
    <t xml:space="preserve">Gerador de Função </t>
  </si>
  <si>
    <t>INSTRUTHERM</t>
  </si>
  <si>
    <t>CL-323</t>
  </si>
  <si>
    <t>15040129</t>
  </si>
  <si>
    <t>000262</t>
  </si>
  <si>
    <t>GF03</t>
  </si>
  <si>
    <t xml:space="preserve">Luxímetro </t>
  </si>
  <si>
    <t>DT-3809</t>
  </si>
  <si>
    <t>000187</t>
  </si>
  <si>
    <t>L0122S/2020</t>
  </si>
  <si>
    <t xml:space="preserve">Manovacuômetro </t>
  </si>
  <si>
    <t>MVR80</t>
  </si>
  <si>
    <t>H213999</t>
  </si>
  <si>
    <t>000026</t>
  </si>
  <si>
    <t>MA05</t>
  </si>
  <si>
    <t>E22061/20</t>
  </si>
  <si>
    <t>DIRIFLUX</t>
  </si>
  <si>
    <t>-760 A 760 mmHg</t>
  </si>
  <si>
    <t>000162</t>
  </si>
  <si>
    <t>MA02</t>
  </si>
  <si>
    <t>332E1Y21</t>
  </si>
  <si>
    <t>DPM-2350</t>
  </si>
  <si>
    <t>73215110NN1395F</t>
  </si>
  <si>
    <t>000024</t>
  </si>
  <si>
    <t>MA04</t>
  </si>
  <si>
    <t>314638380024/03/20</t>
  </si>
  <si>
    <t>Medidor de Resistência</t>
  </si>
  <si>
    <t>MASTECH</t>
  </si>
  <si>
    <t>MS5203</t>
  </si>
  <si>
    <t>000089</t>
  </si>
  <si>
    <t>MRE01</t>
  </si>
  <si>
    <t>Monitor de Gases</t>
  </si>
  <si>
    <t>DRAGER</t>
  </si>
  <si>
    <t>VAMOS</t>
  </si>
  <si>
    <t>ARYK0057</t>
  </si>
  <si>
    <t>000401</t>
  </si>
  <si>
    <t>AG02</t>
  </si>
  <si>
    <t>Hipot tester</t>
  </si>
  <si>
    <t>ENTRAN</t>
  </si>
  <si>
    <t>HP5500M</t>
  </si>
  <si>
    <t>00498</t>
  </si>
  <si>
    <t>000125</t>
  </si>
  <si>
    <t>Gound bond tester</t>
  </si>
  <si>
    <t>GBT2600M</t>
  </si>
  <si>
    <t>466</t>
  </si>
  <si>
    <t>000126</t>
  </si>
  <si>
    <t>ARYH0028</t>
  </si>
  <si>
    <t>000168</t>
  </si>
  <si>
    <t>AG01</t>
  </si>
  <si>
    <t>Multímetro</t>
  </si>
  <si>
    <t>289/DIGITAL</t>
  </si>
  <si>
    <t>16920009</t>
  </si>
  <si>
    <t>000072</t>
  </si>
  <si>
    <t>MU02</t>
  </si>
  <si>
    <t>8VSIQN21</t>
  </si>
  <si>
    <t>NATIONAL INSTRUMENTS</t>
  </si>
  <si>
    <t>USB-4065</t>
  </si>
  <si>
    <t>EB296F</t>
  </si>
  <si>
    <t>000050</t>
  </si>
  <si>
    <t>MU01</t>
  </si>
  <si>
    <t>JN458K21</t>
  </si>
  <si>
    <t>Osciloscópio</t>
  </si>
  <si>
    <t>AGILENT</t>
  </si>
  <si>
    <t>DSO1072B</t>
  </si>
  <si>
    <t>CN54121536</t>
  </si>
  <si>
    <t>000111</t>
  </si>
  <si>
    <t>OC02</t>
  </si>
  <si>
    <t>M005587/2021-RBC</t>
  </si>
  <si>
    <t>CALIBRATEC</t>
  </si>
  <si>
    <t>USB-5133</t>
  </si>
  <si>
    <t>EB4D6F</t>
  </si>
  <si>
    <t>000053</t>
  </si>
  <si>
    <t>OC01</t>
  </si>
  <si>
    <t>E11863A/21
E11863B/21</t>
  </si>
  <si>
    <t xml:space="preserve">Paquímetro </t>
  </si>
  <si>
    <t>MITUTOYO</t>
  </si>
  <si>
    <t>BB025610</t>
  </si>
  <si>
    <t>000042</t>
  </si>
  <si>
    <t xml:space="preserve">PST 004 </t>
  </si>
  <si>
    <t>STAINLESS HARDENED</t>
  </si>
  <si>
    <t>000043</t>
  </si>
  <si>
    <t xml:space="preserve">PQ001 </t>
  </si>
  <si>
    <t>PQ-00129/12/20</t>
  </si>
  <si>
    <t>Peso Padrão</t>
  </si>
  <si>
    <t>METTLER</t>
  </si>
  <si>
    <t>200g E2</t>
  </si>
  <si>
    <t>ME216506</t>
  </si>
  <si>
    <t>000034</t>
  </si>
  <si>
    <t>PP013</t>
  </si>
  <si>
    <t>M-68810/22</t>
  </si>
  <si>
    <t>KNWAAGEN</t>
  </si>
  <si>
    <t>QUANTO BRASIL</t>
  </si>
  <si>
    <t>500mg F2</t>
  </si>
  <si>
    <t>1520</t>
  </si>
  <si>
    <t>000442</t>
  </si>
  <si>
    <t>PP014</t>
  </si>
  <si>
    <t>MA 175_03_20</t>
  </si>
  <si>
    <t>Padrão Balanças</t>
  </si>
  <si>
    <t>1g F2</t>
  </si>
  <si>
    <t>000462</t>
  </si>
  <si>
    <t>PP015</t>
  </si>
  <si>
    <t>50g F2</t>
  </si>
  <si>
    <t>000450</t>
  </si>
  <si>
    <t>PP019</t>
  </si>
  <si>
    <t>100g F2</t>
  </si>
  <si>
    <t>000451</t>
  </si>
  <si>
    <t>PP016</t>
  </si>
  <si>
    <t>200g F2</t>
  </si>
  <si>
    <t>000452</t>
  </si>
  <si>
    <t>PP017</t>
  </si>
  <si>
    <t>500g F2</t>
  </si>
  <si>
    <t>000453</t>
  </si>
  <si>
    <t>PP018</t>
  </si>
  <si>
    <t>1kg F2</t>
  </si>
  <si>
    <t>000454</t>
  </si>
  <si>
    <t>PP020</t>
  </si>
  <si>
    <t>2kg M1</t>
  </si>
  <si>
    <t>34921</t>
  </si>
  <si>
    <t>000475</t>
  </si>
  <si>
    <t>PP021</t>
  </si>
  <si>
    <t>MA 049_04_21</t>
  </si>
  <si>
    <t>000405</t>
  </si>
  <si>
    <t>PP022</t>
  </si>
  <si>
    <t>2g M1</t>
  </si>
  <si>
    <t>000428</t>
  </si>
  <si>
    <t>PP023</t>
  </si>
  <si>
    <t>20g M1</t>
  </si>
  <si>
    <t>000461</t>
  </si>
  <si>
    <t>PP024</t>
  </si>
  <si>
    <t>CER28974/21</t>
  </si>
  <si>
    <t>ENGECAL</t>
  </si>
  <si>
    <t>20kg M1</t>
  </si>
  <si>
    <t>000483</t>
  </si>
  <si>
    <t xml:space="preserve">PP001 </t>
  </si>
  <si>
    <t>CER64486/21</t>
  </si>
  <si>
    <t>5kg M1</t>
  </si>
  <si>
    <t>000478/000486</t>
  </si>
  <si>
    <t>PP002</t>
  </si>
  <si>
    <t>CER49621/20</t>
  </si>
  <si>
    <t>000295</t>
  </si>
  <si>
    <t>PP003</t>
  </si>
  <si>
    <t>CER49622/20</t>
  </si>
  <si>
    <t>10kg M1</t>
  </si>
  <si>
    <t>000476</t>
  </si>
  <si>
    <t>PP004</t>
  </si>
  <si>
    <t>CER49623/20</t>
  </si>
  <si>
    <t>000293</t>
  </si>
  <si>
    <t>PP005</t>
  </si>
  <si>
    <t>000256</t>
  </si>
  <si>
    <t>PP006</t>
  </si>
  <si>
    <t>000291</t>
  </si>
  <si>
    <t>PP007</t>
  </si>
  <si>
    <t>000294</t>
  </si>
  <si>
    <t>PP008</t>
  </si>
  <si>
    <t>000292</t>
  </si>
  <si>
    <t>PP009</t>
  </si>
  <si>
    <t>000290</t>
  </si>
  <si>
    <t>PP010</t>
  </si>
  <si>
    <t>CER49625/20</t>
  </si>
  <si>
    <t>000258</t>
  </si>
  <si>
    <t>PP011</t>
  </si>
  <si>
    <t>CER49626/20</t>
  </si>
  <si>
    <t>000477</t>
  </si>
  <si>
    <t>PP012</t>
  </si>
  <si>
    <t>CER49627/20</t>
  </si>
  <si>
    <t>000467</t>
  </si>
  <si>
    <t>CER20188/21</t>
  </si>
  <si>
    <t>5g M1</t>
  </si>
  <si>
    <t>000468</t>
  </si>
  <si>
    <t>10g M1</t>
  </si>
  <si>
    <t>000469</t>
  </si>
  <si>
    <t>000470</t>
  </si>
  <si>
    <t>Pirômetro Infravermelho</t>
  </si>
  <si>
    <t>000172</t>
  </si>
  <si>
    <t>PII01</t>
  </si>
  <si>
    <t>LV03662-04756-21</t>
  </si>
  <si>
    <t>VISOMES</t>
  </si>
  <si>
    <t>Pressure gauge</t>
  </si>
  <si>
    <t>CPG3028</t>
  </si>
  <si>
    <t>4042017</t>
  </si>
  <si>
    <t>000181</t>
  </si>
  <si>
    <t>MA06</t>
  </si>
  <si>
    <t>Proveta Padrão</t>
  </si>
  <si>
    <t>RONI ALZI</t>
  </si>
  <si>
    <t>PV-002</t>
  </si>
  <si>
    <t>PV-003</t>
  </si>
  <si>
    <t>NALGON</t>
  </si>
  <si>
    <t>100ml</t>
  </si>
  <si>
    <t>000073</t>
  </si>
  <si>
    <t>PR-08</t>
  </si>
  <si>
    <t>PR-0813/12/19</t>
  </si>
  <si>
    <t>J PROLAB</t>
  </si>
  <si>
    <t>50ml</t>
  </si>
  <si>
    <t>000063</t>
  </si>
  <si>
    <t>PR-09</t>
  </si>
  <si>
    <t>PR-0913/12/19</t>
  </si>
  <si>
    <t>250ml</t>
  </si>
  <si>
    <t>30847C000002</t>
  </si>
  <si>
    <t>000175</t>
  </si>
  <si>
    <t>PR-06</t>
  </si>
  <si>
    <t>CER57959/20</t>
  </si>
  <si>
    <t>30869C000003</t>
  </si>
  <si>
    <t>000174</t>
  </si>
  <si>
    <t>PR-04</t>
  </si>
  <si>
    <t>CER57960/20</t>
  </si>
  <si>
    <t>2000ml</t>
  </si>
  <si>
    <t>000177</t>
  </si>
  <si>
    <t>PR-01</t>
  </si>
  <si>
    <t>CER57956/20</t>
  </si>
  <si>
    <t>500ml</t>
  </si>
  <si>
    <t>30848C000005</t>
  </si>
  <si>
    <t>000173</t>
  </si>
  <si>
    <t>PR-03</t>
  </si>
  <si>
    <t>CER57958/20</t>
  </si>
  <si>
    <t xml:space="preserve">GLOBAL GLASS </t>
  </si>
  <si>
    <t>0514</t>
  </si>
  <si>
    <t>000176</t>
  </si>
  <si>
    <t>PR-05</t>
  </si>
  <si>
    <t>CER57961/20</t>
  </si>
  <si>
    <t>STARRET</t>
  </si>
  <si>
    <t>000120</t>
  </si>
  <si>
    <t>TR02</t>
  </si>
  <si>
    <t>30870C000003</t>
  </si>
  <si>
    <t>PR-07</t>
  </si>
  <si>
    <t>1000 ml</t>
  </si>
  <si>
    <t>000178</t>
  </si>
  <si>
    <t>PR-02</t>
  </si>
  <si>
    <t>CER57957/20</t>
  </si>
  <si>
    <t xml:space="preserve">Radiômetro </t>
  </si>
  <si>
    <t>MRUR 202</t>
  </si>
  <si>
    <t>Q563680</t>
  </si>
  <si>
    <t>000071</t>
  </si>
  <si>
    <t>RA02</t>
  </si>
  <si>
    <t>I05174/14</t>
  </si>
  <si>
    <t>FANEM</t>
  </si>
  <si>
    <t>HAK29719</t>
  </si>
  <si>
    <t>000185</t>
  </si>
  <si>
    <t>RA01</t>
  </si>
  <si>
    <t>DHT12403/21</t>
  </si>
  <si>
    <t>DATAMED</t>
  </si>
  <si>
    <t>Seringa Graduada</t>
  </si>
  <si>
    <t>HANS RUDOLPHO</t>
  </si>
  <si>
    <t>5530</t>
  </si>
  <si>
    <t>553-35510</t>
  </si>
  <si>
    <t>000435</t>
  </si>
  <si>
    <t>SER02</t>
  </si>
  <si>
    <t>E12558/21</t>
  </si>
  <si>
    <t>N'SPIRE</t>
  </si>
  <si>
    <t>3 LITROS</t>
  </si>
  <si>
    <t>2008SY482</t>
  </si>
  <si>
    <t>000028</t>
  </si>
  <si>
    <t>SER01</t>
  </si>
  <si>
    <t>Simulador de Débito Cardiaco</t>
  </si>
  <si>
    <t>SLIM SL 8</t>
  </si>
  <si>
    <t>000118</t>
  </si>
  <si>
    <t>SIM01</t>
  </si>
  <si>
    <t>Simulador de ECG</t>
  </si>
  <si>
    <t>HS-20</t>
  </si>
  <si>
    <t>000040</t>
  </si>
  <si>
    <t>PST008</t>
  </si>
  <si>
    <t>Simulador de EEG</t>
  </si>
  <si>
    <t>NETECH</t>
  </si>
  <si>
    <t>MINISIM</t>
  </si>
  <si>
    <t>000094</t>
  </si>
  <si>
    <t>SEE01</t>
  </si>
  <si>
    <t>E22558/21</t>
  </si>
  <si>
    <t>Simulador de Oximetria</t>
  </si>
  <si>
    <t>SOP100</t>
  </si>
  <si>
    <t>000184</t>
  </si>
  <si>
    <t>SIO02</t>
  </si>
  <si>
    <t>CONTEC</t>
  </si>
  <si>
    <t>MS100</t>
  </si>
  <si>
    <t>000188</t>
  </si>
  <si>
    <t>SPOT LIGHT</t>
  </si>
  <si>
    <t>3459036</t>
  </si>
  <si>
    <t>000426</t>
  </si>
  <si>
    <t>SIO04</t>
  </si>
  <si>
    <t>E32558/21</t>
  </si>
  <si>
    <t xml:space="preserve">Simulador de Oximetria </t>
  </si>
  <si>
    <t xml:space="preserve">PRONK </t>
  </si>
  <si>
    <t>OXISIM</t>
  </si>
  <si>
    <t>OX882</t>
  </si>
  <si>
    <t>000160</t>
  </si>
  <si>
    <t>SIO03</t>
  </si>
  <si>
    <t>Microprecs</t>
  </si>
  <si>
    <t>Simulador de paciente</t>
  </si>
  <si>
    <t>SMP100</t>
  </si>
  <si>
    <t>20161013001</t>
  </si>
  <si>
    <t>000161</t>
  </si>
  <si>
    <t>2021000111</t>
  </si>
  <si>
    <t xml:space="preserve">Tacômetro </t>
  </si>
  <si>
    <t>MINIPA</t>
  </si>
  <si>
    <t>MDT2238B</t>
  </si>
  <si>
    <t>1807115</t>
  </si>
  <si>
    <t>000479</t>
  </si>
  <si>
    <t>TA02</t>
  </si>
  <si>
    <t>2020007639</t>
  </si>
  <si>
    <t>MDT2244B</t>
  </si>
  <si>
    <t>ID2200000362M</t>
  </si>
  <si>
    <t>000123</t>
  </si>
  <si>
    <t>TA01</t>
  </si>
  <si>
    <t>H33VSV21</t>
  </si>
  <si>
    <t>Termohigrômetro</t>
  </si>
  <si>
    <t>ITHT2210</t>
  </si>
  <si>
    <t>11146731</t>
  </si>
  <si>
    <t>000170</t>
  </si>
  <si>
    <t>THE07</t>
  </si>
  <si>
    <t>11146705</t>
  </si>
  <si>
    <t>000171</t>
  </si>
  <si>
    <t>THE08</t>
  </si>
  <si>
    <t>ZQD50T21</t>
  </si>
  <si>
    <t>11146670</t>
  </si>
  <si>
    <t>000180</t>
  </si>
  <si>
    <t>THE01</t>
  </si>
  <si>
    <t>MT-242A</t>
  </si>
  <si>
    <t>000139</t>
  </si>
  <si>
    <t>THE03</t>
  </si>
  <si>
    <t>41MD6721</t>
  </si>
  <si>
    <t>000147</t>
  </si>
  <si>
    <t>THE02</t>
  </si>
  <si>
    <t>G4DF3621</t>
  </si>
  <si>
    <t>000146</t>
  </si>
  <si>
    <t>THE04</t>
  </si>
  <si>
    <t>D4N67J21</t>
  </si>
  <si>
    <t xml:space="preserve">Termohigrômetro </t>
  </si>
  <si>
    <t>TTH100</t>
  </si>
  <si>
    <t>2013102725</t>
  </si>
  <si>
    <t>000179</t>
  </si>
  <si>
    <t>THE05</t>
  </si>
  <si>
    <t>Termômetro</t>
  </si>
  <si>
    <t>FULL GAUGE</t>
  </si>
  <si>
    <t>PENTA III</t>
  </si>
  <si>
    <t>3974901101152</t>
  </si>
  <si>
    <t>000066</t>
  </si>
  <si>
    <t>TE05</t>
  </si>
  <si>
    <t>LV03662-04755-21</t>
  </si>
  <si>
    <t xml:space="preserve">Visomes </t>
  </si>
  <si>
    <t>6503501431828</t>
  </si>
  <si>
    <t>000152</t>
  </si>
  <si>
    <t>TE01</t>
  </si>
  <si>
    <t>CALIBRANDO</t>
  </si>
  <si>
    <t>THR-080</t>
  </si>
  <si>
    <t>16091601161229</t>
  </si>
  <si>
    <t>000144</t>
  </si>
  <si>
    <t>TE02</t>
  </si>
  <si>
    <t>12090400902475</t>
  </si>
  <si>
    <t>000027</t>
  </si>
  <si>
    <t>TE04</t>
  </si>
  <si>
    <t>Visomes</t>
  </si>
  <si>
    <t>6503500961828</t>
  </si>
  <si>
    <t>000157</t>
  </si>
  <si>
    <t>TE06</t>
  </si>
  <si>
    <t>2021008478</t>
  </si>
  <si>
    <t>7503003862048</t>
  </si>
  <si>
    <t>TE07</t>
  </si>
  <si>
    <t>2021000653</t>
  </si>
  <si>
    <t xml:space="preserve">Termômetro </t>
  </si>
  <si>
    <t>3597601841044</t>
  </si>
  <si>
    <t>000023</t>
  </si>
  <si>
    <t>TE03</t>
  </si>
  <si>
    <t xml:space="preserve"> </t>
  </si>
  <si>
    <t xml:space="preserve">      </t>
  </si>
</sst>
</file>

<file path=xl/styles.xml><?xml version="1.0" encoding="utf-8"?>
<styleSheet xmlns="http://schemas.openxmlformats.org/spreadsheetml/2006/main">
  <numFmts count="5">
    <numFmt numFmtId="176" formatCode="_-&quot;R$&quot;\ * #,##0_-;\-&quot;R$&quot;\ * #,##0_-;_-&quot;R$&quot;\ * &quot;-&quot;_-;_-@_-"/>
    <numFmt numFmtId="177" formatCode="_-* #,##0.00_-;\-* #,##0.00_-;_-* &quot;-&quot;??_-;_-@_-"/>
    <numFmt numFmtId="178" formatCode="_-* #,##0_-;\-* #,##0_-;_-* &quot;-&quot;_-;_-@_-"/>
    <numFmt numFmtId="179" formatCode="_-&quot;R$&quot;\ * #,##0.00_-;\-&quot;R$&quot;\ * #,##0.00_-;_-&quot;R$&quot;\ * &quot;-&quot;??_-;_-@_-"/>
    <numFmt numFmtId="180" formatCode="dd/mm/yyyy;@"/>
  </numFmts>
  <fonts count="24">
    <font>
      <sz val="10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0"/>
      <name val="Calibri"/>
      <charset val="134"/>
      <scheme val="minor"/>
    </font>
    <font>
      <b/>
      <sz val="16"/>
      <color indexed="8"/>
      <name val="Arial"/>
      <charset val="0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8" borderId="4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28" borderId="5" applyNumberFormat="0" applyAlignment="0" applyProtection="0">
      <alignment vertical="center"/>
    </xf>
    <xf numFmtId="0" fontId="21" fillId="10" borderId="9" applyNumberFormat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0" xfId="0" applyFill="1">
      <alignment vertical="center"/>
    </xf>
    <xf numFmtId="49" fontId="0" fillId="0" borderId="0" xfId="0" applyNumberFormat="1" applyAlignment="1">
      <alignment vertical="center" wrapText="1"/>
    </xf>
    <xf numFmtId="180" fontId="0" fillId="0" borderId="0" xfId="0" applyNumberFormat="1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>
      <alignment vertical="center"/>
    </xf>
    <xf numFmtId="49" fontId="0" fillId="0" borderId="1" xfId="0" applyNumberFormat="1" applyFill="1" applyBorder="1">
      <alignment vertical="center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left" vertical="center"/>
    </xf>
    <xf numFmtId="49" fontId="0" fillId="0" borderId="1" xfId="0" applyNumberFormat="1" applyFill="1" applyBorder="1" applyAlignment="1">
      <alignment vertical="center"/>
    </xf>
    <xf numFmtId="0" fontId="0" fillId="2" borderId="1" xfId="0" applyFill="1" applyBorder="1" applyAlignment="1">
      <alignment horizontal="left" vertical="center"/>
    </xf>
    <xf numFmtId="49" fontId="3" fillId="0" borderId="1" xfId="0" applyNumberFormat="1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180" fontId="0" fillId="0" borderId="1" xfId="0" applyNumberFormat="1" applyFill="1" applyBorder="1">
      <alignment vertical="center"/>
    </xf>
    <xf numFmtId="49" fontId="0" fillId="0" borderId="1" xfId="0" applyNumberFormat="1" applyFill="1" applyBorder="1" applyAlignment="1">
      <alignment vertical="center" wrapText="1"/>
    </xf>
    <xf numFmtId="58" fontId="0" fillId="0" borderId="1" xfId="0" applyNumberFormat="1" applyFill="1" applyBorder="1">
      <alignment vertical="center"/>
    </xf>
    <xf numFmtId="180" fontId="3" fillId="0" borderId="1" xfId="0" applyNumberFormat="1" applyFont="1" applyFill="1" applyBorder="1">
      <alignment vertical="center"/>
    </xf>
    <xf numFmtId="49" fontId="0" fillId="0" borderId="1" xfId="0" applyNumberFormat="1" applyBorder="1">
      <alignment vertical="center"/>
    </xf>
    <xf numFmtId="58" fontId="0" fillId="0" borderId="1" xfId="0" applyNumberFormat="1" applyBorder="1">
      <alignment vertical="center"/>
    </xf>
    <xf numFmtId="180" fontId="0" fillId="0" borderId="1" xfId="0" applyNumberFormat="1" applyBorder="1">
      <alignment vertical="center"/>
    </xf>
    <xf numFmtId="180" fontId="0" fillId="0" borderId="1" xfId="0" applyNumberFormat="1" applyFill="1" applyBorder="1" applyAlignment="1">
      <alignment vertical="center"/>
    </xf>
    <xf numFmtId="0" fontId="4" fillId="4" borderId="2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7" fontId="0" fillId="0" borderId="1" xfId="0" applyNumberFormat="1" applyFill="1" applyBorder="1">
      <alignment vertical="center"/>
    </xf>
    <xf numFmtId="0" fontId="0" fillId="2" borderId="1" xfId="0" applyFill="1" applyBorder="1" applyAlignment="1">
      <alignment vertical="center"/>
    </xf>
    <xf numFmtId="0" fontId="3" fillId="0" borderId="0" xfId="0" applyFont="1" applyFill="1">
      <alignment vertical="center"/>
    </xf>
    <xf numFmtId="0" fontId="0" fillId="0" borderId="1" xfId="0" applyBorder="1" quotePrefix="1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dxfs count="17">
    <dxf>
      <fill>
        <patternFill patternType="none"/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/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/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/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/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/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/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/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/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/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/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/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/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80" formatCode="dd/mm/yyyy;@"/>
      <fill>
        <patternFill patternType="none"/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/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/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/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132715</xdr:colOff>
          <xdr:row>0</xdr:row>
          <xdr:rowOff>52705</xdr:rowOff>
        </xdr:from>
        <xdr:to>
          <xdr:col>0</xdr:col>
          <xdr:colOff>1919605</xdr:colOff>
          <xdr:row>0</xdr:row>
          <xdr:rowOff>718820</xdr:rowOff>
        </xdr:to>
        <xdr:sp>
          <xdr:nvSpPr>
            <xdr:cNvPr id="1025" name="Object 2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132715" y="52705"/>
              <a:ext cx="1786890" cy="66611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User\Desktop\ISO%2017025A\Padr&#245;es\Padr&#245;es%20-%20Manuais%20%20-%20Crit&#233;rios\Padr&#245;es%20Surgical%20para%20Calibrar\PADR&#213;ES%20PARA%20CALIBRAR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elação de padrões para calibra"/>
      <sheetName val="Contatos de fornecedores"/>
      <sheetName val="Planilha2"/>
      <sheetName val="Cronograma de prev e cal"/>
    </sheetNames>
    <sheetDataSet>
      <sheetData sheetId="0">
        <row r="33">
          <cell r="B33" t="str">
            <v>PC-507-3-5-C-6-M-4-C</v>
          </cell>
        </row>
      </sheetData>
      <sheetData sheetId="1"/>
      <sheetData sheetId="2"/>
      <sheetData sheetId="3"/>
    </sheetDataSet>
  </externalBook>
</externalLink>
</file>

<file path=xl/tables/table1.xml><?xml version="1.0" encoding="utf-8"?>
<table xmlns="http://schemas.openxmlformats.org/spreadsheetml/2006/main" id="2" name="Tabela2" displayName="Tabela2" ref="A2:Q145" totalsRowShown="0">
  <autoFilter ref="A2:Q145"/>
  <sortState ref="A2:Q145">
    <sortCondition ref="A2"/>
  </sortState>
  <tableColumns count="17">
    <tableColumn id="1" name="TIPO" dataDxfId="0"/>
    <tableColumn id="2" name="MARCA" dataDxfId="1"/>
    <tableColumn id="3" name="MODELO" dataDxfId="2"/>
    <tableColumn id="4" name="NÚMERO DE SÉRIE" dataDxfId="3"/>
    <tableColumn id="5" name="PATRIMÔNIO" dataDxfId="4"/>
    <tableColumn id="6" name="TAG" dataDxfId="5"/>
    <tableColumn id="7" name="ESTADO DO PADRÃO" dataDxfId="6"/>
    <tableColumn id="8" name="CALIBRAÇÃO RBC" dataDxfId="7"/>
    <tableColumn id="9" name="PERTENCE AO ESCOPO" dataDxfId="8"/>
    <tableColumn id="10" name="ESTADO DA CALIBRAÇÃO" dataDxfId="9"/>
    <tableColumn id="11" name="NÚMERO DE CERTIFICADO" dataDxfId="10"/>
    <tableColumn id="12" name="DATA DA ULTIMA CALIBRAÇÃO" dataDxfId="11"/>
    <tableColumn id="13" name="VENCIMENTO DA CALIBRAÇÃO" dataDxfId="12"/>
    <tableColumn id="14" name="ÓRGÃO CALIBRADOR" dataDxfId="13"/>
    <tableColumn id="15" name="PERIODICIDADE" dataDxfId="14"/>
    <tableColumn id="16" name="ÚLTIMA PREVENTIVA" dataDxfId="15"/>
    <tableColumn id="17" name="COMPARAÇÃO INTERMEDIARIA" dataDxfId="16"/>
  </tableColumns>
  <tableStyleInfo name="TableStyleLight11" showFirstColumn="0" showLastColumn="0" showRowStripes="0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table" Target="../tables/table1.xml"/><Relationship Id="rId4" Type="http://schemas.openxmlformats.org/officeDocument/2006/relationships/image" Target="../media/image1.png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S165"/>
  <sheetViews>
    <sheetView tabSelected="1" zoomScale="70" zoomScaleNormal="70" workbookViewId="0">
      <pane ySplit="2" topLeftCell="A3" activePane="bottomLeft" state="frozen"/>
      <selection/>
      <selection pane="bottomLeft" activeCell="A31" sqref="A31:C126"/>
    </sheetView>
  </sheetViews>
  <sheetFormatPr defaultColWidth="9.14285714285714" defaultRowHeight="12.75"/>
  <cols>
    <col min="1" max="1" width="29.2857142857143" customWidth="1"/>
    <col min="2" max="2" width="24" customWidth="1"/>
    <col min="3" max="3" width="19.8571428571429" customWidth="1"/>
    <col min="4" max="4" width="17.5714285714286" customWidth="1"/>
    <col min="5" max="5" width="14.8571428571429" customWidth="1"/>
    <col min="6" max="6" width="10.5904761904762" customWidth="1"/>
    <col min="7" max="7" width="11.8285714285714" customWidth="1"/>
    <col min="8" max="8" width="7.95238095238095" customWidth="1"/>
    <col min="9" max="9" width="6.72380952380952" customWidth="1"/>
    <col min="10" max="10" width="12.7714285714286" customWidth="1"/>
    <col min="11" max="11" width="20.1428571428571" style="2" customWidth="1"/>
    <col min="12" max="12" width="15.1047619047619" customWidth="1"/>
    <col min="13" max="13" width="11.1428571428571" style="3" customWidth="1"/>
    <col min="14" max="14" width="18.7142857142857" style="3" customWidth="1"/>
    <col min="15" max="15" width="7.33333333333333" customWidth="1"/>
    <col min="16" max="16" width="18.7714285714286" customWidth="1"/>
    <col min="17" max="17" width="24.8571428571429" customWidth="1"/>
  </cols>
  <sheetData>
    <row r="1" ht="66" customHeight="1" spans="1:17">
      <c r="A1" s="4"/>
      <c r="B1" s="5" t="s">
        <v>0</v>
      </c>
      <c r="C1" s="5"/>
      <c r="D1" s="5"/>
      <c r="E1" s="5"/>
      <c r="F1" s="5"/>
      <c r="G1" s="5"/>
      <c r="H1" s="5"/>
      <c r="I1" s="5"/>
      <c r="J1" s="5"/>
      <c r="K1" s="19"/>
      <c r="L1" s="5"/>
      <c r="M1" s="5"/>
      <c r="N1" s="5"/>
      <c r="O1" s="5"/>
      <c r="P1" s="5"/>
      <c r="Q1" s="29" t="s">
        <v>1</v>
      </c>
    </row>
    <row r="2" ht="96" customHeight="1" spans="1:19">
      <c r="A2" s="6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20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P2" s="6" t="s">
        <v>17</v>
      </c>
      <c r="Q2" s="6" t="s">
        <v>18</v>
      </c>
      <c r="R2" s="30"/>
      <c r="S2" s="30"/>
    </row>
    <row r="3" s="1" customFormat="1" spans="1:17">
      <c r="A3" s="7" t="s">
        <v>19</v>
      </c>
      <c r="B3" s="8" t="s">
        <v>20</v>
      </c>
      <c r="C3" s="8" t="s">
        <v>21</v>
      </c>
      <c r="D3" s="8" t="s">
        <v>22</v>
      </c>
      <c r="E3" s="8" t="s">
        <v>23</v>
      </c>
      <c r="F3" s="9" t="s">
        <v>24</v>
      </c>
      <c r="G3" s="9" t="s">
        <v>25</v>
      </c>
      <c r="H3" s="9"/>
      <c r="I3" s="9"/>
      <c r="J3" s="9" t="str">
        <f ca="1" t="shared" ref="J3:J66" si="0">IF(TODAY()&gt;M3,"VENCIDA",IF(TODAY()&gt;(M3-30),"A VENCER","EM DIA"))</f>
        <v>VENCIDA</v>
      </c>
      <c r="K3" s="8" t="s">
        <v>26</v>
      </c>
      <c r="L3" s="21"/>
      <c r="M3" s="21"/>
      <c r="N3" s="21"/>
      <c r="O3" s="9">
        <v>36</v>
      </c>
      <c r="P3" s="9"/>
      <c r="Q3" s="9"/>
    </row>
    <row r="4" s="1" customFormat="1" spans="1:17">
      <c r="A4" s="10" t="s">
        <v>19</v>
      </c>
      <c r="B4" s="8" t="s">
        <v>20</v>
      </c>
      <c r="C4" s="8" t="s">
        <v>21</v>
      </c>
      <c r="D4" s="8" t="s">
        <v>27</v>
      </c>
      <c r="E4" s="8" t="s">
        <v>28</v>
      </c>
      <c r="F4" s="9" t="s">
        <v>29</v>
      </c>
      <c r="G4" s="9" t="s">
        <v>25</v>
      </c>
      <c r="H4" s="9" t="s">
        <v>30</v>
      </c>
      <c r="I4" s="9" t="s">
        <v>31</v>
      </c>
      <c r="J4" s="9" t="str">
        <f ca="1" t="shared" si="0"/>
        <v>VENCIDA</v>
      </c>
      <c r="K4" s="8" t="s">
        <v>32</v>
      </c>
      <c r="L4" s="21">
        <v>41904</v>
      </c>
      <c r="M4" s="21">
        <v>42997</v>
      </c>
      <c r="N4" s="21" t="s">
        <v>33</v>
      </c>
      <c r="O4" s="9">
        <v>36</v>
      </c>
      <c r="P4" s="9"/>
      <c r="Q4" s="9"/>
    </row>
    <row r="5" s="1" customFormat="1" spans="1:17">
      <c r="A5" s="10" t="s">
        <v>34</v>
      </c>
      <c r="B5" s="8" t="s">
        <v>35</v>
      </c>
      <c r="C5" s="8" t="s">
        <v>36</v>
      </c>
      <c r="D5" s="8" t="s">
        <v>35</v>
      </c>
      <c r="E5" s="8" t="s">
        <v>37</v>
      </c>
      <c r="F5" s="9" t="s">
        <v>38</v>
      </c>
      <c r="G5" s="9" t="s">
        <v>39</v>
      </c>
      <c r="H5" s="9" t="s">
        <v>30</v>
      </c>
      <c r="I5" s="9" t="s">
        <v>31</v>
      </c>
      <c r="J5" s="9" t="str">
        <f ca="1" t="shared" si="0"/>
        <v>EM DIA</v>
      </c>
      <c r="K5" s="8" t="s">
        <v>40</v>
      </c>
      <c r="L5" s="21">
        <v>44099</v>
      </c>
      <c r="M5" s="21">
        <v>45199</v>
      </c>
      <c r="N5" s="21" t="s">
        <v>41</v>
      </c>
      <c r="O5" s="9">
        <v>36</v>
      </c>
      <c r="P5" s="9"/>
      <c r="Q5" s="9"/>
    </row>
    <row r="6" s="1" customFormat="1" ht="25.5" spans="1:17">
      <c r="A6" s="10" t="s">
        <v>42</v>
      </c>
      <c r="B6" s="8" t="s">
        <v>20</v>
      </c>
      <c r="C6" s="8" t="s">
        <v>43</v>
      </c>
      <c r="D6" s="8" t="s">
        <v>44</v>
      </c>
      <c r="E6" s="8" t="s">
        <v>45</v>
      </c>
      <c r="F6" s="9" t="s">
        <v>35</v>
      </c>
      <c r="G6" s="9" t="s">
        <v>39</v>
      </c>
      <c r="H6" s="9" t="s">
        <v>30</v>
      </c>
      <c r="I6" s="9" t="s">
        <v>31</v>
      </c>
      <c r="J6" s="9" t="str">
        <f ca="1" t="shared" si="0"/>
        <v>VENCIDA</v>
      </c>
      <c r="K6" s="22" t="s">
        <v>46</v>
      </c>
      <c r="L6" s="21">
        <v>43301</v>
      </c>
      <c r="M6" s="21">
        <v>44397</v>
      </c>
      <c r="N6" s="21" t="s">
        <v>41</v>
      </c>
      <c r="O6" s="9"/>
      <c r="P6" s="9"/>
      <c r="Q6" s="9"/>
    </row>
    <row r="7" s="1" customFormat="1" ht="38.25" spans="1:17">
      <c r="A7" s="10" t="s">
        <v>42</v>
      </c>
      <c r="B7" s="8" t="s">
        <v>47</v>
      </c>
      <c r="C7" s="8" t="s">
        <v>48</v>
      </c>
      <c r="D7" s="8">
        <v>7385</v>
      </c>
      <c r="E7" s="8" t="s">
        <v>49</v>
      </c>
      <c r="F7" s="9" t="s">
        <v>50</v>
      </c>
      <c r="G7" s="9" t="s">
        <v>39</v>
      </c>
      <c r="H7" s="9" t="s">
        <v>30</v>
      </c>
      <c r="I7" s="9" t="s">
        <v>31</v>
      </c>
      <c r="J7" s="9" t="str">
        <f ca="1" t="shared" si="0"/>
        <v>EM DIA</v>
      </c>
      <c r="K7" s="22" t="s">
        <v>51</v>
      </c>
      <c r="L7" s="21">
        <v>44102</v>
      </c>
      <c r="M7" s="21">
        <v>45199</v>
      </c>
      <c r="N7" s="21" t="s">
        <v>41</v>
      </c>
      <c r="O7" s="9">
        <v>36</v>
      </c>
      <c r="P7" s="9"/>
      <c r="Q7" s="9"/>
    </row>
    <row r="8" s="1" customFormat="1" ht="25.5" spans="1:17">
      <c r="A8" s="10" t="s">
        <v>52</v>
      </c>
      <c r="B8" s="8" t="s">
        <v>53</v>
      </c>
      <c r="C8" s="8" t="s">
        <v>54</v>
      </c>
      <c r="D8" s="8" t="s">
        <v>55</v>
      </c>
      <c r="E8" s="8" t="s">
        <v>56</v>
      </c>
      <c r="F8" s="9" t="s">
        <v>57</v>
      </c>
      <c r="G8" s="9" t="s">
        <v>39</v>
      </c>
      <c r="H8" s="9" t="s">
        <v>31</v>
      </c>
      <c r="I8" s="9" t="s">
        <v>31</v>
      </c>
      <c r="J8" s="9" t="str">
        <f ca="1" t="shared" si="0"/>
        <v>EM DIA</v>
      </c>
      <c r="K8" s="22" t="s">
        <v>58</v>
      </c>
      <c r="L8" s="21">
        <v>44097</v>
      </c>
      <c r="M8" s="21">
        <v>45199</v>
      </c>
      <c r="N8" s="21" t="s">
        <v>59</v>
      </c>
      <c r="O8" s="9">
        <v>36</v>
      </c>
      <c r="P8" s="9"/>
      <c r="Q8" s="9"/>
    </row>
    <row r="9" s="1" customFormat="1" spans="1:17">
      <c r="A9" s="7" t="s">
        <v>52</v>
      </c>
      <c r="B9" s="8" t="s">
        <v>60</v>
      </c>
      <c r="C9" s="8" t="s">
        <v>61</v>
      </c>
      <c r="D9" s="8" t="s">
        <v>62</v>
      </c>
      <c r="E9" s="8" t="s">
        <v>63</v>
      </c>
      <c r="F9" s="9" t="s">
        <v>64</v>
      </c>
      <c r="G9" s="9" t="s">
        <v>65</v>
      </c>
      <c r="H9" s="9" t="s">
        <v>31</v>
      </c>
      <c r="I9" s="9" t="s">
        <v>31</v>
      </c>
      <c r="J9" s="9" t="str">
        <f ca="1" t="shared" si="0"/>
        <v>VENCIDA</v>
      </c>
      <c r="K9" s="8" t="s">
        <v>26</v>
      </c>
      <c r="L9" s="21"/>
      <c r="M9" s="21"/>
      <c r="N9" s="21" t="s">
        <v>66</v>
      </c>
      <c r="O9" s="9">
        <v>36</v>
      </c>
      <c r="P9" s="9"/>
      <c r="Q9" s="9"/>
    </row>
    <row r="10" s="1" customFormat="1" spans="1:17">
      <c r="A10" s="10" t="s">
        <v>52</v>
      </c>
      <c r="B10" s="8" t="s">
        <v>67</v>
      </c>
      <c r="C10" s="8" t="s">
        <v>68</v>
      </c>
      <c r="D10" s="8" t="s">
        <v>69</v>
      </c>
      <c r="E10" s="8" t="s">
        <v>70</v>
      </c>
      <c r="F10" s="9" t="s">
        <v>71</v>
      </c>
      <c r="G10" s="9" t="s">
        <v>39</v>
      </c>
      <c r="H10" s="9" t="s">
        <v>30</v>
      </c>
      <c r="I10" s="9" t="s">
        <v>31</v>
      </c>
      <c r="J10" s="9" t="str">
        <f ca="1" t="shared" si="0"/>
        <v>VENCIDA</v>
      </c>
      <c r="K10" s="8" t="s">
        <v>72</v>
      </c>
      <c r="L10" s="21">
        <v>44529</v>
      </c>
      <c r="M10" s="21">
        <v>44529</v>
      </c>
      <c r="N10" s="21" t="s">
        <v>66</v>
      </c>
      <c r="O10" s="9">
        <v>36</v>
      </c>
      <c r="P10" s="9"/>
      <c r="Q10" s="9"/>
    </row>
    <row r="11" s="1" customFormat="1" spans="1:17">
      <c r="A11" s="7" t="s">
        <v>52</v>
      </c>
      <c r="B11" s="8" t="s">
        <v>20</v>
      </c>
      <c r="C11" s="8" t="s">
        <v>73</v>
      </c>
      <c r="D11" s="8" t="s">
        <v>74</v>
      </c>
      <c r="E11" s="8" t="s">
        <v>75</v>
      </c>
      <c r="F11" s="9" t="s">
        <v>76</v>
      </c>
      <c r="G11" s="9" t="s">
        <v>25</v>
      </c>
      <c r="H11" s="9"/>
      <c r="I11" s="9"/>
      <c r="J11" s="9" t="str">
        <f ca="1" t="shared" si="0"/>
        <v>VENCIDA</v>
      </c>
      <c r="K11" s="8" t="s">
        <v>26</v>
      </c>
      <c r="L11" s="21"/>
      <c r="M11" s="21"/>
      <c r="N11" s="21"/>
      <c r="O11" s="9">
        <v>36</v>
      </c>
      <c r="P11" s="9"/>
      <c r="Q11" s="9"/>
    </row>
    <row r="12" s="1" customFormat="1" spans="1:17">
      <c r="A12" s="10" t="s">
        <v>52</v>
      </c>
      <c r="B12" s="8" t="s">
        <v>67</v>
      </c>
      <c r="C12" s="8" t="s">
        <v>68</v>
      </c>
      <c r="D12" s="8" t="s">
        <v>77</v>
      </c>
      <c r="E12" s="8" t="s">
        <v>35</v>
      </c>
      <c r="F12" s="9" t="s">
        <v>35</v>
      </c>
      <c r="G12" s="9" t="s">
        <v>39</v>
      </c>
      <c r="H12" s="9" t="s">
        <v>31</v>
      </c>
      <c r="I12" s="9" t="s">
        <v>31</v>
      </c>
      <c r="J12" s="9" t="str">
        <f ca="1" t="shared" si="0"/>
        <v>EM DIA</v>
      </c>
      <c r="K12" s="8" t="s">
        <v>78</v>
      </c>
      <c r="L12" s="21">
        <v>44503</v>
      </c>
      <c r="M12" s="21">
        <v>44868</v>
      </c>
      <c r="N12" s="21" t="s">
        <v>66</v>
      </c>
      <c r="O12" s="9"/>
      <c r="P12" s="9"/>
      <c r="Q12" s="9"/>
    </row>
    <row r="13" s="1" customFormat="1" spans="1:17">
      <c r="A13" s="10" t="s">
        <v>52</v>
      </c>
      <c r="B13" s="8" t="s">
        <v>67</v>
      </c>
      <c r="C13" s="8" t="s">
        <v>68</v>
      </c>
      <c r="D13" s="8">
        <v>20181004001</v>
      </c>
      <c r="E13" s="8" t="s">
        <v>79</v>
      </c>
      <c r="F13" s="9" t="s">
        <v>80</v>
      </c>
      <c r="G13" s="9" t="s">
        <v>39</v>
      </c>
      <c r="H13" s="9" t="s">
        <v>31</v>
      </c>
      <c r="I13" s="9" t="s">
        <v>31</v>
      </c>
      <c r="J13" s="9" t="str">
        <f ca="1" t="shared" si="0"/>
        <v>EM DIA</v>
      </c>
      <c r="K13" s="8" t="s">
        <v>81</v>
      </c>
      <c r="L13" s="21">
        <v>44054</v>
      </c>
      <c r="M13" s="21">
        <v>44784</v>
      </c>
      <c r="N13" s="21" t="s">
        <v>66</v>
      </c>
      <c r="O13" s="9">
        <v>36</v>
      </c>
      <c r="P13" s="23">
        <v>44547</v>
      </c>
      <c r="Q13" s="9"/>
    </row>
    <row r="14" s="1" customFormat="1" spans="1:17">
      <c r="A14" s="7" t="s">
        <v>82</v>
      </c>
      <c r="B14" s="8" t="s">
        <v>83</v>
      </c>
      <c r="C14" s="8" t="s">
        <v>84</v>
      </c>
      <c r="D14" s="8" t="s">
        <v>85</v>
      </c>
      <c r="E14" s="8" t="s">
        <v>86</v>
      </c>
      <c r="F14" s="9" t="s">
        <v>87</v>
      </c>
      <c r="G14" s="9" t="s">
        <v>25</v>
      </c>
      <c r="H14" s="9"/>
      <c r="I14" s="9"/>
      <c r="J14" s="9" t="str">
        <f ca="1" t="shared" si="0"/>
        <v>VENCIDA</v>
      </c>
      <c r="K14" s="8" t="s">
        <v>26</v>
      </c>
      <c r="L14" s="21"/>
      <c r="M14" s="21"/>
      <c r="N14" s="21"/>
      <c r="O14" s="9">
        <v>36</v>
      </c>
      <c r="P14" s="9"/>
      <c r="Q14" s="9"/>
    </row>
    <row r="15" s="1" customFormat="1" spans="1:17">
      <c r="A15" s="7" t="s">
        <v>82</v>
      </c>
      <c r="B15" s="8" t="s">
        <v>83</v>
      </c>
      <c r="C15" s="8">
        <v>3100</v>
      </c>
      <c r="D15" s="8" t="s">
        <v>88</v>
      </c>
      <c r="E15" s="8" t="s">
        <v>89</v>
      </c>
      <c r="F15" s="9" t="s">
        <v>90</v>
      </c>
      <c r="G15" s="9" t="s">
        <v>25</v>
      </c>
      <c r="H15" s="9"/>
      <c r="I15" s="9"/>
      <c r="J15" s="9" t="str">
        <f ca="1" t="shared" si="0"/>
        <v>VENCIDA</v>
      </c>
      <c r="K15" s="8" t="s">
        <v>26</v>
      </c>
      <c r="L15" s="21"/>
      <c r="M15" s="21"/>
      <c r="N15" s="21"/>
      <c r="O15" s="9">
        <v>36</v>
      </c>
      <c r="P15" s="9"/>
      <c r="Q15" s="9"/>
    </row>
    <row r="16" s="1" customFormat="1" spans="1:17">
      <c r="A16" s="11" t="s">
        <v>91</v>
      </c>
      <c r="B16" s="12" t="s">
        <v>92</v>
      </c>
      <c r="C16" s="12" t="s">
        <v>93</v>
      </c>
      <c r="D16" s="12" t="s">
        <v>94</v>
      </c>
      <c r="E16" s="12" t="s">
        <v>95</v>
      </c>
      <c r="F16" s="9" t="s">
        <v>96</v>
      </c>
      <c r="G16" s="9" t="s">
        <v>39</v>
      </c>
      <c r="H16" s="9" t="s">
        <v>30</v>
      </c>
      <c r="I16" s="9" t="s">
        <v>30</v>
      </c>
      <c r="J16" s="9" t="str">
        <f ca="1" t="shared" si="0"/>
        <v>EM DIA</v>
      </c>
      <c r="K16" s="22" t="s">
        <v>97</v>
      </c>
      <c r="L16" s="21">
        <v>44334</v>
      </c>
      <c r="M16" s="21">
        <v>45430</v>
      </c>
      <c r="N16" s="21" t="s">
        <v>98</v>
      </c>
      <c r="O16" s="9">
        <v>36</v>
      </c>
      <c r="P16" s="23">
        <v>44547</v>
      </c>
      <c r="Q16" s="31">
        <v>44682</v>
      </c>
    </row>
    <row r="17" s="1" customFormat="1" spans="1:17">
      <c r="A17" s="11" t="s">
        <v>91</v>
      </c>
      <c r="B17" s="12" t="s">
        <v>92</v>
      </c>
      <c r="C17" s="12" t="s">
        <v>93</v>
      </c>
      <c r="D17" s="12" t="s">
        <v>94</v>
      </c>
      <c r="E17" s="12" t="s">
        <v>95</v>
      </c>
      <c r="F17" s="9" t="s">
        <v>99</v>
      </c>
      <c r="G17" s="9" t="s">
        <v>39</v>
      </c>
      <c r="H17" s="9" t="s">
        <v>30</v>
      </c>
      <c r="I17" s="9" t="s">
        <v>30</v>
      </c>
      <c r="J17" s="9" t="str">
        <f ca="1" t="shared" si="0"/>
        <v>EM DIA</v>
      </c>
      <c r="K17" s="22" t="s">
        <v>100</v>
      </c>
      <c r="L17" s="21">
        <v>44334</v>
      </c>
      <c r="M17" s="21">
        <v>45430</v>
      </c>
      <c r="N17" s="21" t="s">
        <v>98</v>
      </c>
      <c r="O17" s="9">
        <v>36</v>
      </c>
      <c r="P17" s="23">
        <v>44547</v>
      </c>
      <c r="Q17" s="31">
        <v>44682</v>
      </c>
    </row>
    <row r="18" s="1" customFormat="1" spans="1:17">
      <c r="A18" s="11" t="s">
        <v>91</v>
      </c>
      <c r="B18" s="12" t="s">
        <v>92</v>
      </c>
      <c r="C18" s="12" t="s">
        <v>93</v>
      </c>
      <c r="D18" s="12" t="s">
        <v>94</v>
      </c>
      <c r="E18" s="12" t="s">
        <v>95</v>
      </c>
      <c r="F18" s="9" t="s">
        <v>101</v>
      </c>
      <c r="G18" s="9" t="s">
        <v>39</v>
      </c>
      <c r="H18" s="9" t="s">
        <v>30</v>
      </c>
      <c r="I18" s="9" t="s">
        <v>30</v>
      </c>
      <c r="J18" s="9" t="str">
        <f ca="1" t="shared" si="0"/>
        <v>EM DIA</v>
      </c>
      <c r="K18" s="22" t="s">
        <v>102</v>
      </c>
      <c r="L18" s="21">
        <v>43899</v>
      </c>
      <c r="M18" s="21">
        <v>44994</v>
      </c>
      <c r="N18" s="21" t="s">
        <v>103</v>
      </c>
      <c r="O18" s="9">
        <v>36</v>
      </c>
      <c r="P18" s="23">
        <v>44547</v>
      </c>
      <c r="Q18" s="31">
        <v>44621</v>
      </c>
    </row>
    <row r="19" s="1" customFormat="1" spans="1:17">
      <c r="A19" s="11" t="s">
        <v>91</v>
      </c>
      <c r="B19" s="12" t="s">
        <v>92</v>
      </c>
      <c r="C19" s="12" t="str">
        <f>'[1]Relação de padrões para calibra'!$B33</f>
        <v>PC-507-3-5-C-6-M-4-C</v>
      </c>
      <c r="D19" s="12" t="s">
        <v>104</v>
      </c>
      <c r="E19" s="12" t="s">
        <v>105</v>
      </c>
      <c r="F19" s="9" t="s">
        <v>106</v>
      </c>
      <c r="G19" s="9" t="s">
        <v>107</v>
      </c>
      <c r="H19" s="9" t="s">
        <v>30</v>
      </c>
      <c r="I19" s="9" t="s">
        <v>30</v>
      </c>
      <c r="J19" s="9" t="str">
        <f ca="1" t="shared" si="0"/>
        <v>VENCIDA</v>
      </c>
      <c r="K19" s="22" t="s">
        <v>108</v>
      </c>
      <c r="L19" s="21">
        <v>41444</v>
      </c>
      <c r="M19" s="21">
        <v>42448</v>
      </c>
      <c r="N19" s="21" t="s">
        <v>103</v>
      </c>
      <c r="O19" s="9">
        <v>36</v>
      </c>
      <c r="P19" s="23"/>
      <c r="Q19" s="9" t="s">
        <v>109</v>
      </c>
    </row>
    <row r="20" s="1" customFormat="1" spans="1:17">
      <c r="A20" s="11" t="s">
        <v>91</v>
      </c>
      <c r="B20" s="12" t="s">
        <v>92</v>
      </c>
      <c r="C20" s="12" t="s">
        <v>93</v>
      </c>
      <c r="D20" s="12" t="s">
        <v>104</v>
      </c>
      <c r="E20" s="12" t="s">
        <v>105</v>
      </c>
      <c r="F20" s="9" t="s">
        <v>110</v>
      </c>
      <c r="G20" s="9" t="s">
        <v>107</v>
      </c>
      <c r="H20" s="9" t="s">
        <v>30</v>
      </c>
      <c r="I20" s="9" t="s">
        <v>30</v>
      </c>
      <c r="J20" s="9" t="str">
        <f ca="1" t="shared" si="0"/>
        <v>VENCIDA</v>
      </c>
      <c r="K20" s="22" t="s">
        <v>111</v>
      </c>
      <c r="L20" s="21">
        <v>41444</v>
      </c>
      <c r="M20" s="21">
        <v>42448</v>
      </c>
      <c r="N20" s="21" t="s">
        <v>103</v>
      </c>
      <c r="O20" s="9">
        <v>36</v>
      </c>
      <c r="P20" s="23"/>
      <c r="Q20" s="9" t="s">
        <v>109</v>
      </c>
    </row>
    <row r="21" s="1" customFormat="1" spans="1:17">
      <c r="A21" s="11" t="s">
        <v>91</v>
      </c>
      <c r="B21" s="8" t="s">
        <v>112</v>
      </c>
      <c r="C21" s="8"/>
      <c r="D21" s="8" t="s">
        <v>35</v>
      </c>
      <c r="E21" s="8" t="s">
        <v>113</v>
      </c>
      <c r="F21" s="9" t="s">
        <v>114</v>
      </c>
      <c r="G21" s="9" t="s">
        <v>39</v>
      </c>
      <c r="H21" s="9" t="s">
        <v>30</v>
      </c>
      <c r="I21" s="9" t="s">
        <v>30</v>
      </c>
      <c r="J21" s="9" t="str">
        <f ca="1" t="shared" si="0"/>
        <v>EM DIA</v>
      </c>
      <c r="K21" s="8" t="s">
        <v>115</v>
      </c>
      <c r="L21" s="21">
        <v>43965</v>
      </c>
      <c r="M21" s="21">
        <v>45077</v>
      </c>
      <c r="N21" s="21" t="s">
        <v>41</v>
      </c>
      <c r="O21" s="9">
        <v>36</v>
      </c>
      <c r="P21" s="23">
        <v>44547</v>
      </c>
      <c r="Q21" s="31">
        <v>44682</v>
      </c>
    </row>
    <row r="22" s="1" customFormat="1" spans="1:17">
      <c r="A22" s="13" t="s">
        <v>91</v>
      </c>
      <c r="B22" s="8" t="s">
        <v>116</v>
      </c>
      <c r="C22" s="8"/>
      <c r="D22" s="8">
        <v>361271</v>
      </c>
      <c r="E22" s="8" t="s">
        <v>117</v>
      </c>
      <c r="F22" s="9" t="s">
        <v>118</v>
      </c>
      <c r="G22" s="9" t="s">
        <v>25</v>
      </c>
      <c r="H22" s="9" t="s">
        <v>30</v>
      </c>
      <c r="I22" s="9" t="s">
        <v>30</v>
      </c>
      <c r="J22" s="9" t="str">
        <f ca="1" t="shared" si="0"/>
        <v>VENCIDA</v>
      </c>
      <c r="K22" s="8" t="s">
        <v>119</v>
      </c>
      <c r="L22" s="21">
        <v>42852</v>
      </c>
      <c r="M22" s="21">
        <v>43948</v>
      </c>
      <c r="N22" s="21" t="s">
        <v>98</v>
      </c>
      <c r="O22" s="9">
        <v>36</v>
      </c>
      <c r="P22" s="23">
        <v>44550</v>
      </c>
      <c r="Q22" s="9" t="s">
        <v>109</v>
      </c>
    </row>
    <row r="23" s="1" customFormat="1" spans="1:17">
      <c r="A23" s="13" t="s">
        <v>91</v>
      </c>
      <c r="B23" s="8" t="s">
        <v>67</v>
      </c>
      <c r="C23" s="8" t="s">
        <v>120</v>
      </c>
      <c r="D23" s="8" t="s">
        <v>121</v>
      </c>
      <c r="E23" s="8" t="s">
        <v>122</v>
      </c>
      <c r="F23" s="9" t="s">
        <v>123</v>
      </c>
      <c r="G23" s="9" t="s">
        <v>25</v>
      </c>
      <c r="H23" s="9" t="s">
        <v>31</v>
      </c>
      <c r="I23" s="9"/>
      <c r="J23" s="9" t="str">
        <f ca="1" t="shared" si="0"/>
        <v>VENCIDA</v>
      </c>
      <c r="K23" s="8" t="s">
        <v>26</v>
      </c>
      <c r="L23" s="21"/>
      <c r="M23" s="21"/>
      <c r="N23" s="21"/>
      <c r="O23" s="9">
        <v>36</v>
      </c>
      <c r="P23" s="23"/>
      <c r="Q23" s="9" t="s">
        <v>109</v>
      </c>
    </row>
    <row r="24" s="1" customFormat="1" spans="1:17">
      <c r="A24" s="13" t="s">
        <v>91</v>
      </c>
      <c r="B24" s="8" t="s">
        <v>124</v>
      </c>
      <c r="C24" s="8" t="s">
        <v>125</v>
      </c>
      <c r="D24" s="8">
        <v>4925</v>
      </c>
      <c r="E24" s="8" t="s">
        <v>126</v>
      </c>
      <c r="F24" s="9" t="s">
        <v>127</v>
      </c>
      <c r="G24" s="9" t="s">
        <v>25</v>
      </c>
      <c r="H24" s="9" t="s">
        <v>31</v>
      </c>
      <c r="I24" s="9" t="s">
        <v>31</v>
      </c>
      <c r="J24" s="9" t="str">
        <f ca="1" t="shared" si="0"/>
        <v>VENCIDA</v>
      </c>
      <c r="K24" s="8" t="s">
        <v>26</v>
      </c>
      <c r="L24" s="21"/>
      <c r="M24" s="21">
        <v>44512</v>
      </c>
      <c r="N24" s="21" t="s">
        <v>98</v>
      </c>
      <c r="O24" s="9">
        <v>36</v>
      </c>
      <c r="P24" s="23"/>
      <c r="Q24" s="9" t="s">
        <v>109</v>
      </c>
    </row>
    <row r="25" s="1" customFormat="1" spans="1:17">
      <c r="A25" s="11" t="s">
        <v>91</v>
      </c>
      <c r="B25" s="14" t="s">
        <v>20</v>
      </c>
      <c r="C25" s="14" t="s">
        <v>128</v>
      </c>
      <c r="D25" s="15">
        <v>1740034</v>
      </c>
      <c r="E25" s="14" t="s">
        <v>129</v>
      </c>
      <c r="F25" s="15" t="s">
        <v>130</v>
      </c>
      <c r="G25" s="9" t="s">
        <v>39</v>
      </c>
      <c r="H25" s="15" t="s">
        <v>30</v>
      </c>
      <c r="I25" s="15" t="s">
        <v>30</v>
      </c>
      <c r="J25" s="9" t="str">
        <f ca="1" t="shared" si="0"/>
        <v>EM DIA</v>
      </c>
      <c r="K25" s="14" t="s">
        <v>131</v>
      </c>
      <c r="L25" s="24">
        <v>44512</v>
      </c>
      <c r="M25" s="24">
        <v>45626</v>
      </c>
      <c r="N25" s="15" t="s">
        <v>98</v>
      </c>
      <c r="O25" s="9">
        <v>36</v>
      </c>
      <c r="P25" s="23">
        <v>44547</v>
      </c>
      <c r="Q25" s="31">
        <v>44866</v>
      </c>
    </row>
    <row r="26" s="1" customFormat="1" spans="1:17">
      <c r="A26" s="11" t="s">
        <v>91</v>
      </c>
      <c r="B26" s="8" t="s">
        <v>132</v>
      </c>
      <c r="C26" s="8" t="s">
        <v>133</v>
      </c>
      <c r="D26" s="8" t="s">
        <v>134</v>
      </c>
      <c r="E26" s="8" t="s">
        <v>135</v>
      </c>
      <c r="F26" s="9" t="s">
        <v>136</v>
      </c>
      <c r="G26" s="9" t="s">
        <v>39</v>
      </c>
      <c r="H26" s="9" t="s">
        <v>30</v>
      </c>
      <c r="I26" s="9" t="s">
        <v>30</v>
      </c>
      <c r="J26" s="9" t="str">
        <f ca="1" t="shared" si="0"/>
        <v>VENCIDA</v>
      </c>
      <c r="K26" s="8" t="s">
        <v>137</v>
      </c>
      <c r="L26" s="21">
        <v>44210</v>
      </c>
      <c r="M26" s="21">
        <v>44575</v>
      </c>
      <c r="N26" s="21" t="s">
        <v>98</v>
      </c>
      <c r="O26" s="9">
        <v>36</v>
      </c>
      <c r="P26" s="23">
        <v>44547</v>
      </c>
      <c r="Q26" s="9" t="s">
        <v>109</v>
      </c>
    </row>
    <row r="27" s="1" customFormat="1" spans="1:17">
      <c r="A27" s="11" t="s">
        <v>91</v>
      </c>
      <c r="B27" s="4" t="s">
        <v>20</v>
      </c>
      <c r="C27" s="4" t="s">
        <v>138</v>
      </c>
      <c r="D27" s="4">
        <v>3459036</v>
      </c>
      <c r="E27" s="34" t="s">
        <v>139</v>
      </c>
      <c r="F27" s="4" t="s">
        <v>35</v>
      </c>
      <c r="G27" s="9" t="s">
        <v>39</v>
      </c>
      <c r="H27" s="4" t="s">
        <v>31</v>
      </c>
      <c r="I27" s="4" t="s">
        <v>31</v>
      </c>
      <c r="J27" s="9" t="str">
        <f ca="1" t="shared" si="0"/>
        <v>EM DIA</v>
      </c>
      <c r="K27" s="25">
        <v>2021004663</v>
      </c>
      <c r="L27" s="26">
        <v>44391</v>
      </c>
      <c r="M27" s="27">
        <v>44756</v>
      </c>
      <c r="N27" s="21" t="s">
        <v>66</v>
      </c>
      <c r="O27" s="9">
        <v>36</v>
      </c>
      <c r="P27" s="23">
        <v>44547</v>
      </c>
      <c r="Q27" s="4" t="s">
        <v>109</v>
      </c>
    </row>
    <row r="28" s="1" customFormat="1" spans="1:17">
      <c r="A28" s="10" t="s">
        <v>140</v>
      </c>
      <c r="B28" s="8" t="s">
        <v>132</v>
      </c>
      <c r="C28" s="8" t="s">
        <v>141</v>
      </c>
      <c r="D28" s="8" t="s">
        <v>142</v>
      </c>
      <c r="E28" s="8" t="s">
        <v>143</v>
      </c>
      <c r="F28" s="9" t="s">
        <v>144</v>
      </c>
      <c r="G28" s="9" t="s">
        <v>25</v>
      </c>
      <c r="H28" s="9"/>
      <c r="I28" s="9"/>
      <c r="J28" s="9" t="str">
        <f ca="1" t="shared" si="0"/>
        <v>VENCIDA</v>
      </c>
      <c r="K28" s="8" t="s">
        <v>145</v>
      </c>
      <c r="L28" s="21"/>
      <c r="M28" s="21"/>
      <c r="N28" s="21"/>
      <c r="O28" s="9">
        <v>36</v>
      </c>
      <c r="P28" s="9"/>
      <c r="Q28" s="9"/>
    </row>
    <row r="29" s="1" customFormat="1" spans="1:17">
      <c r="A29" s="10" t="s">
        <v>140</v>
      </c>
      <c r="B29" s="8" t="s">
        <v>67</v>
      </c>
      <c r="C29" s="8" t="s">
        <v>146</v>
      </c>
      <c r="D29" s="8" t="s">
        <v>147</v>
      </c>
      <c r="E29" s="8" t="s">
        <v>148</v>
      </c>
      <c r="F29" s="9" t="s">
        <v>149</v>
      </c>
      <c r="G29" s="9" t="s">
        <v>39</v>
      </c>
      <c r="H29" s="9" t="s">
        <v>30</v>
      </c>
      <c r="I29" s="9" t="s">
        <v>30</v>
      </c>
      <c r="J29" s="9" t="str">
        <f ca="1" t="shared" si="0"/>
        <v>EM DIA</v>
      </c>
      <c r="K29" s="8" t="s">
        <v>150</v>
      </c>
      <c r="L29" s="21">
        <v>44314</v>
      </c>
      <c r="M29" s="21">
        <v>45410</v>
      </c>
      <c r="N29" s="21" t="s">
        <v>33</v>
      </c>
      <c r="O29" s="9">
        <v>36</v>
      </c>
      <c r="P29" s="9"/>
      <c r="Q29" s="9"/>
    </row>
    <row r="30" s="1" customFormat="1" spans="1:17">
      <c r="A30" s="10" t="s">
        <v>140</v>
      </c>
      <c r="B30" s="8" t="s">
        <v>67</v>
      </c>
      <c r="C30" s="8" t="s">
        <v>146</v>
      </c>
      <c r="D30" s="8" t="s">
        <v>151</v>
      </c>
      <c r="E30" s="8" t="s">
        <v>152</v>
      </c>
      <c r="F30" s="9" t="s">
        <v>153</v>
      </c>
      <c r="G30" s="9" t="s">
        <v>39</v>
      </c>
      <c r="H30" s="9" t="s">
        <v>30</v>
      </c>
      <c r="I30" s="9" t="s">
        <v>30</v>
      </c>
      <c r="J30" s="9" t="str">
        <f ca="1" t="shared" si="0"/>
        <v>VENCIDA</v>
      </c>
      <c r="K30" s="8" t="s">
        <v>154</v>
      </c>
      <c r="L30" s="21">
        <v>44222</v>
      </c>
      <c r="M30" s="21">
        <v>44222</v>
      </c>
      <c r="N30" s="21" t="s">
        <v>33</v>
      </c>
      <c r="O30" s="9">
        <v>36</v>
      </c>
      <c r="P30" s="9"/>
      <c r="Q30" s="9"/>
    </row>
    <row r="31" s="1" customFormat="1" spans="1:17">
      <c r="A31" s="9" t="s">
        <v>140</v>
      </c>
      <c r="B31" s="8" t="s">
        <v>67</v>
      </c>
      <c r="C31" s="8" t="s">
        <v>146</v>
      </c>
      <c r="D31" s="8">
        <v>20140719004</v>
      </c>
      <c r="E31" s="8" t="s">
        <v>155</v>
      </c>
      <c r="F31" s="9" t="s">
        <v>156</v>
      </c>
      <c r="G31" s="9"/>
      <c r="H31" s="9"/>
      <c r="I31" s="9"/>
      <c r="J31" s="9" t="str">
        <f ca="1" t="shared" si="0"/>
        <v>EM DIA</v>
      </c>
      <c r="K31" s="8"/>
      <c r="L31" s="21"/>
      <c r="M31" s="21">
        <v>45322</v>
      </c>
      <c r="N31" s="21" t="s">
        <v>33</v>
      </c>
      <c r="O31" s="9">
        <v>36</v>
      </c>
      <c r="P31" s="9"/>
      <c r="Q31" s="9"/>
    </row>
    <row r="32" s="1" customFormat="1" spans="1:17">
      <c r="A32" s="7" t="s">
        <v>140</v>
      </c>
      <c r="B32" s="8" t="s">
        <v>20</v>
      </c>
      <c r="C32" s="8">
        <v>180</v>
      </c>
      <c r="D32" s="8" t="s">
        <v>157</v>
      </c>
      <c r="E32" s="8" t="s">
        <v>158</v>
      </c>
      <c r="F32" s="9" t="s">
        <v>159</v>
      </c>
      <c r="G32" s="9" t="s">
        <v>25</v>
      </c>
      <c r="H32" s="9"/>
      <c r="I32" s="9"/>
      <c r="J32" s="9" t="str">
        <f ca="1" t="shared" si="0"/>
        <v>VENCIDA</v>
      </c>
      <c r="K32" s="8" t="s">
        <v>26</v>
      </c>
      <c r="L32" s="21"/>
      <c r="M32" s="21"/>
      <c r="N32" s="21"/>
      <c r="O32" s="9">
        <v>36</v>
      </c>
      <c r="P32" s="9"/>
      <c r="Q32" s="9"/>
    </row>
    <row r="33" s="1" customFormat="1" spans="1:17">
      <c r="A33" s="16" t="s">
        <v>160</v>
      </c>
      <c r="B33" s="8" t="s">
        <v>161</v>
      </c>
      <c r="C33" s="8">
        <v>4078</v>
      </c>
      <c r="D33" s="8" t="s">
        <v>162</v>
      </c>
      <c r="E33" s="8" t="s">
        <v>163</v>
      </c>
      <c r="F33" s="9" t="s">
        <v>164</v>
      </c>
      <c r="G33" s="9" t="s">
        <v>25</v>
      </c>
      <c r="H33" s="9"/>
      <c r="I33" s="9"/>
      <c r="J33" s="9" t="str">
        <f ca="1" t="shared" si="0"/>
        <v>VENCIDA</v>
      </c>
      <c r="K33" s="8"/>
      <c r="L33" s="21"/>
      <c r="M33" s="21">
        <v>44344</v>
      </c>
      <c r="N33" s="21" t="s">
        <v>66</v>
      </c>
      <c r="O33" s="9">
        <v>36</v>
      </c>
      <c r="P33" s="23">
        <v>44550</v>
      </c>
      <c r="Q33" s="9" t="s">
        <v>109</v>
      </c>
    </row>
    <row r="34" s="1" customFormat="1" spans="1:17">
      <c r="A34" s="11" t="s">
        <v>160</v>
      </c>
      <c r="B34" s="8" t="s">
        <v>161</v>
      </c>
      <c r="C34" s="8">
        <v>4078</v>
      </c>
      <c r="D34" s="8" t="s">
        <v>165</v>
      </c>
      <c r="E34" s="8" t="s">
        <v>166</v>
      </c>
      <c r="F34" s="9" t="s">
        <v>167</v>
      </c>
      <c r="G34" s="9" t="s">
        <v>39</v>
      </c>
      <c r="H34" s="9" t="s">
        <v>31</v>
      </c>
      <c r="I34" s="9" t="s">
        <v>31</v>
      </c>
      <c r="J34" s="9" t="str">
        <f ca="1" t="shared" si="0"/>
        <v>EM DIA</v>
      </c>
      <c r="K34" s="8" t="s">
        <v>168</v>
      </c>
      <c r="L34" s="21">
        <v>44565</v>
      </c>
      <c r="M34" s="21">
        <v>44930</v>
      </c>
      <c r="N34" s="21" t="s">
        <v>66</v>
      </c>
      <c r="O34" s="9">
        <v>36</v>
      </c>
      <c r="P34" s="23">
        <v>44550</v>
      </c>
      <c r="Q34" s="9" t="s">
        <v>109</v>
      </c>
    </row>
    <row r="35" s="1" customFormat="1" spans="1:17">
      <c r="A35" s="11" t="s">
        <v>160</v>
      </c>
      <c r="B35" s="8" t="s">
        <v>161</v>
      </c>
      <c r="C35" s="8" t="s">
        <v>169</v>
      </c>
      <c r="D35" s="8" t="s">
        <v>170</v>
      </c>
      <c r="E35" s="8" t="s">
        <v>171</v>
      </c>
      <c r="F35" s="9" t="s">
        <v>172</v>
      </c>
      <c r="G35" s="9" t="s">
        <v>39</v>
      </c>
      <c r="H35" s="9"/>
      <c r="I35" s="9"/>
      <c r="J35" s="9" t="str">
        <f ca="1" t="shared" si="0"/>
        <v>VENCIDA</v>
      </c>
      <c r="K35" s="8" t="s">
        <v>145</v>
      </c>
      <c r="L35" s="21"/>
      <c r="M35" s="21"/>
      <c r="N35" s="21" t="s">
        <v>41</v>
      </c>
      <c r="O35" s="9">
        <v>36</v>
      </c>
      <c r="P35" s="23">
        <v>44550</v>
      </c>
      <c r="Q35" s="9" t="s">
        <v>109</v>
      </c>
    </row>
    <row r="36" s="1" customFormat="1" spans="1:17">
      <c r="A36" s="11" t="s">
        <v>160</v>
      </c>
      <c r="B36" s="12" t="s">
        <v>161</v>
      </c>
      <c r="C36" s="12" t="s">
        <v>169</v>
      </c>
      <c r="D36" s="12">
        <v>40881549003</v>
      </c>
      <c r="E36" s="12" t="s">
        <v>173</v>
      </c>
      <c r="F36" s="17" t="s">
        <v>174</v>
      </c>
      <c r="G36" s="9" t="s">
        <v>39</v>
      </c>
      <c r="H36" s="9" t="s">
        <v>30</v>
      </c>
      <c r="I36" s="9" t="s">
        <v>30</v>
      </c>
      <c r="J36" s="9" t="str">
        <f ca="1" t="shared" si="0"/>
        <v>EM DIA</v>
      </c>
      <c r="K36" s="8" t="s">
        <v>175</v>
      </c>
      <c r="L36" s="21">
        <v>43964</v>
      </c>
      <c r="M36" s="21">
        <v>45077</v>
      </c>
      <c r="N36" s="21" t="s">
        <v>41</v>
      </c>
      <c r="O36" s="9">
        <v>36</v>
      </c>
      <c r="P36" s="28">
        <v>44550</v>
      </c>
      <c r="Q36" s="31">
        <v>44682</v>
      </c>
    </row>
    <row r="37" s="1" customFormat="1" spans="1:17">
      <c r="A37" s="11" t="s">
        <v>160</v>
      </c>
      <c r="B37" s="12" t="s">
        <v>161</v>
      </c>
      <c r="C37" s="12" t="s">
        <v>169</v>
      </c>
      <c r="D37" s="12">
        <v>40881549003</v>
      </c>
      <c r="E37" s="12" t="s">
        <v>173</v>
      </c>
      <c r="F37" s="17" t="s">
        <v>174</v>
      </c>
      <c r="G37" s="9" t="s">
        <v>39</v>
      </c>
      <c r="H37" s="9" t="s">
        <v>30</v>
      </c>
      <c r="I37" s="9" t="s">
        <v>30</v>
      </c>
      <c r="J37" s="9" t="str">
        <f ca="1" t="shared" si="0"/>
        <v>EM DIA</v>
      </c>
      <c r="K37" s="8" t="s">
        <v>176</v>
      </c>
      <c r="L37" s="21">
        <v>43964</v>
      </c>
      <c r="M37" s="21">
        <v>45077</v>
      </c>
      <c r="N37" s="21" t="s">
        <v>41</v>
      </c>
      <c r="O37" s="9">
        <v>36</v>
      </c>
      <c r="P37" s="28">
        <v>44550</v>
      </c>
      <c r="Q37" s="31">
        <v>44682</v>
      </c>
    </row>
    <row r="38" s="1" customFormat="1" spans="1:17">
      <c r="A38" s="11" t="s">
        <v>160</v>
      </c>
      <c r="B38" s="12" t="s">
        <v>161</v>
      </c>
      <c r="C38" s="12" t="s">
        <v>169</v>
      </c>
      <c r="D38" s="12">
        <v>40881549003</v>
      </c>
      <c r="E38" s="12" t="s">
        <v>173</v>
      </c>
      <c r="F38" s="17" t="s">
        <v>174</v>
      </c>
      <c r="G38" s="9" t="s">
        <v>39</v>
      </c>
      <c r="H38" s="9" t="s">
        <v>31</v>
      </c>
      <c r="I38" s="9" t="s">
        <v>31</v>
      </c>
      <c r="J38" s="9" t="str">
        <f ca="1" t="shared" si="0"/>
        <v>EM DIA</v>
      </c>
      <c r="K38" s="8" t="s">
        <v>177</v>
      </c>
      <c r="L38" s="21">
        <v>43965</v>
      </c>
      <c r="M38" s="21">
        <v>45077</v>
      </c>
      <c r="N38" s="21" t="s">
        <v>41</v>
      </c>
      <c r="O38" s="9">
        <v>36</v>
      </c>
      <c r="P38" s="28">
        <v>44550</v>
      </c>
      <c r="Q38" s="31">
        <v>44682</v>
      </c>
    </row>
    <row r="39" s="1" customFormat="1" spans="1:17">
      <c r="A39" s="11" t="s">
        <v>160</v>
      </c>
      <c r="B39" s="12" t="s">
        <v>161</v>
      </c>
      <c r="C39" s="12" t="s">
        <v>169</v>
      </c>
      <c r="D39" s="12">
        <v>40881549003</v>
      </c>
      <c r="E39" s="12" t="s">
        <v>173</v>
      </c>
      <c r="F39" s="17" t="s">
        <v>174</v>
      </c>
      <c r="G39" s="9" t="s">
        <v>39</v>
      </c>
      <c r="H39" s="9" t="s">
        <v>30</v>
      </c>
      <c r="I39" s="9" t="s">
        <v>31</v>
      </c>
      <c r="J39" s="9" t="str">
        <f ca="1" t="shared" si="0"/>
        <v>EM DIA</v>
      </c>
      <c r="K39" s="8" t="s">
        <v>178</v>
      </c>
      <c r="L39" s="21">
        <v>43965</v>
      </c>
      <c r="M39" s="21">
        <v>45077</v>
      </c>
      <c r="N39" s="21" t="s">
        <v>179</v>
      </c>
      <c r="O39" s="9">
        <v>36</v>
      </c>
      <c r="P39" s="28">
        <v>44550</v>
      </c>
      <c r="Q39" s="31">
        <v>44682</v>
      </c>
    </row>
    <row r="40" s="1" customFormat="1" spans="1:17">
      <c r="A40" s="11" t="s">
        <v>160</v>
      </c>
      <c r="B40" s="17" t="s">
        <v>161</v>
      </c>
      <c r="C40" s="17" t="s">
        <v>169</v>
      </c>
      <c r="D40" s="12">
        <v>40881549003</v>
      </c>
      <c r="E40" s="12" t="s">
        <v>173</v>
      </c>
      <c r="F40" s="17" t="s">
        <v>174</v>
      </c>
      <c r="G40" s="9" t="s">
        <v>39</v>
      </c>
      <c r="H40" s="9" t="s">
        <v>30</v>
      </c>
      <c r="I40" s="9" t="s">
        <v>31</v>
      </c>
      <c r="J40" s="9" t="str">
        <f ca="1" t="shared" si="0"/>
        <v>EM DIA</v>
      </c>
      <c r="K40" s="8" t="s">
        <v>180</v>
      </c>
      <c r="L40" s="21">
        <v>43965</v>
      </c>
      <c r="M40" s="21">
        <v>45077</v>
      </c>
      <c r="N40" s="21" t="s">
        <v>179</v>
      </c>
      <c r="O40" s="9">
        <v>36</v>
      </c>
      <c r="P40" s="28">
        <v>44550</v>
      </c>
      <c r="Q40" s="31">
        <v>44682</v>
      </c>
    </row>
    <row r="41" s="1" customFormat="1" spans="1:17">
      <c r="A41" s="11" t="s">
        <v>160</v>
      </c>
      <c r="B41" s="17" t="s">
        <v>20</v>
      </c>
      <c r="C41" s="17" t="s">
        <v>181</v>
      </c>
      <c r="D41" s="17" t="s">
        <v>182</v>
      </c>
      <c r="E41" s="17" t="s">
        <v>183</v>
      </c>
      <c r="F41" s="17" t="s">
        <v>184</v>
      </c>
      <c r="G41" s="9" t="s">
        <v>39</v>
      </c>
      <c r="H41" s="9" t="s">
        <v>30</v>
      </c>
      <c r="I41" s="9" t="s">
        <v>30</v>
      </c>
      <c r="J41" s="9" t="str">
        <f ca="1" t="shared" si="0"/>
        <v>EM DIA</v>
      </c>
      <c r="K41" s="8" t="s">
        <v>185</v>
      </c>
      <c r="L41" s="21">
        <v>44466</v>
      </c>
      <c r="M41" s="21">
        <v>45562</v>
      </c>
      <c r="N41" s="21" t="s">
        <v>41</v>
      </c>
      <c r="O41" s="9">
        <v>36</v>
      </c>
      <c r="P41" s="28"/>
      <c r="Q41" s="31">
        <v>44805</v>
      </c>
    </row>
    <row r="42" s="1" customFormat="1" spans="1:17">
      <c r="A42" s="11" t="s">
        <v>160</v>
      </c>
      <c r="B42" s="17" t="s">
        <v>20</v>
      </c>
      <c r="C42" s="17" t="s">
        <v>181</v>
      </c>
      <c r="D42" s="17" t="s">
        <v>182</v>
      </c>
      <c r="E42" s="17" t="s">
        <v>183</v>
      </c>
      <c r="F42" s="17" t="s">
        <v>184</v>
      </c>
      <c r="G42" s="9" t="s">
        <v>39</v>
      </c>
      <c r="H42" s="9" t="s">
        <v>30</v>
      </c>
      <c r="I42" s="9" t="s">
        <v>30</v>
      </c>
      <c r="J42" s="9" t="str">
        <f ca="1" t="shared" si="0"/>
        <v>EM DIA</v>
      </c>
      <c r="K42" s="8" t="s">
        <v>186</v>
      </c>
      <c r="L42" s="21">
        <v>44467</v>
      </c>
      <c r="M42" s="21">
        <v>45563</v>
      </c>
      <c r="N42" s="21" t="s">
        <v>41</v>
      </c>
      <c r="O42" s="9">
        <v>36</v>
      </c>
      <c r="P42" s="28"/>
      <c r="Q42" s="31">
        <v>44805</v>
      </c>
    </row>
    <row r="43" s="1" customFormat="1" spans="1:17">
      <c r="A43" s="11" t="s">
        <v>160</v>
      </c>
      <c r="B43" s="17" t="s">
        <v>20</v>
      </c>
      <c r="C43" s="17" t="s">
        <v>181</v>
      </c>
      <c r="D43" s="17" t="s">
        <v>182</v>
      </c>
      <c r="E43" s="17" t="s">
        <v>183</v>
      </c>
      <c r="F43" s="17" t="s">
        <v>184</v>
      </c>
      <c r="G43" s="9" t="s">
        <v>39</v>
      </c>
      <c r="H43" s="9" t="s">
        <v>31</v>
      </c>
      <c r="I43" s="9" t="s">
        <v>31</v>
      </c>
      <c r="J43" s="9" t="str">
        <f ca="1" t="shared" si="0"/>
        <v>EM DIA</v>
      </c>
      <c r="K43" s="8" t="s">
        <v>187</v>
      </c>
      <c r="L43" s="21">
        <v>44467</v>
      </c>
      <c r="M43" s="21">
        <v>45563</v>
      </c>
      <c r="N43" s="21" t="s">
        <v>41</v>
      </c>
      <c r="O43" s="9">
        <v>36</v>
      </c>
      <c r="P43" s="28"/>
      <c r="Q43" s="31">
        <v>44805</v>
      </c>
    </row>
    <row r="44" s="1" customFormat="1" spans="1:17">
      <c r="A44" s="11" t="s">
        <v>160</v>
      </c>
      <c r="B44" s="17" t="s">
        <v>20</v>
      </c>
      <c r="C44" s="17" t="s">
        <v>181</v>
      </c>
      <c r="D44" s="17" t="s">
        <v>182</v>
      </c>
      <c r="E44" s="17" t="s">
        <v>183</v>
      </c>
      <c r="F44" s="17" t="s">
        <v>184</v>
      </c>
      <c r="G44" s="9" t="s">
        <v>39</v>
      </c>
      <c r="H44" s="9" t="s">
        <v>31</v>
      </c>
      <c r="I44" s="9" t="s">
        <v>31</v>
      </c>
      <c r="J44" s="9" t="str">
        <f ca="1" t="shared" si="0"/>
        <v>EM DIA</v>
      </c>
      <c r="K44" s="8" t="s">
        <v>188</v>
      </c>
      <c r="L44" s="21">
        <v>44467</v>
      </c>
      <c r="M44" s="21">
        <v>45563</v>
      </c>
      <c r="N44" s="21" t="s">
        <v>41</v>
      </c>
      <c r="O44" s="9">
        <v>36</v>
      </c>
      <c r="P44" s="28"/>
      <c r="Q44" s="31">
        <v>44805</v>
      </c>
    </row>
    <row r="45" s="1" customFormat="1" spans="1:17">
      <c r="A45" s="11" t="s">
        <v>160</v>
      </c>
      <c r="B45" s="17" t="s">
        <v>20</v>
      </c>
      <c r="C45" s="17" t="s">
        <v>181</v>
      </c>
      <c r="D45" s="17" t="s">
        <v>182</v>
      </c>
      <c r="E45" s="17" t="s">
        <v>183</v>
      </c>
      <c r="F45" s="17" t="s">
        <v>184</v>
      </c>
      <c r="G45" s="9" t="s">
        <v>39</v>
      </c>
      <c r="H45" s="9" t="s">
        <v>31</v>
      </c>
      <c r="I45" s="9" t="s">
        <v>31</v>
      </c>
      <c r="J45" s="9" t="str">
        <f ca="1" t="shared" si="0"/>
        <v>EM DIA</v>
      </c>
      <c r="K45" s="8" t="s">
        <v>189</v>
      </c>
      <c r="L45" s="21">
        <v>44468</v>
      </c>
      <c r="M45" s="21">
        <v>45564</v>
      </c>
      <c r="N45" s="21" t="s">
        <v>41</v>
      </c>
      <c r="O45" s="9">
        <v>36</v>
      </c>
      <c r="P45" s="9"/>
      <c r="Q45" s="31">
        <v>44805</v>
      </c>
    </row>
    <row r="46" s="1" customFormat="1" spans="1:17">
      <c r="A46" s="11" t="s">
        <v>160</v>
      </c>
      <c r="B46" s="17" t="s">
        <v>20</v>
      </c>
      <c r="C46" s="17" t="s">
        <v>181</v>
      </c>
      <c r="D46" s="17" t="s">
        <v>182</v>
      </c>
      <c r="E46" s="17" t="s">
        <v>183</v>
      </c>
      <c r="F46" s="17" t="s">
        <v>184</v>
      </c>
      <c r="G46" s="9" t="s">
        <v>39</v>
      </c>
      <c r="H46" s="9" t="s">
        <v>31</v>
      </c>
      <c r="I46" s="9" t="s">
        <v>31</v>
      </c>
      <c r="J46" s="9" t="str">
        <f ca="1" t="shared" si="0"/>
        <v>EM DIA</v>
      </c>
      <c r="K46" s="8" t="s">
        <v>190</v>
      </c>
      <c r="L46" s="21">
        <v>44467</v>
      </c>
      <c r="M46" s="21">
        <v>45563</v>
      </c>
      <c r="N46" s="21" t="s">
        <v>41</v>
      </c>
      <c r="O46" s="9">
        <v>36</v>
      </c>
      <c r="P46" s="9"/>
      <c r="Q46" s="9"/>
    </row>
    <row r="47" s="1" customFormat="1" spans="1:17">
      <c r="A47" s="13" t="s">
        <v>160</v>
      </c>
      <c r="B47" s="8" t="s">
        <v>191</v>
      </c>
      <c r="C47" s="8" t="s">
        <v>191</v>
      </c>
      <c r="D47" s="8" t="s">
        <v>192</v>
      </c>
      <c r="E47" s="8" t="s">
        <v>193</v>
      </c>
      <c r="F47" s="9" t="s">
        <v>194</v>
      </c>
      <c r="G47" s="9" t="s">
        <v>65</v>
      </c>
      <c r="H47" s="9"/>
      <c r="I47" s="9"/>
      <c r="J47" s="9" t="str">
        <f ca="1" t="shared" si="0"/>
        <v>VENCIDA</v>
      </c>
      <c r="K47" s="8" t="s">
        <v>26</v>
      </c>
      <c r="L47" s="21"/>
      <c r="M47" s="21"/>
      <c r="N47" s="21"/>
      <c r="O47" s="9">
        <v>36</v>
      </c>
      <c r="P47" s="9"/>
      <c r="Q47" s="9" t="s">
        <v>109</v>
      </c>
    </row>
    <row r="48" s="1" customFormat="1" spans="1:17">
      <c r="A48" s="7" t="s">
        <v>195</v>
      </c>
      <c r="B48" s="8" t="s">
        <v>196</v>
      </c>
      <c r="C48" s="8" t="s">
        <v>197</v>
      </c>
      <c r="D48" s="8">
        <v>163287</v>
      </c>
      <c r="E48" s="8" t="s">
        <v>198</v>
      </c>
      <c r="F48" s="9">
        <v>0</v>
      </c>
      <c r="G48" s="9" t="s">
        <v>25</v>
      </c>
      <c r="H48" s="9"/>
      <c r="I48" s="9"/>
      <c r="J48" s="9" t="str">
        <f ca="1" t="shared" si="0"/>
        <v>VENCIDA</v>
      </c>
      <c r="K48" s="8" t="s">
        <v>26</v>
      </c>
      <c r="L48" s="21"/>
      <c r="M48" s="21"/>
      <c r="N48" s="21"/>
      <c r="O48" s="9">
        <v>36</v>
      </c>
      <c r="P48" s="9"/>
      <c r="Q48" s="9"/>
    </row>
    <row r="49" s="1" customFormat="1" spans="1:17">
      <c r="A49" s="10" t="s">
        <v>195</v>
      </c>
      <c r="B49" s="8" t="s">
        <v>20</v>
      </c>
      <c r="C49" s="8" t="s">
        <v>199</v>
      </c>
      <c r="D49" s="8">
        <v>2488</v>
      </c>
      <c r="E49" s="8" t="s">
        <v>200</v>
      </c>
      <c r="F49" s="9" t="s">
        <v>201</v>
      </c>
      <c r="G49" s="9" t="s">
        <v>107</v>
      </c>
      <c r="H49" s="9" t="s">
        <v>30</v>
      </c>
      <c r="I49" s="9" t="s">
        <v>31</v>
      </c>
      <c r="J49" s="9" t="str">
        <f ca="1" t="shared" si="0"/>
        <v>VENCIDA</v>
      </c>
      <c r="K49" s="8" t="s">
        <v>202</v>
      </c>
      <c r="L49" s="21">
        <v>43522</v>
      </c>
      <c r="M49" s="21">
        <v>44618</v>
      </c>
      <c r="N49" s="21" t="s">
        <v>203</v>
      </c>
      <c r="O49" s="9">
        <v>36</v>
      </c>
      <c r="P49" s="9"/>
      <c r="Q49" s="9"/>
    </row>
    <row r="50" s="1" customFormat="1" spans="1:17">
      <c r="A50" s="10" t="s">
        <v>204</v>
      </c>
      <c r="B50" s="8" t="s">
        <v>205</v>
      </c>
      <c r="C50" s="8" t="s">
        <v>206</v>
      </c>
      <c r="D50" s="8" t="s">
        <v>207</v>
      </c>
      <c r="E50" s="8" t="s">
        <v>208</v>
      </c>
      <c r="F50" s="9" t="s">
        <v>209</v>
      </c>
      <c r="G50" s="9" t="s">
        <v>39</v>
      </c>
      <c r="H50" s="9" t="s">
        <v>30</v>
      </c>
      <c r="I50" s="9" t="s">
        <v>31</v>
      </c>
      <c r="J50" s="9" t="str">
        <f ca="1" t="shared" si="0"/>
        <v>EM DIA</v>
      </c>
      <c r="K50" s="8" t="s">
        <v>210</v>
      </c>
      <c r="L50" s="21">
        <v>43859</v>
      </c>
      <c r="M50" s="21">
        <v>44955</v>
      </c>
      <c r="N50" s="21" t="s">
        <v>211</v>
      </c>
      <c r="O50" s="9">
        <v>36</v>
      </c>
      <c r="P50" s="9"/>
      <c r="Q50" s="9"/>
    </row>
    <row r="51" s="1" customFormat="1" spans="1:17">
      <c r="A51" s="10" t="s">
        <v>212</v>
      </c>
      <c r="B51" s="8" t="s">
        <v>213</v>
      </c>
      <c r="C51" s="8" t="s">
        <v>214</v>
      </c>
      <c r="D51" s="8">
        <v>1910</v>
      </c>
      <c r="E51" s="8" t="s">
        <v>215</v>
      </c>
      <c r="F51" s="9" t="s">
        <v>216</v>
      </c>
      <c r="G51" s="9" t="s">
        <v>39</v>
      </c>
      <c r="H51" s="9" t="s">
        <v>30</v>
      </c>
      <c r="I51" s="9" t="s">
        <v>31</v>
      </c>
      <c r="J51" s="9" t="str">
        <f ca="1" t="shared" si="0"/>
        <v>VENCIDA</v>
      </c>
      <c r="K51" s="8" t="s">
        <v>217</v>
      </c>
      <c r="L51" s="21"/>
      <c r="M51" s="21">
        <v>44614</v>
      </c>
      <c r="N51" s="21" t="s">
        <v>203</v>
      </c>
      <c r="O51" s="9">
        <v>36</v>
      </c>
      <c r="P51" s="9"/>
      <c r="Q51" s="9"/>
    </row>
    <row r="52" s="1" customFormat="1" spans="1:17">
      <c r="A52" s="18" t="s">
        <v>218</v>
      </c>
      <c r="B52" s="8" t="s">
        <v>219</v>
      </c>
      <c r="C52" s="8" t="s">
        <v>220</v>
      </c>
      <c r="D52" s="8" t="s">
        <v>221</v>
      </c>
      <c r="E52" s="8" t="s">
        <v>222</v>
      </c>
      <c r="F52" s="9" t="s">
        <v>223</v>
      </c>
      <c r="G52" s="9" t="s">
        <v>39</v>
      </c>
      <c r="H52" s="9" t="s">
        <v>30</v>
      </c>
      <c r="I52" s="9" t="s">
        <v>30</v>
      </c>
      <c r="J52" s="9" t="str">
        <f ca="1" t="shared" si="0"/>
        <v>EM DIA</v>
      </c>
      <c r="K52" s="8" t="s">
        <v>224</v>
      </c>
      <c r="L52" s="21">
        <v>44516</v>
      </c>
      <c r="M52" s="21">
        <v>45612</v>
      </c>
      <c r="N52" s="21" t="s">
        <v>33</v>
      </c>
      <c r="O52" s="9">
        <v>36</v>
      </c>
      <c r="P52" s="9"/>
      <c r="Q52" s="9"/>
    </row>
    <row r="53" s="1" customFormat="1" spans="1:17">
      <c r="A53" s="18" t="s">
        <v>218</v>
      </c>
      <c r="B53" s="8" t="s">
        <v>225</v>
      </c>
      <c r="C53" s="8" t="s">
        <v>226</v>
      </c>
      <c r="D53" s="8" t="s">
        <v>35</v>
      </c>
      <c r="E53" s="8" t="s">
        <v>227</v>
      </c>
      <c r="F53" s="9" t="s">
        <v>228</v>
      </c>
      <c r="G53" s="9" t="s">
        <v>39</v>
      </c>
      <c r="H53" s="9" t="s">
        <v>30</v>
      </c>
      <c r="I53" s="9" t="s">
        <v>30</v>
      </c>
      <c r="J53" s="9" t="str">
        <f ca="1" t="shared" si="0"/>
        <v>EM DIA</v>
      </c>
      <c r="K53" s="8" t="s">
        <v>229</v>
      </c>
      <c r="L53" s="21">
        <v>44516</v>
      </c>
      <c r="M53" s="21">
        <v>45612</v>
      </c>
      <c r="N53" s="21" t="s">
        <v>33</v>
      </c>
      <c r="O53" s="9">
        <v>36</v>
      </c>
      <c r="P53" s="9"/>
      <c r="Q53" s="9"/>
    </row>
    <row r="54" s="1" customFormat="1" spans="1:17">
      <c r="A54" s="18" t="s">
        <v>218</v>
      </c>
      <c r="B54" s="8" t="s">
        <v>219</v>
      </c>
      <c r="C54" s="8" t="s">
        <v>230</v>
      </c>
      <c r="D54" s="8" t="s">
        <v>35</v>
      </c>
      <c r="E54" s="8" t="s">
        <v>231</v>
      </c>
      <c r="F54" s="9" t="s">
        <v>232</v>
      </c>
      <c r="G54" s="9" t="s">
        <v>39</v>
      </c>
      <c r="H54" s="9" t="s">
        <v>30</v>
      </c>
      <c r="I54" s="9" t="s">
        <v>30</v>
      </c>
      <c r="J54" s="9" t="str">
        <f ca="1" t="shared" si="0"/>
        <v>EM DIA</v>
      </c>
      <c r="K54" s="8" t="s">
        <v>233</v>
      </c>
      <c r="L54" s="21">
        <v>44425</v>
      </c>
      <c r="M54" s="21">
        <v>45535</v>
      </c>
      <c r="N54" s="21" t="s">
        <v>33</v>
      </c>
      <c r="O54" s="9">
        <v>36</v>
      </c>
      <c r="P54" s="9"/>
      <c r="Q54" s="9"/>
    </row>
    <row r="55" s="1" customFormat="1" spans="1:17">
      <c r="A55" s="18" t="s">
        <v>218</v>
      </c>
      <c r="B55" s="8" t="s">
        <v>234</v>
      </c>
      <c r="C55" s="8" t="s">
        <v>226</v>
      </c>
      <c r="D55" s="8" t="s">
        <v>35</v>
      </c>
      <c r="E55" s="8" t="s">
        <v>235</v>
      </c>
      <c r="F55" s="9" t="s">
        <v>236</v>
      </c>
      <c r="G55" s="9" t="s">
        <v>39</v>
      </c>
      <c r="H55" s="9" t="s">
        <v>30</v>
      </c>
      <c r="I55" s="9" t="s">
        <v>30</v>
      </c>
      <c r="J55" s="9" t="str">
        <f ca="1" t="shared" si="0"/>
        <v>EM DIA</v>
      </c>
      <c r="K55" s="8" t="s">
        <v>237</v>
      </c>
      <c r="L55" s="21">
        <v>44516</v>
      </c>
      <c r="M55" s="21">
        <v>45612</v>
      </c>
      <c r="N55" s="21" t="s">
        <v>33</v>
      </c>
      <c r="O55" s="9">
        <v>36</v>
      </c>
      <c r="P55" s="9"/>
      <c r="Q55" s="9"/>
    </row>
    <row r="56" s="1" customFormat="1" spans="1:17">
      <c r="A56" s="10" t="s">
        <v>218</v>
      </c>
      <c r="B56" s="8" t="s">
        <v>238</v>
      </c>
      <c r="C56" s="8"/>
      <c r="D56" s="8" t="s">
        <v>35</v>
      </c>
      <c r="E56" s="8" t="s">
        <v>239</v>
      </c>
      <c r="F56" s="9" t="s">
        <v>240</v>
      </c>
      <c r="G56" s="9" t="s">
        <v>39</v>
      </c>
      <c r="H56" s="9" t="s">
        <v>30</v>
      </c>
      <c r="I56" s="9" t="s">
        <v>30</v>
      </c>
      <c r="J56" s="9" t="str">
        <f ca="1" t="shared" si="0"/>
        <v>EM DIA</v>
      </c>
      <c r="K56" s="8" t="s">
        <v>241</v>
      </c>
      <c r="L56" s="21">
        <v>44348</v>
      </c>
      <c r="M56" s="21">
        <v>45473</v>
      </c>
      <c r="N56" s="21" t="s">
        <v>33</v>
      </c>
      <c r="O56" s="9">
        <v>36</v>
      </c>
      <c r="P56" s="9"/>
      <c r="Q56" s="9"/>
    </row>
    <row r="57" s="1" customFormat="1" spans="1:17">
      <c r="A57" s="9" t="s">
        <v>242</v>
      </c>
      <c r="B57" s="8" t="s">
        <v>161</v>
      </c>
      <c r="C57" s="8" t="s">
        <v>243</v>
      </c>
      <c r="D57" s="8">
        <v>40401131012</v>
      </c>
      <c r="E57" s="8" t="s">
        <v>244</v>
      </c>
      <c r="F57" s="9">
        <v>0</v>
      </c>
      <c r="G57" s="9"/>
      <c r="H57" s="9"/>
      <c r="I57" s="9"/>
      <c r="J57" s="9" t="str">
        <f ca="1" t="shared" si="0"/>
        <v>VENCIDA</v>
      </c>
      <c r="K57" s="8"/>
      <c r="L57" s="21"/>
      <c r="M57" s="21"/>
      <c r="N57" s="21"/>
      <c r="O57" s="9">
        <v>36</v>
      </c>
      <c r="P57" s="9"/>
      <c r="Q57" s="9"/>
    </row>
    <row r="58" s="1" customFormat="1" spans="1:17">
      <c r="A58" s="10" t="s">
        <v>245</v>
      </c>
      <c r="B58" s="8" t="s">
        <v>246</v>
      </c>
      <c r="C58" s="8" t="s">
        <v>247</v>
      </c>
      <c r="D58" s="8" t="s">
        <v>248</v>
      </c>
      <c r="E58" s="8" t="s">
        <v>249</v>
      </c>
      <c r="F58" s="9" t="s">
        <v>250</v>
      </c>
      <c r="G58" s="9" t="s">
        <v>39</v>
      </c>
      <c r="H58" s="9" t="s">
        <v>30</v>
      </c>
      <c r="I58" s="9" t="s">
        <v>31</v>
      </c>
      <c r="J58" s="9" t="str">
        <f ca="1" t="shared" si="0"/>
        <v>EM DIA</v>
      </c>
      <c r="K58" s="8" t="s">
        <v>251</v>
      </c>
      <c r="L58" s="21">
        <v>44117</v>
      </c>
      <c r="M58" s="21">
        <v>45212</v>
      </c>
      <c r="N58" s="21" t="s">
        <v>252</v>
      </c>
      <c r="O58" s="9">
        <v>36</v>
      </c>
      <c r="P58" s="9"/>
      <c r="Q58" s="9"/>
    </row>
    <row r="59" s="1" customFormat="1" spans="1:17">
      <c r="A59" s="10" t="s">
        <v>253</v>
      </c>
      <c r="B59" s="8" t="s">
        <v>254</v>
      </c>
      <c r="C59" s="8" t="s">
        <v>255</v>
      </c>
      <c r="D59" s="8" t="s">
        <v>256</v>
      </c>
      <c r="E59" s="8" t="s">
        <v>257</v>
      </c>
      <c r="F59" s="9" t="s">
        <v>258</v>
      </c>
      <c r="G59" s="9" t="s">
        <v>39</v>
      </c>
      <c r="H59" s="9" t="s">
        <v>31</v>
      </c>
      <c r="I59" s="9" t="s">
        <v>31</v>
      </c>
      <c r="J59" s="9" t="str">
        <f ca="1" t="shared" si="0"/>
        <v>EM DIA</v>
      </c>
      <c r="K59" s="8" t="s">
        <v>259</v>
      </c>
      <c r="L59" s="21">
        <v>43594</v>
      </c>
      <c r="M59" s="21">
        <v>44690</v>
      </c>
      <c r="N59" s="21" t="s">
        <v>203</v>
      </c>
      <c r="O59" s="9">
        <v>36</v>
      </c>
      <c r="P59" s="9"/>
      <c r="Q59" s="9"/>
    </row>
    <row r="60" s="1" customFormat="1" spans="1:17">
      <c r="A60" s="10" t="s">
        <v>260</v>
      </c>
      <c r="B60" s="8" t="s">
        <v>261</v>
      </c>
      <c r="C60" s="8" t="s">
        <v>262</v>
      </c>
      <c r="D60" s="8" t="s">
        <v>263</v>
      </c>
      <c r="E60" s="8" t="s">
        <v>264</v>
      </c>
      <c r="F60" s="9" t="s">
        <v>265</v>
      </c>
      <c r="G60" s="9" t="s">
        <v>25</v>
      </c>
      <c r="H60" s="9"/>
      <c r="I60" s="9"/>
      <c r="J60" s="9" t="str">
        <f ca="1" t="shared" si="0"/>
        <v>VENCIDA</v>
      </c>
      <c r="K60" s="8"/>
      <c r="L60" s="21"/>
      <c r="M60" s="21"/>
      <c r="N60" s="21"/>
      <c r="O60" s="9">
        <v>36</v>
      </c>
      <c r="P60" s="9"/>
      <c r="Q60" s="9"/>
    </row>
    <row r="61" s="1" customFormat="1" spans="1:17">
      <c r="A61" s="10" t="s">
        <v>266</v>
      </c>
      <c r="B61" s="8" t="s">
        <v>213</v>
      </c>
      <c r="C61" s="8" t="s">
        <v>267</v>
      </c>
      <c r="D61" s="8">
        <v>190607665</v>
      </c>
      <c r="E61" s="8" t="s">
        <v>268</v>
      </c>
      <c r="F61" s="9">
        <v>0</v>
      </c>
      <c r="G61" s="9" t="s">
        <v>39</v>
      </c>
      <c r="H61" s="9" t="s">
        <v>30</v>
      </c>
      <c r="I61" s="9" t="s">
        <v>31</v>
      </c>
      <c r="J61" s="9" t="str">
        <f ca="1" t="shared" si="0"/>
        <v>EM DIA</v>
      </c>
      <c r="K61" s="8" t="s">
        <v>269</v>
      </c>
      <c r="L61" s="21">
        <v>44118</v>
      </c>
      <c r="M61" s="21">
        <v>45213</v>
      </c>
      <c r="N61" s="21" t="s">
        <v>203</v>
      </c>
      <c r="O61" s="9">
        <v>36</v>
      </c>
      <c r="P61" s="9"/>
      <c r="Q61" s="9"/>
    </row>
    <row r="62" s="1" customFormat="1" spans="1:17">
      <c r="A62" s="11" t="s">
        <v>270</v>
      </c>
      <c r="B62" s="8" t="s">
        <v>261</v>
      </c>
      <c r="C62" s="8" t="s">
        <v>271</v>
      </c>
      <c r="D62" s="8" t="s">
        <v>272</v>
      </c>
      <c r="E62" s="8" t="s">
        <v>273</v>
      </c>
      <c r="F62" s="9" t="s">
        <v>274</v>
      </c>
      <c r="G62" s="9" t="s">
        <v>39</v>
      </c>
      <c r="H62" s="9" t="s">
        <v>30</v>
      </c>
      <c r="I62" s="9" t="s">
        <v>30</v>
      </c>
      <c r="J62" s="9" t="str">
        <f ca="1" t="shared" si="0"/>
        <v>EM DIA</v>
      </c>
      <c r="K62" s="8" t="s">
        <v>275</v>
      </c>
      <c r="L62" s="21">
        <v>44099</v>
      </c>
      <c r="M62" s="21">
        <v>45199</v>
      </c>
      <c r="N62" s="21" t="s">
        <v>41</v>
      </c>
      <c r="O62" s="9">
        <v>36</v>
      </c>
      <c r="P62" s="23">
        <v>44547</v>
      </c>
      <c r="Q62" s="31">
        <v>44805</v>
      </c>
    </row>
    <row r="63" s="1" customFormat="1" spans="1:17">
      <c r="A63" s="11" t="s">
        <v>270</v>
      </c>
      <c r="B63" s="8" t="s">
        <v>276</v>
      </c>
      <c r="C63" s="8" t="s">
        <v>277</v>
      </c>
      <c r="D63" s="8">
        <v>785042018</v>
      </c>
      <c r="E63" s="8" t="s">
        <v>278</v>
      </c>
      <c r="F63" s="9" t="s">
        <v>279</v>
      </c>
      <c r="G63" s="9" t="s">
        <v>39</v>
      </c>
      <c r="H63" s="9" t="s">
        <v>30</v>
      </c>
      <c r="I63" s="9" t="s">
        <v>30</v>
      </c>
      <c r="J63" s="9" t="str">
        <f ca="1" t="shared" si="0"/>
        <v>EM DIA</v>
      </c>
      <c r="K63" s="8" t="s">
        <v>280</v>
      </c>
      <c r="L63" s="21">
        <v>44516</v>
      </c>
      <c r="M63" s="21">
        <v>45626</v>
      </c>
      <c r="N63" s="21" t="s">
        <v>33</v>
      </c>
      <c r="O63" s="9">
        <v>36</v>
      </c>
      <c r="P63" s="23">
        <v>44547</v>
      </c>
      <c r="Q63" s="31">
        <v>44866</v>
      </c>
    </row>
    <row r="64" s="1" customFormat="1" spans="1:17">
      <c r="A64" s="11" t="s">
        <v>270</v>
      </c>
      <c r="B64" s="8" t="s">
        <v>132</v>
      </c>
      <c r="C64" s="8" t="s">
        <v>281</v>
      </c>
      <c r="D64" s="8" t="s">
        <v>282</v>
      </c>
      <c r="E64" s="8" t="s">
        <v>283</v>
      </c>
      <c r="F64" s="9" t="s">
        <v>284</v>
      </c>
      <c r="G64" s="9" t="s">
        <v>39</v>
      </c>
      <c r="H64" s="9" t="s">
        <v>30</v>
      </c>
      <c r="I64" s="9" t="s">
        <v>30</v>
      </c>
      <c r="J64" s="9" t="str">
        <f ca="1" t="shared" si="0"/>
        <v>EM DIA</v>
      </c>
      <c r="K64" s="8" t="s">
        <v>285</v>
      </c>
      <c r="L64" s="21">
        <v>43914</v>
      </c>
      <c r="M64" s="21">
        <v>45009</v>
      </c>
      <c r="N64" s="21" t="s">
        <v>98</v>
      </c>
      <c r="O64" s="9">
        <v>36</v>
      </c>
      <c r="P64" s="23"/>
      <c r="Q64" s="9" t="s">
        <v>109</v>
      </c>
    </row>
    <row r="65" s="1" customFormat="1" spans="1:17">
      <c r="A65" s="10" t="s">
        <v>286</v>
      </c>
      <c r="B65" s="8" t="s">
        <v>287</v>
      </c>
      <c r="C65" s="8" t="s">
        <v>288</v>
      </c>
      <c r="D65" s="8">
        <v>11100039351</v>
      </c>
      <c r="E65" s="8" t="s">
        <v>289</v>
      </c>
      <c r="F65" s="9" t="s">
        <v>290</v>
      </c>
      <c r="G65" s="9" t="s">
        <v>25</v>
      </c>
      <c r="H65" s="9"/>
      <c r="I65" s="9"/>
      <c r="J65" s="9" t="str">
        <f ca="1" t="shared" si="0"/>
        <v>VENCIDA</v>
      </c>
      <c r="K65" s="8"/>
      <c r="L65" s="21"/>
      <c r="M65" s="21"/>
      <c r="N65" s="21"/>
      <c r="O65" s="9">
        <v>36</v>
      </c>
      <c r="P65" s="9"/>
      <c r="Q65" s="9"/>
    </row>
    <row r="66" s="1" customFormat="1" spans="1:17">
      <c r="A66" s="17" t="s">
        <v>291</v>
      </c>
      <c r="B66" s="8" t="s">
        <v>292</v>
      </c>
      <c r="C66" s="8" t="s">
        <v>293</v>
      </c>
      <c r="D66" s="8" t="s">
        <v>294</v>
      </c>
      <c r="E66" s="8" t="s">
        <v>295</v>
      </c>
      <c r="F66" s="9" t="s">
        <v>296</v>
      </c>
      <c r="G66" s="9"/>
      <c r="H66" s="9"/>
      <c r="I66" s="9"/>
      <c r="J66" s="9" t="str">
        <f ca="1" t="shared" si="0"/>
        <v>VENCIDA</v>
      </c>
      <c r="K66" s="8"/>
      <c r="L66" s="21"/>
      <c r="M66" s="21"/>
      <c r="N66" s="21" t="s">
        <v>66</v>
      </c>
      <c r="O66" s="9">
        <v>36</v>
      </c>
      <c r="P66" s="9"/>
      <c r="Q66" s="9"/>
    </row>
    <row r="67" s="1" customFormat="1" spans="1:17">
      <c r="A67" s="18" t="s">
        <v>297</v>
      </c>
      <c r="B67" s="8" t="s">
        <v>298</v>
      </c>
      <c r="C67" s="8" t="s">
        <v>299</v>
      </c>
      <c r="D67" s="8" t="s">
        <v>300</v>
      </c>
      <c r="E67" s="8" t="s">
        <v>301</v>
      </c>
      <c r="F67" s="9" t="s">
        <v>35</v>
      </c>
      <c r="G67" s="9" t="s">
        <v>39</v>
      </c>
      <c r="H67" s="9" t="s">
        <v>31</v>
      </c>
      <c r="I67" s="9" t="s">
        <v>31</v>
      </c>
      <c r="J67" s="9" t="str">
        <f ca="1" t="shared" ref="J67:J129" si="1">IF(TODAY()&gt;M67,"VENCIDA",IF(TODAY()&gt;(M67-30),"A VENCER","EM DIA"))</f>
        <v>VENCIDA</v>
      </c>
      <c r="K67" s="8" t="s">
        <v>145</v>
      </c>
      <c r="L67" s="21"/>
      <c r="M67" s="21"/>
      <c r="N67" s="21"/>
      <c r="O67" s="9"/>
      <c r="P67" s="9"/>
      <c r="Q67" s="9"/>
    </row>
    <row r="68" s="1" customFormat="1" spans="1:17">
      <c r="A68" s="18" t="s">
        <v>302</v>
      </c>
      <c r="B68" s="8" t="s">
        <v>298</v>
      </c>
      <c r="C68" s="8" t="s">
        <v>303</v>
      </c>
      <c r="D68" s="8" t="s">
        <v>304</v>
      </c>
      <c r="E68" s="8" t="s">
        <v>305</v>
      </c>
      <c r="F68" s="9" t="s">
        <v>35</v>
      </c>
      <c r="G68" s="9" t="s">
        <v>39</v>
      </c>
      <c r="H68" s="9" t="s">
        <v>31</v>
      </c>
      <c r="I68" s="9" t="s">
        <v>31</v>
      </c>
      <c r="J68" s="9" t="str">
        <f ca="1" t="shared" si="1"/>
        <v>VENCIDA</v>
      </c>
      <c r="K68" s="8" t="s">
        <v>145</v>
      </c>
      <c r="L68" s="21"/>
      <c r="M68" s="21"/>
      <c r="N68" s="21"/>
      <c r="O68" s="9"/>
      <c r="P68" s="9"/>
      <c r="Q68" s="9"/>
    </row>
    <row r="69" s="1" customFormat="1" spans="1:17">
      <c r="A69" s="17" t="s">
        <v>291</v>
      </c>
      <c r="B69" s="8" t="s">
        <v>292</v>
      </c>
      <c r="C69" s="8" t="s">
        <v>293</v>
      </c>
      <c r="D69" s="8" t="s">
        <v>306</v>
      </c>
      <c r="E69" s="8" t="s">
        <v>307</v>
      </c>
      <c r="F69" s="9" t="s">
        <v>308</v>
      </c>
      <c r="G69" s="9"/>
      <c r="H69" s="9"/>
      <c r="I69" s="9"/>
      <c r="J69" s="9" t="str">
        <f ca="1" t="shared" si="1"/>
        <v>VENCIDA</v>
      </c>
      <c r="K69" s="8"/>
      <c r="L69" s="21"/>
      <c r="M69" s="21">
        <v>44228</v>
      </c>
      <c r="N69" s="21" t="s">
        <v>66</v>
      </c>
      <c r="O69" s="9">
        <v>36</v>
      </c>
      <c r="P69" s="9"/>
      <c r="Q69" s="9"/>
    </row>
    <row r="70" s="1" customFormat="1" spans="1:17">
      <c r="A70" s="10" t="s">
        <v>309</v>
      </c>
      <c r="B70" s="8" t="s">
        <v>20</v>
      </c>
      <c r="C70" s="8" t="s">
        <v>310</v>
      </c>
      <c r="D70" s="8" t="s">
        <v>311</v>
      </c>
      <c r="E70" s="8" t="s">
        <v>312</v>
      </c>
      <c r="F70" s="9" t="s">
        <v>313</v>
      </c>
      <c r="G70" s="9" t="s">
        <v>39</v>
      </c>
      <c r="H70" s="9" t="s">
        <v>30</v>
      </c>
      <c r="I70" s="9" t="s">
        <v>30</v>
      </c>
      <c r="J70" s="9" t="str">
        <f ca="1" t="shared" si="1"/>
        <v>EM DIA</v>
      </c>
      <c r="K70" s="8" t="s">
        <v>314</v>
      </c>
      <c r="L70" s="21">
        <v>44314</v>
      </c>
      <c r="M70" s="21">
        <v>45410</v>
      </c>
      <c r="N70" s="21" t="s">
        <v>33</v>
      </c>
      <c r="O70" s="9">
        <v>36</v>
      </c>
      <c r="P70" s="9"/>
      <c r="Q70" s="9"/>
    </row>
    <row r="71" s="1" customFormat="1" spans="1:17">
      <c r="A71" s="10" t="s">
        <v>309</v>
      </c>
      <c r="B71" s="8" t="s">
        <v>315</v>
      </c>
      <c r="C71" s="8" t="s">
        <v>316</v>
      </c>
      <c r="D71" s="8" t="s">
        <v>317</v>
      </c>
      <c r="E71" s="8" t="s">
        <v>318</v>
      </c>
      <c r="F71" s="9" t="s">
        <v>319</v>
      </c>
      <c r="G71" s="9" t="s">
        <v>39</v>
      </c>
      <c r="H71" s="9" t="s">
        <v>30</v>
      </c>
      <c r="I71" s="9" t="s">
        <v>30</v>
      </c>
      <c r="J71" s="9" t="str">
        <f ca="1" t="shared" si="1"/>
        <v>EM DIA</v>
      </c>
      <c r="K71" s="8" t="s">
        <v>320</v>
      </c>
      <c r="L71" s="21">
        <v>44217</v>
      </c>
      <c r="M71" s="21">
        <v>45312</v>
      </c>
      <c r="N71" s="21" t="s">
        <v>33</v>
      </c>
      <c r="O71" s="9">
        <v>36</v>
      </c>
      <c r="P71" s="9"/>
      <c r="Q71" s="9"/>
    </row>
    <row r="72" s="1" customFormat="1" spans="1:17">
      <c r="A72" s="10" t="s">
        <v>321</v>
      </c>
      <c r="B72" s="8" t="s">
        <v>322</v>
      </c>
      <c r="C72" s="8" t="s">
        <v>323</v>
      </c>
      <c r="D72" s="8" t="s">
        <v>324</v>
      </c>
      <c r="E72" s="8" t="s">
        <v>325</v>
      </c>
      <c r="F72" s="9" t="s">
        <v>326</v>
      </c>
      <c r="G72" s="9" t="s">
        <v>39</v>
      </c>
      <c r="H72" s="9" t="s">
        <v>30</v>
      </c>
      <c r="I72" s="9" t="s">
        <v>30</v>
      </c>
      <c r="J72" s="9" t="str">
        <f ca="1" t="shared" si="1"/>
        <v>EM DIA</v>
      </c>
      <c r="K72" s="8" t="s">
        <v>327</v>
      </c>
      <c r="L72" s="21">
        <v>44249</v>
      </c>
      <c r="M72" s="21">
        <v>45344</v>
      </c>
      <c r="N72" s="21" t="s">
        <v>328</v>
      </c>
      <c r="O72" s="9">
        <v>36</v>
      </c>
      <c r="P72" s="9"/>
      <c r="Q72" s="9"/>
    </row>
    <row r="73" s="1" customFormat="1" ht="25.5" spans="1:17">
      <c r="A73" s="10" t="s">
        <v>321</v>
      </c>
      <c r="B73" s="8" t="s">
        <v>315</v>
      </c>
      <c r="C73" s="8" t="s">
        <v>329</v>
      </c>
      <c r="D73" s="8" t="s">
        <v>330</v>
      </c>
      <c r="E73" s="8" t="s">
        <v>331</v>
      </c>
      <c r="F73" s="9" t="s">
        <v>332</v>
      </c>
      <c r="G73" s="9" t="s">
        <v>39</v>
      </c>
      <c r="H73" s="9" t="s">
        <v>30</v>
      </c>
      <c r="I73" s="9" t="s">
        <v>30</v>
      </c>
      <c r="J73" s="9" t="str">
        <f ca="1" t="shared" si="1"/>
        <v>EM DIA</v>
      </c>
      <c r="K73" s="22" t="s">
        <v>333</v>
      </c>
      <c r="L73" s="21">
        <v>44406</v>
      </c>
      <c r="M73" s="21">
        <v>45502</v>
      </c>
      <c r="N73" s="21" t="s">
        <v>41</v>
      </c>
      <c r="O73" s="9">
        <v>36</v>
      </c>
      <c r="P73" s="9"/>
      <c r="Q73" s="9"/>
    </row>
    <row r="74" s="1" customFormat="1" spans="1:17">
      <c r="A74" s="7" t="s">
        <v>334</v>
      </c>
      <c r="B74" s="8" t="s">
        <v>335</v>
      </c>
      <c r="C74" s="8"/>
      <c r="D74" s="8" t="s">
        <v>336</v>
      </c>
      <c r="E74" s="8" t="s">
        <v>337</v>
      </c>
      <c r="F74" s="9" t="s">
        <v>338</v>
      </c>
      <c r="G74" s="9" t="s">
        <v>25</v>
      </c>
      <c r="H74" s="9"/>
      <c r="I74" s="9"/>
      <c r="J74" s="9" t="str">
        <f ca="1" t="shared" si="1"/>
        <v>VENCIDA</v>
      </c>
      <c r="K74" s="8" t="s">
        <v>26</v>
      </c>
      <c r="L74" s="21"/>
      <c r="M74" s="21"/>
      <c r="N74" s="21"/>
      <c r="O74" s="9">
        <v>36</v>
      </c>
      <c r="P74" s="9"/>
      <c r="Q74" s="9"/>
    </row>
    <row r="75" s="1" customFormat="1" spans="1:17">
      <c r="A75" s="10" t="s">
        <v>334</v>
      </c>
      <c r="B75" s="8" t="s">
        <v>35</v>
      </c>
      <c r="C75" s="8" t="s">
        <v>339</v>
      </c>
      <c r="D75" s="8" t="s">
        <v>35</v>
      </c>
      <c r="E75" s="8" t="s">
        <v>340</v>
      </c>
      <c r="F75" s="9" t="s">
        <v>341</v>
      </c>
      <c r="G75" s="9" t="s">
        <v>39</v>
      </c>
      <c r="H75" s="9" t="s">
        <v>30</v>
      </c>
      <c r="I75" s="9" t="s">
        <v>31</v>
      </c>
      <c r="J75" s="9" t="str">
        <f ca="1" t="shared" si="1"/>
        <v>EM DIA</v>
      </c>
      <c r="K75" s="8" t="s">
        <v>342</v>
      </c>
      <c r="L75" s="21">
        <v>44194</v>
      </c>
      <c r="M75" s="21">
        <v>45291</v>
      </c>
      <c r="N75" s="21" t="s">
        <v>98</v>
      </c>
      <c r="O75" s="9">
        <v>36</v>
      </c>
      <c r="P75" s="9"/>
      <c r="Q75" s="9"/>
    </row>
    <row r="76" s="1" customFormat="1" spans="1:17">
      <c r="A76" s="18" t="s">
        <v>343</v>
      </c>
      <c r="B76" s="8" t="s">
        <v>344</v>
      </c>
      <c r="C76" s="8" t="s">
        <v>345</v>
      </c>
      <c r="D76" s="8" t="s">
        <v>346</v>
      </c>
      <c r="E76" s="8" t="s">
        <v>347</v>
      </c>
      <c r="F76" s="9" t="s">
        <v>348</v>
      </c>
      <c r="G76" s="9" t="s">
        <v>39</v>
      </c>
      <c r="H76" s="9" t="s">
        <v>30</v>
      </c>
      <c r="I76" s="9" t="s">
        <v>31</v>
      </c>
      <c r="J76" s="9" t="str">
        <f ca="1" t="shared" si="1"/>
        <v>EM DIA</v>
      </c>
      <c r="K76" s="8" t="s">
        <v>349</v>
      </c>
      <c r="L76" s="21">
        <v>44587</v>
      </c>
      <c r="M76" s="21">
        <v>45317</v>
      </c>
      <c r="N76" s="21" t="s">
        <v>350</v>
      </c>
      <c r="O76" s="9">
        <v>24</v>
      </c>
      <c r="P76" s="9"/>
      <c r="Q76" s="9"/>
    </row>
    <row r="77" s="1" customFormat="1" spans="1:17">
      <c r="A77" s="18" t="s">
        <v>343</v>
      </c>
      <c r="B77" s="8" t="s">
        <v>351</v>
      </c>
      <c r="C77" s="8" t="s">
        <v>352</v>
      </c>
      <c r="D77" s="8" t="s">
        <v>353</v>
      </c>
      <c r="E77" s="8" t="s">
        <v>354</v>
      </c>
      <c r="F77" s="9" t="s">
        <v>355</v>
      </c>
      <c r="G77" s="9" t="s">
        <v>39</v>
      </c>
      <c r="H77" s="9" t="s">
        <v>30</v>
      </c>
      <c r="I77" s="9" t="s">
        <v>31</v>
      </c>
      <c r="J77" s="9" t="str">
        <f ca="1" t="shared" si="1"/>
        <v>A VENCER</v>
      </c>
      <c r="K77" s="8" t="s">
        <v>356</v>
      </c>
      <c r="L77" s="21">
        <v>43903</v>
      </c>
      <c r="M77" s="21">
        <v>44633</v>
      </c>
      <c r="N77" s="21" t="s">
        <v>357</v>
      </c>
      <c r="O77" s="9">
        <v>24</v>
      </c>
      <c r="P77" s="9"/>
      <c r="Q77" s="9"/>
    </row>
    <row r="78" s="1" customFormat="1" spans="1:17">
      <c r="A78" s="18" t="s">
        <v>343</v>
      </c>
      <c r="B78" s="8" t="s">
        <v>351</v>
      </c>
      <c r="C78" s="8" t="s">
        <v>358</v>
      </c>
      <c r="D78" s="8" t="s">
        <v>353</v>
      </c>
      <c r="E78" s="8" t="s">
        <v>359</v>
      </c>
      <c r="F78" s="9" t="s">
        <v>360</v>
      </c>
      <c r="G78" s="9" t="s">
        <v>39</v>
      </c>
      <c r="H78" s="9" t="s">
        <v>30</v>
      </c>
      <c r="I78" s="9" t="s">
        <v>31</v>
      </c>
      <c r="J78" s="9" t="str">
        <f ca="1" t="shared" si="1"/>
        <v>A VENCER</v>
      </c>
      <c r="K78" s="8" t="s">
        <v>356</v>
      </c>
      <c r="L78" s="21">
        <v>43903</v>
      </c>
      <c r="M78" s="21">
        <v>44633</v>
      </c>
      <c r="N78" s="21" t="s">
        <v>357</v>
      </c>
      <c r="O78" s="9">
        <v>24</v>
      </c>
      <c r="P78" s="9"/>
      <c r="Q78" s="9"/>
    </row>
    <row r="79" s="1" customFormat="1" spans="1:17">
      <c r="A79" s="18" t="s">
        <v>343</v>
      </c>
      <c r="B79" s="8" t="s">
        <v>351</v>
      </c>
      <c r="C79" s="8" t="s">
        <v>361</v>
      </c>
      <c r="D79" s="8" t="s">
        <v>353</v>
      </c>
      <c r="E79" s="8" t="s">
        <v>362</v>
      </c>
      <c r="F79" s="9" t="s">
        <v>363</v>
      </c>
      <c r="G79" s="9" t="s">
        <v>39</v>
      </c>
      <c r="H79" s="9" t="s">
        <v>30</v>
      </c>
      <c r="I79" s="9" t="s">
        <v>31</v>
      </c>
      <c r="J79" s="9" t="str">
        <f ca="1" t="shared" si="1"/>
        <v>A VENCER</v>
      </c>
      <c r="K79" s="8" t="s">
        <v>356</v>
      </c>
      <c r="L79" s="21">
        <v>43903</v>
      </c>
      <c r="M79" s="21">
        <v>44633</v>
      </c>
      <c r="N79" s="21" t="s">
        <v>357</v>
      </c>
      <c r="O79" s="9">
        <v>24</v>
      </c>
      <c r="P79" s="9"/>
      <c r="Q79" s="9"/>
    </row>
    <row r="80" s="1" customFormat="1" spans="1:17">
      <c r="A80" s="18" t="s">
        <v>343</v>
      </c>
      <c r="B80" s="8" t="s">
        <v>351</v>
      </c>
      <c r="C80" s="8" t="s">
        <v>364</v>
      </c>
      <c r="D80" s="8" t="s">
        <v>353</v>
      </c>
      <c r="E80" s="8" t="s">
        <v>365</v>
      </c>
      <c r="F80" s="9" t="s">
        <v>366</v>
      </c>
      <c r="G80" s="9" t="s">
        <v>39</v>
      </c>
      <c r="H80" s="9" t="s">
        <v>30</v>
      </c>
      <c r="I80" s="9" t="s">
        <v>31</v>
      </c>
      <c r="J80" s="9" t="str">
        <f ca="1" t="shared" si="1"/>
        <v>A VENCER</v>
      </c>
      <c r="K80" s="8" t="s">
        <v>356</v>
      </c>
      <c r="L80" s="21">
        <v>43903</v>
      </c>
      <c r="M80" s="21">
        <v>44633</v>
      </c>
      <c r="N80" s="21" t="s">
        <v>357</v>
      </c>
      <c r="O80" s="9">
        <v>24</v>
      </c>
      <c r="P80" s="9"/>
      <c r="Q80" s="9"/>
    </row>
    <row r="81" s="1" customFormat="1" spans="1:17">
      <c r="A81" s="18" t="s">
        <v>343</v>
      </c>
      <c r="B81" s="8" t="s">
        <v>351</v>
      </c>
      <c r="C81" s="8" t="s">
        <v>367</v>
      </c>
      <c r="D81" s="8" t="s">
        <v>353</v>
      </c>
      <c r="E81" s="8" t="s">
        <v>368</v>
      </c>
      <c r="F81" s="9" t="s">
        <v>369</v>
      </c>
      <c r="G81" s="9" t="s">
        <v>39</v>
      </c>
      <c r="H81" s="9" t="s">
        <v>30</v>
      </c>
      <c r="I81" s="9" t="s">
        <v>31</v>
      </c>
      <c r="J81" s="9" t="str">
        <f ca="1" t="shared" si="1"/>
        <v>A VENCER</v>
      </c>
      <c r="K81" s="8" t="s">
        <v>356</v>
      </c>
      <c r="L81" s="21">
        <v>43903</v>
      </c>
      <c r="M81" s="21">
        <v>44633</v>
      </c>
      <c r="N81" s="21" t="s">
        <v>357</v>
      </c>
      <c r="O81" s="9">
        <v>24</v>
      </c>
      <c r="P81" s="9"/>
      <c r="Q81" s="9"/>
    </row>
    <row r="82" s="1" customFormat="1" spans="1:17">
      <c r="A82" s="18" t="s">
        <v>343</v>
      </c>
      <c r="B82" s="8" t="s">
        <v>351</v>
      </c>
      <c r="C82" s="8" t="s">
        <v>370</v>
      </c>
      <c r="D82" s="8" t="s">
        <v>353</v>
      </c>
      <c r="E82" s="8" t="s">
        <v>371</v>
      </c>
      <c r="F82" s="9" t="s">
        <v>372</v>
      </c>
      <c r="G82" s="9" t="s">
        <v>39</v>
      </c>
      <c r="H82" s="9" t="s">
        <v>30</v>
      </c>
      <c r="I82" s="9" t="s">
        <v>31</v>
      </c>
      <c r="J82" s="9" t="str">
        <f ca="1" t="shared" si="1"/>
        <v>A VENCER</v>
      </c>
      <c r="K82" s="8" t="s">
        <v>356</v>
      </c>
      <c r="L82" s="21">
        <v>43903</v>
      </c>
      <c r="M82" s="21">
        <v>44633</v>
      </c>
      <c r="N82" s="21" t="s">
        <v>357</v>
      </c>
      <c r="O82" s="9">
        <v>24</v>
      </c>
      <c r="P82" s="9"/>
      <c r="Q82" s="9"/>
    </row>
    <row r="83" s="1" customFormat="1" spans="1:17">
      <c r="A83" s="18" t="s">
        <v>343</v>
      </c>
      <c r="B83" s="8" t="s">
        <v>351</v>
      </c>
      <c r="C83" s="8" t="s">
        <v>373</v>
      </c>
      <c r="D83" s="8" t="s">
        <v>353</v>
      </c>
      <c r="E83" s="8" t="s">
        <v>374</v>
      </c>
      <c r="F83" s="9" t="s">
        <v>375</v>
      </c>
      <c r="G83" s="9" t="s">
        <v>39</v>
      </c>
      <c r="H83" s="9" t="s">
        <v>30</v>
      </c>
      <c r="I83" s="9" t="s">
        <v>31</v>
      </c>
      <c r="J83" s="9" t="str">
        <f ca="1" t="shared" si="1"/>
        <v>A VENCER</v>
      </c>
      <c r="K83" s="8" t="s">
        <v>356</v>
      </c>
      <c r="L83" s="21">
        <v>43903</v>
      </c>
      <c r="M83" s="21">
        <v>44633</v>
      </c>
      <c r="N83" s="21" t="s">
        <v>357</v>
      </c>
      <c r="O83" s="9">
        <v>24</v>
      </c>
      <c r="P83" s="9"/>
      <c r="Q83" s="9"/>
    </row>
    <row r="84" s="1" customFormat="1" spans="1:17">
      <c r="A84" s="18" t="s">
        <v>343</v>
      </c>
      <c r="B84" s="8" t="s">
        <v>351</v>
      </c>
      <c r="C84" s="8" t="s">
        <v>376</v>
      </c>
      <c r="D84" s="8" t="s">
        <v>377</v>
      </c>
      <c r="E84" s="8" t="s">
        <v>378</v>
      </c>
      <c r="F84" s="9" t="s">
        <v>379</v>
      </c>
      <c r="G84" s="9" t="s">
        <v>39</v>
      </c>
      <c r="H84" s="9" t="s">
        <v>30</v>
      </c>
      <c r="I84" s="9" t="s">
        <v>31</v>
      </c>
      <c r="J84" s="9" t="str">
        <f ca="1" t="shared" si="1"/>
        <v>EM DIA</v>
      </c>
      <c r="K84" s="8" t="s">
        <v>380</v>
      </c>
      <c r="L84" s="21">
        <v>44301</v>
      </c>
      <c r="M84" s="21">
        <v>45031</v>
      </c>
      <c r="N84" s="21" t="s">
        <v>357</v>
      </c>
      <c r="O84" s="9">
        <v>24</v>
      </c>
      <c r="P84" s="9"/>
      <c r="Q84" s="9"/>
    </row>
    <row r="85" s="1" customFormat="1" spans="1:17">
      <c r="A85" s="18" t="s">
        <v>343</v>
      </c>
      <c r="B85" s="8" t="s">
        <v>351</v>
      </c>
      <c r="C85" s="8" t="s">
        <v>376</v>
      </c>
      <c r="D85" s="8" t="s">
        <v>377</v>
      </c>
      <c r="E85" s="8" t="s">
        <v>381</v>
      </c>
      <c r="F85" s="9" t="s">
        <v>382</v>
      </c>
      <c r="G85" s="9" t="s">
        <v>39</v>
      </c>
      <c r="H85" s="9" t="s">
        <v>30</v>
      </c>
      <c r="I85" s="9" t="s">
        <v>31</v>
      </c>
      <c r="J85" s="9" t="str">
        <f ca="1" t="shared" si="1"/>
        <v>EM DIA</v>
      </c>
      <c r="K85" s="8" t="s">
        <v>380</v>
      </c>
      <c r="L85" s="21">
        <v>44301</v>
      </c>
      <c r="M85" s="21">
        <v>45031</v>
      </c>
      <c r="N85" s="21" t="s">
        <v>357</v>
      </c>
      <c r="O85" s="9">
        <v>24</v>
      </c>
      <c r="P85" s="9"/>
      <c r="Q85" s="9"/>
    </row>
    <row r="86" s="1" customFormat="1" spans="1:17">
      <c r="A86" s="18" t="s">
        <v>343</v>
      </c>
      <c r="B86" s="8" t="s">
        <v>351</v>
      </c>
      <c r="C86" s="8" t="s">
        <v>383</v>
      </c>
      <c r="D86" s="8" t="s">
        <v>377</v>
      </c>
      <c r="E86" s="8" t="s">
        <v>384</v>
      </c>
      <c r="F86" s="9" t="s">
        <v>385</v>
      </c>
      <c r="G86" s="9" t="s">
        <v>39</v>
      </c>
      <c r="H86" s="9" t="s">
        <v>30</v>
      </c>
      <c r="I86" s="9" t="s">
        <v>31</v>
      </c>
      <c r="J86" s="9" t="str">
        <f ca="1" t="shared" si="1"/>
        <v>EM DIA</v>
      </c>
      <c r="K86" s="8" t="s">
        <v>380</v>
      </c>
      <c r="L86" s="21">
        <v>44301</v>
      </c>
      <c r="M86" s="21">
        <v>45031</v>
      </c>
      <c r="N86" s="21" t="s">
        <v>357</v>
      </c>
      <c r="O86" s="9">
        <v>24</v>
      </c>
      <c r="P86" s="9"/>
      <c r="Q86" s="9"/>
    </row>
    <row r="87" s="1" customFormat="1" spans="1:17">
      <c r="A87" s="18" t="s">
        <v>343</v>
      </c>
      <c r="B87" s="8" t="s">
        <v>351</v>
      </c>
      <c r="C87" s="8" t="s">
        <v>386</v>
      </c>
      <c r="D87" s="8" t="s">
        <v>377</v>
      </c>
      <c r="E87" s="8" t="s">
        <v>387</v>
      </c>
      <c r="F87" s="9" t="s">
        <v>388</v>
      </c>
      <c r="G87" s="9" t="s">
        <v>39</v>
      </c>
      <c r="H87" s="9" t="s">
        <v>30</v>
      </c>
      <c r="I87" s="9" t="s">
        <v>31</v>
      </c>
      <c r="J87" s="9" t="str">
        <f ca="1" t="shared" si="1"/>
        <v>EM DIA</v>
      </c>
      <c r="K87" s="8" t="s">
        <v>389</v>
      </c>
      <c r="L87" s="21">
        <v>44349</v>
      </c>
      <c r="M87" s="21">
        <v>45079</v>
      </c>
      <c r="N87" s="21" t="s">
        <v>390</v>
      </c>
      <c r="O87" s="9">
        <v>24</v>
      </c>
      <c r="P87" s="9"/>
      <c r="Q87" s="9"/>
    </row>
    <row r="88" s="1" customFormat="1" spans="1:17">
      <c r="A88" s="18" t="s">
        <v>343</v>
      </c>
      <c r="B88" s="8" t="s">
        <v>35</v>
      </c>
      <c r="C88" s="8" t="s">
        <v>391</v>
      </c>
      <c r="D88" s="8" t="s">
        <v>35</v>
      </c>
      <c r="E88" s="8" t="s">
        <v>392</v>
      </c>
      <c r="F88" s="9" t="s">
        <v>393</v>
      </c>
      <c r="G88" s="9" t="s">
        <v>39</v>
      </c>
      <c r="H88" s="9" t="s">
        <v>30</v>
      </c>
      <c r="I88" s="9" t="s">
        <v>31</v>
      </c>
      <c r="J88" s="9" t="str">
        <f ca="1" t="shared" si="1"/>
        <v>EM DIA</v>
      </c>
      <c r="K88" s="8" t="s">
        <v>394</v>
      </c>
      <c r="L88" s="21">
        <v>44544</v>
      </c>
      <c r="M88" s="21">
        <v>45274</v>
      </c>
      <c r="N88" s="21" t="s">
        <v>390</v>
      </c>
      <c r="O88" s="9">
        <v>24</v>
      </c>
      <c r="P88" s="9"/>
      <c r="Q88" s="9"/>
    </row>
    <row r="89" s="1" customFormat="1" spans="1:17">
      <c r="A89" s="18" t="s">
        <v>343</v>
      </c>
      <c r="B89" s="8" t="s">
        <v>35</v>
      </c>
      <c r="C89" s="8" t="s">
        <v>395</v>
      </c>
      <c r="D89" s="8" t="s">
        <v>35</v>
      </c>
      <c r="E89" s="8" t="s">
        <v>396</v>
      </c>
      <c r="F89" s="9" t="s">
        <v>397</v>
      </c>
      <c r="G89" s="9" t="s">
        <v>39</v>
      </c>
      <c r="H89" s="9" t="s">
        <v>30</v>
      </c>
      <c r="I89" s="9" t="s">
        <v>31</v>
      </c>
      <c r="J89" s="9" t="str">
        <f ca="1" t="shared" si="1"/>
        <v>EM DIA</v>
      </c>
      <c r="K89" s="8" t="s">
        <v>398</v>
      </c>
      <c r="L89" s="21">
        <v>44148</v>
      </c>
      <c r="M89" s="21">
        <v>44878</v>
      </c>
      <c r="N89" s="21" t="s">
        <v>390</v>
      </c>
      <c r="O89" s="9">
        <v>24</v>
      </c>
      <c r="P89" s="9"/>
      <c r="Q89" s="9"/>
    </row>
    <row r="90" s="1" customFormat="1" spans="1:17">
      <c r="A90" s="18" t="s">
        <v>343</v>
      </c>
      <c r="B90" s="8" t="s">
        <v>35</v>
      </c>
      <c r="C90" s="8" t="s">
        <v>391</v>
      </c>
      <c r="D90" s="8" t="s">
        <v>35</v>
      </c>
      <c r="E90" s="8" t="s">
        <v>399</v>
      </c>
      <c r="F90" s="9" t="s">
        <v>400</v>
      </c>
      <c r="G90" s="9" t="s">
        <v>39</v>
      </c>
      <c r="H90" s="9" t="s">
        <v>30</v>
      </c>
      <c r="I90" s="9" t="s">
        <v>31</v>
      </c>
      <c r="J90" s="9" t="str">
        <f ca="1" t="shared" si="1"/>
        <v>EM DIA</v>
      </c>
      <c r="K90" s="8" t="s">
        <v>401</v>
      </c>
      <c r="L90" s="21">
        <v>44148</v>
      </c>
      <c r="M90" s="21">
        <v>44878</v>
      </c>
      <c r="N90" s="21" t="s">
        <v>390</v>
      </c>
      <c r="O90" s="9">
        <v>24</v>
      </c>
      <c r="P90" s="9"/>
      <c r="Q90" s="9"/>
    </row>
    <row r="91" s="1" customFormat="1" spans="1:17">
      <c r="A91" s="18" t="s">
        <v>343</v>
      </c>
      <c r="B91" s="8" t="s">
        <v>35</v>
      </c>
      <c r="C91" s="8" t="s">
        <v>402</v>
      </c>
      <c r="D91" s="8" t="s">
        <v>35</v>
      </c>
      <c r="E91" s="8" t="s">
        <v>403</v>
      </c>
      <c r="F91" s="9" t="s">
        <v>404</v>
      </c>
      <c r="G91" s="9" t="s">
        <v>39</v>
      </c>
      <c r="H91" s="9" t="s">
        <v>30</v>
      </c>
      <c r="I91" s="9" t="s">
        <v>31</v>
      </c>
      <c r="J91" s="9" t="str">
        <f ca="1" t="shared" si="1"/>
        <v>EM DIA</v>
      </c>
      <c r="K91" s="8" t="s">
        <v>405</v>
      </c>
      <c r="L91" s="21">
        <v>44148</v>
      </c>
      <c r="M91" s="21">
        <v>44878</v>
      </c>
      <c r="N91" s="21" t="s">
        <v>390</v>
      </c>
      <c r="O91" s="9">
        <v>24</v>
      </c>
      <c r="P91" s="9"/>
      <c r="Q91" s="9"/>
    </row>
    <row r="92" s="1" customFormat="1" spans="1:17">
      <c r="A92" s="18" t="s">
        <v>343</v>
      </c>
      <c r="B92" s="8" t="s">
        <v>35</v>
      </c>
      <c r="C92" s="8" t="s">
        <v>391</v>
      </c>
      <c r="D92" s="8" t="s">
        <v>35</v>
      </c>
      <c r="E92" s="8" t="s">
        <v>406</v>
      </c>
      <c r="F92" s="9" t="s">
        <v>407</v>
      </c>
      <c r="G92" s="9" t="s">
        <v>39</v>
      </c>
      <c r="H92" s="9" t="s">
        <v>30</v>
      </c>
      <c r="I92" s="9" t="s">
        <v>31</v>
      </c>
      <c r="J92" s="9" t="str">
        <f ca="1" t="shared" si="1"/>
        <v>EM DIA</v>
      </c>
      <c r="K92" s="8" t="s">
        <v>394</v>
      </c>
      <c r="L92" s="21">
        <v>44544</v>
      </c>
      <c r="M92" s="21">
        <v>45274</v>
      </c>
      <c r="N92" s="21" t="s">
        <v>390</v>
      </c>
      <c r="O92" s="9">
        <v>24</v>
      </c>
      <c r="P92" s="9"/>
      <c r="Q92" s="9"/>
    </row>
    <row r="93" s="1" customFormat="1" spans="1:17">
      <c r="A93" s="18" t="s">
        <v>343</v>
      </c>
      <c r="B93" s="8" t="s">
        <v>35</v>
      </c>
      <c r="C93" s="8" t="s">
        <v>391</v>
      </c>
      <c r="D93" s="8" t="s">
        <v>35</v>
      </c>
      <c r="E93" s="8" t="s">
        <v>408</v>
      </c>
      <c r="F93" s="9" t="s">
        <v>409</v>
      </c>
      <c r="G93" s="9" t="s">
        <v>39</v>
      </c>
      <c r="H93" s="9" t="s">
        <v>30</v>
      </c>
      <c r="I93" s="9" t="s">
        <v>31</v>
      </c>
      <c r="J93" s="9" t="str">
        <f ca="1" t="shared" si="1"/>
        <v>EM DIA</v>
      </c>
      <c r="K93" s="8" t="s">
        <v>394</v>
      </c>
      <c r="L93" s="21">
        <v>44544</v>
      </c>
      <c r="M93" s="21">
        <v>45274</v>
      </c>
      <c r="N93" s="21" t="s">
        <v>390</v>
      </c>
      <c r="O93" s="9">
        <v>24</v>
      </c>
      <c r="P93" s="9"/>
      <c r="Q93" s="9"/>
    </row>
    <row r="94" s="1" customFormat="1" spans="1:17">
      <c r="A94" s="18" t="s">
        <v>343</v>
      </c>
      <c r="B94" s="8" t="s">
        <v>35</v>
      </c>
      <c r="C94" s="8" t="s">
        <v>391</v>
      </c>
      <c r="D94" s="8" t="s">
        <v>35</v>
      </c>
      <c r="E94" s="8" t="s">
        <v>410</v>
      </c>
      <c r="F94" s="9" t="s">
        <v>411</v>
      </c>
      <c r="G94" s="9" t="s">
        <v>39</v>
      </c>
      <c r="H94" s="9" t="s">
        <v>30</v>
      </c>
      <c r="I94" s="9" t="s">
        <v>31</v>
      </c>
      <c r="J94" s="9" t="str">
        <f ca="1" t="shared" si="1"/>
        <v>EM DIA</v>
      </c>
      <c r="K94" s="8" t="s">
        <v>394</v>
      </c>
      <c r="L94" s="21">
        <v>44544</v>
      </c>
      <c r="M94" s="21">
        <v>45274</v>
      </c>
      <c r="N94" s="21" t="s">
        <v>390</v>
      </c>
      <c r="O94" s="9">
        <v>24</v>
      </c>
      <c r="P94" s="9"/>
      <c r="Q94" s="9"/>
    </row>
    <row r="95" s="1" customFormat="1" spans="1:17">
      <c r="A95" s="18" t="s">
        <v>343</v>
      </c>
      <c r="B95" s="8" t="s">
        <v>35</v>
      </c>
      <c r="C95" s="8" t="s">
        <v>391</v>
      </c>
      <c r="D95" s="8" t="s">
        <v>35</v>
      </c>
      <c r="E95" s="8" t="s">
        <v>412</v>
      </c>
      <c r="F95" s="9" t="s">
        <v>413</v>
      </c>
      <c r="G95" s="9" t="s">
        <v>39</v>
      </c>
      <c r="H95" s="9" t="s">
        <v>30</v>
      </c>
      <c r="I95" s="9" t="s">
        <v>31</v>
      </c>
      <c r="J95" s="9" t="str">
        <f ca="1" t="shared" si="1"/>
        <v>EM DIA</v>
      </c>
      <c r="K95" s="8" t="s">
        <v>394</v>
      </c>
      <c r="L95" s="21">
        <v>44544</v>
      </c>
      <c r="M95" s="21">
        <v>45274</v>
      </c>
      <c r="N95" s="21" t="s">
        <v>390</v>
      </c>
      <c r="O95" s="9">
        <v>24</v>
      </c>
      <c r="P95" s="9"/>
      <c r="Q95" s="9"/>
    </row>
    <row r="96" s="1" customFormat="1" spans="1:17">
      <c r="A96" s="18" t="s">
        <v>343</v>
      </c>
      <c r="B96" s="8" t="s">
        <v>35</v>
      </c>
      <c r="C96" s="8" t="s">
        <v>391</v>
      </c>
      <c r="D96" s="8" t="s">
        <v>35</v>
      </c>
      <c r="E96" s="8" t="s">
        <v>414</v>
      </c>
      <c r="F96" s="9" t="s">
        <v>415</v>
      </c>
      <c r="G96" s="9" t="s">
        <v>39</v>
      </c>
      <c r="H96" s="9" t="s">
        <v>30</v>
      </c>
      <c r="I96" s="9" t="s">
        <v>31</v>
      </c>
      <c r="J96" s="9" t="str">
        <f ca="1" t="shared" si="1"/>
        <v>EM DIA</v>
      </c>
      <c r="K96" s="8" t="s">
        <v>394</v>
      </c>
      <c r="L96" s="21">
        <v>44544</v>
      </c>
      <c r="M96" s="21">
        <v>45274</v>
      </c>
      <c r="N96" s="21" t="s">
        <v>390</v>
      </c>
      <c r="O96" s="9">
        <v>24</v>
      </c>
      <c r="P96" s="9"/>
      <c r="Q96" s="9"/>
    </row>
    <row r="97" s="1" customFormat="1" spans="1:17">
      <c r="A97" s="18" t="s">
        <v>343</v>
      </c>
      <c r="B97" s="8" t="s">
        <v>35</v>
      </c>
      <c r="C97" s="8" t="s">
        <v>391</v>
      </c>
      <c r="D97" s="8" t="s">
        <v>35</v>
      </c>
      <c r="E97" s="8" t="s">
        <v>416</v>
      </c>
      <c r="F97" s="9" t="s">
        <v>417</v>
      </c>
      <c r="G97" s="9" t="s">
        <v>39</v>
      </c>
      <c r="H97" s="9" t="s">
        <v>30</v>
      </c>
      <c r="I97" s="9" t="s">
        <v>31</v>
      </c>
      <c r="J97" s="9" t="str">
        <f ca="1" t="shared" si="1"/>
        <v>EM DIA</v>
      </c>
      <c r="K97" s="8" t="s">
        <v>418</v>
      </c>
      <c r="L97" s="21">
        <v>44148</v>
      </c>
      <c r="M97" s="21">
        <v>44878</v>
      </c>
      <c r="N97" s="21" t="s">
        <v>390</v>
      </c>
      <c r="O97" s="9">
        <v>24</v>
      </c>
      <c r="P97" s="9"/>
      <c r="Q97" s="9"/>
    </row>
    <row r="98" s="1" customFormat="1" spans="1:17">
      <c r="A98" s="18" t="s">
        <v>343</v>
      </c>
      <c r="B98" s="8" t="s">
        <v>35</v>
      </c>
      <c r="C98" s="8" t="s">
        <v>391</v>
      </c>
      <c r="D98" s="8" t="s">
        <v>35</v>
      </c>
      <c r="E98" s="8" t="s">
        <v>419</v>
      </c>
      <c r="F98" s="9" t="s">
        <v>420</v>
      </c>
      <c r="G98" s="9" t="s">
        <v>39</v>
      </c>
      <c r="H98" s="9" t="s">
        <v>30</v>
      </c>
      <c r="I98" s="9" t="s">
        <v>31</v>
      </c>
      <c r="J98" s="9" t="str">
        <f ca="1" t="shared" si="1"/>
        <v>EM DIA</v>
      </c>
      <c r="K98" s="8" t="s">
        <v>421</v>
      </c>
      <c r="L98" s="21">
        <v>44148</v>
      </c>
      <c r="M98" s="21">
        <v>44878</v>
      </c>
      <c r="N98" s="21" t="s">
        <v>390</v>
      </c>
      <c r="O98" s="9">
        <v>24</v>
      </c>
      <c r="P98" s="9"/>
      <c r="Q98" s="9"/>
    </row>
    <row r="99" s="1" customFormat="1" spans="1:17">
      <c r="A99" s="18" t="s">
        <v>343</v>
      </c>
      <c r="B99" s="8" t="s">
        <v>35</v>
      </c>
      <c r="C99" s="8" t="s">
        <v>402</v>
      </c>
      <c r="D99" s="8" t="s">
        <v>35</v>
      </c>
      <c r="E99" s="8" t="s">
        <v>422</v>
      </c>
      <c r="F99" s="9" t="s">
        <v>423</v>
      </c>
      <c r="G99" s="9" t="s">
        <v>39</v>
      </c>
      <c r="H99" s="9" t="s">
        <v>30</v>
      </c>
      <c r="I99" s="9" t="s">
        <v>31</v>
      </c>
      <c r="J99" s="9" t="str">
        <f ca="1" t="shared" si="1"/>
        <v>EM DIA</v>
      </c>
      <c r="K99" s="8" t="s">
        <v>424</v>
      </c>
      <c r="L99" s="21">
        <v>44148</v>
      </c>
      <c r="M99" s="21">
        <v>44878</v>
      </c>
      <c r="N99" s="21" t="s">
        <v>390</v>
      </c>
      <c r="O99" s="9">
        <v>24</v>
      </c>
      <c r="P99" s="9"/>
      <c r="Q99" s="9"/>
    </row>
    <row r="100" s="1" customFormat="1" spans="1:17">
      <c r="A100" s="18" t="s">
        <v>343</v>
      </c>
      <c r="B100" s="8" t="s">
        <v>344</v>
      </c>
      <c r="C100" s="8" t="s">
        <v>383</v>
      </c>
      <c r="D100" s="8" t="s">
        <v>35</v>
      </c>
      <c r="E100" s="8" t="s">
        <v>425</v>
      </c>
      <c r="F100" s="9" t="s">
        <v>348</v>
      </c>
      <c r="G100" s="9" t="s">
        <v>39</v>
      </c>
      <c r="H100" s="9" t="s">
        <v>30</v>
      </c>
      <c r="I100" s="9" t="s">
        <v>31</v>
      </c>
      <c r="J100" s="9" t="str">
        <f ca="1" t="shared" si="1"/>
        <v>EM DIA</v>
      </c>
      <c r="K100" s="8" t="s">
        <v>426</v>
      </c>
      <c r="L100" s="21">
        <v>44299</v>
      </c>
      <c r="M100" s="21">
        <v>45029</v>
      </c>
      <c r="N100" s="21" t="s">
        <v>390</v>
      </c>
      <c r="O100" s="9">
        <v>24</v>
      </c>
      <c r="P100" s="9"/>
      <c r="Q100" s="9"/>
    </row>
    <row r="101" s="1" customFormat="1" spans="1:17">
      <c r="A101" s="18" t="s">
        <v>343</v>
      </c>
      <c r="B101" s="8" t="s">
        <v>344</v>
      </c>
      <c r="C101" s="8" t="s">
        <v>427</v>
      </c>
      <c r="D101" s="8" t="s">
        <v>35</v>
      </c>
      <c r="E101" s="8" t="s">
        <v>428</v>
      </c>
      <c r="F101" s="9" t="s">
        <v>348</v>
      </c>
      <c r="G101" s="9" t="s">
        <v>39</v>
      </c>
      <c r="H101" s="9" t="s">
        <v>30</v>
      </c>
      <c r="I101" s="9" t="s">
        <v>31</v>
      </c>
      <c r="J101" s="9" t="str">
        <f ca="1" t="shared" si="1"/>
        <v>EM DIA</v>
      </c>
      <c r="K101" s="8" t="s">
        <v>426</v>
      </c>
      <c r="L101" s="21">
        <v>44299</v>
      </c>
      <c r="M101" s="21">
        <v>45029</v>
      </c>
      <c r="N101" s="21" t="s">
        <v>390</v>
      </c>
      <c r="O101" s="9">
        <v>24</v>
      </c>
      <c r="P101" s="9"/>
      <c r="Q101" s="9"/>
    </row>
    <row r="102" s="1" customFormat="1" spans="1:17">
      <c r="A102" s="18" t="s">
        <v>343</v>
      </c>
      <c r="B102" s="8" t="s">
        <v>344</v>
      </c>
      <c r="C102" s="8" t="s">
        <v>429</v>
      </c>
      <c r="D102" s="8" t="s">
        <v>35</v>
      </c>
      <c r="E102" s="8" t="s">
        <v>430</v>
      </c>
      <c r="F102" s="9" t="s">
        <v>348</v>
      </c>
      <c r="G102" s="9" t="s">
        <v>39</v>
      </c>
      <c r="H102" s="9" t="s">
        <v>30</v>
      </c>
      <c r="I102" s="9" t="s">
        <v>31</v>
      </c>
      <c r="J102" s="9" t="str">
        <f ca="1" t="shared" si="1"/>
        <v>EM DIA</v>
      </c>
      <c r="K102" s="8" t="s">
        <v>426</v>
      </c>
      <c r="L102" s="21">
        <v>44299</v>
      </c>
      <c r="M102" s="21">
        <v>45029</v>
      </c>
      <c r="N102" s="21" t="s">
        <v>390</v>
      </c>
      <c r="O102" s="9">
        <v>24</v>
      </c>
      <c r="P102" s="9"/>
      <c r="Q102" s="9"/>
    </row>
    <row r="103" s="1" customFormat="1" spans="1:17">
      <c r="A103" s="18" t="s">
        <v>343</v>
      </c>
      <c r="B103" s="8" t="s">
        <v>344</v>
      </c>
      <c r="C103" s="8" t="s">
        <v>386</v>
      </c>
      <c r="D103" s="8" t="s">
        <v>35</v>
      </c>
      <c r="E103" s="8" t="s">
        <v>431</v>
      </c>
      <c r="F103" s="9" t="s">
        <v>348</v>
      </c>
      <c r="G103" s="9" t="s">
        <v>39</v>
      </c>
      <c r="H103" s="9" t="s">
        <v>30</v>
      </c>
      <c r="I103" s="9" t="s">
        <v>31</v>
      </c>
      <c r="J103" s="9" t="str">
        <f ca="1" t="shared" si="1"/>
        <v>EM DIA</v>
      </c>
      <c r="K103" s="8" t="s">
        <v>426</v>
      </c>
      <c r="L103" s="21">
        <v>44299</v>
      </c>
      <c r="M103" s="21">
        <v>45029</v>
      </c>
      <c r="N103" s="21" t="s">
        <v>390</v>
      </c>
      <c r="O103" s="9">
        <v>24</v>
      </c>
      <c r="P103" s="9"/>
      <c r="Q103" s="9"/>
    </row>
    <row r="104" s="1" customFormat="1" spans="1:17">
      <c r="A104" s="10" t="s">
        <v>432</v>
      </c>
      <c r="B104" s="8" t="s">
        <v>20</v>
      </c>
      <c r="C104" s="8">
        <v>59</v>
      </c>
      <c r="D104" s="8">
        <v>25800272</v>
      </c>
      <c r="E104" s="8" t="s">
        <v>433</v>
      </c>
      <c r="F104" s="9" t="s">
        <v>434</v>
      </c>
      <c r="G104" s="9" t="s">
        <v>39</v>
      </c>
      <c r="H104" s="9" t="s">
        <v>30</v>
      </c>
      <c r="I104" s="9" t="s">
        <v>31</v>
      </c>
      <c r="J104" s="9" t="str">
        <f ca="1" t="shared" si="1"/>
        <v>EM DIA</v>
      </c>
      <c r="K104" s="8" t="s">
        <v>435</v>
      </c>
      <c r="L104" s="21">
        <v>44237</v>
      </c>
      <c r="M104" s="21">
        <v>45332</v>
      </c>
      <c r="N104" s="21" t="s">
        <v>436</v>
      </c>
      <c r="O104" s="9">
        <v>36</v>
      </c>
      <c r="P104" s="9"/>
      <c r="Q104" s="9"/>
    </row>
    <row r="105" s="1" customFormat="1" spans="1:17">
      <c r="A105" s="7" t="s">
        <v>437</v>
      </c>
      <c r="B105" s="8" t="s">
        <v>438</v>
      </c>
      <c r="C105" s="8"/>
      <c r="D105" s="8" t="s">
        <v>439</v>
      </c>
      <c r="E105" s="8" t="s">
        <v>440</v>
      </c>
      <c r="F105" s="9" t="s">
        <v>441</v>
      </c>
      <c r="G105" s="9" t="s">
        <v>25</v>
      </c>
      <c r="H105" s="9"/>
      <c r="I105" s="9"/>
      <c r="J105" s="9" t="str">
        <f ca="1" t="shared" si="1"/>
        <v>VENCIDA</v>
      </c>
      <c r="K105" s="8" t="s">
        <v>26</v>
      </c>
      <c r="L105" s="21"/>
      <c r="M105" s="21"/>
      <c r="N105" s="21"/>
      <c r="O105" s="9">
        <v>36</v>
      </c>
      <c r="P105" s="9"/>
      <c r="Q105" s="9"/>
    </row>
    <row r="106" s="1" customFormat="1" spans="1:17">
      <c r="A106" s="7" t="s">
        <v>442</v>
      </c>
      <c r="B106" s="8" t="s">
        <v>443</v>
      </c>
      <c r="C106" s="8"/>
      <c r="D106" s="8" t="s">
        <v>35</v>
      </c>
      <c r="E106" s="8">
        <v>0</v>
      </c>
      <c r="F106" s="9" t="s">
        <v>444</v>
      </c>
      <c r="G106" s="9" t="s">
        <v>25</v>
      </c>
      <c r="H106" s="9"/>
      <c r="I106" s="9"/>
      <c r="J106" s="9" t="str">
        <f ca="1" t="shared" si="1"/>
        <v>VENCIDA</v>
      </c>
      <c r="K106" s="8" t="s">
        <v>26</v>
      </c>
      <c r="L106" s="21"/>
      <c r="M106" s="21"/>
      <c r="N106" s="21"/>
      <c r="O106" s="9">
        <v>36</v>
      </c>
      <c r="P106" s="9"/>
      <c r="Q106" s="9"/>
    </row>
    <row r="107" s="1" customFormat="1" spans="1:17">
      <c r="A107" s="7" t="s">
        <v>442</v>
      </c>
      <c r="B107" s="8" t="s">
        <v>443</v>
      </c>
      <c r="C107" s="8"/>
      <c r="D107" s="8" t="s">
        <v>35</v>
      </c>
      <c r="E107" s="8">
        <v>0</v>
      </c>
      <c r="F107" s="9" t="s">
        <v>445</v>
      </c>
      <c r="G107" s="9" t="s">
        <v>25</v>
      </c>
      <c r="H107" s="9"/>
      <c r="I107" s="9"/>
      <c r="J107" s="9" t="str">
        <f ca="1" t="shared" si="1"/>
        <v>VENCIDA</v>
      </c>
      <c r="K107" s="8" t="s">
        <v>26</v>
      </c>
      <c r="L107" s="21"/>
      <c r="M107" s="21"/>
      <c r="N107" s="21"/>
      <c r="O107" s="9">
        <v>36</v>
      </c>
      <c r="P107" s="9"/>
      <c r="Q107" s="9"/>
    </row>
    <row r="108" s="1" customFormat="1" spans="1:17">
      <c r="A108" s="10" t="s">
        <v>442</v>
      </c>
      <c r="B108" s="8" t="s">
        <v>446</v>
      </c>
      <c r="C108" s="8" t="s">
        <v>447</v>
      </c>
      <c r="D108" s="8" t="s">
        <v>35</v>
      </c>
      <c r="E108" s="8" t="s">
        <v>448</v>
      </c>
      <c r="F108" s="9" t="s">
        <v>449</v>
      </c>
      <c r="G108" s="9" t="s">
        <v>39</v>
      </c>
      <c r="H108" s="9" t="s">
        <v>30</v>
      </c>
      <c r="I108" s="9" t="s">
        <v>31</v>
      </c>
      <c r="J108" s="9" t="str">
        <f ca="1" t="shared" si="1"/>
        <v>EM DIA</v>
      </c>
      <c r="K108" s="8" t="s">
        <v>450</v>
      </c>
      <c r="L108" s="21">
        <v>43812</v>
      </c>
      <c r="M108" s="21">
        <v>44908</v>
      </c>
      <c r="N108" s="21" t="s">
        <v>98</v>
      </c>
      <c r="O108" s="9">
        <v>36</v>
      </c>
      <c r="P108" s="9"/>
      <c r="Q108" s="9"/>
    </row>
    <row r="109" s="1" customFormat="1" spans="1:17">
      <c r="A109" s="10" t="s">
        <v>442</v>
      </c>
      <c r="B109" s="8" t="s">
        <v>451</v>
      </c>
      <c r="C109" s="8" t="s">
        <v>452</v>
      </c>
      <c r="D109" s="8" t="s">
        <v>35</v>
      </c>
      <c r="E109" s="8" t="s">
        <v>453</v>
      </c>
      <c r="F109" s="9" t="s">
        <v>454</v>
      </c>
      <c r="G109" s="9" t="s">
        <v>39</v>
      </c>
      <c r="H109" s="9" t="s">
        <v>30</v>
      </c>
      <c r="I109" s="9" t="s">
        <v>31</v>
      </c>
      <c r="J109" s="9" t="str">
        <f ca="1" t="shared" si="1"/>
        <v>EM DIA</v>
      </c>
      <c r="K109" s="8" t="s">
        <v>455</v>
      </c>
      <c r="L109" s="21">
        <v>43812</v>
      </c>
      <c r="M109" s="21">
        <v>44908</v>
      </c>
      <c r="N109" s="21" t="s">
        <v>98</v>
      </c>
      <c r="O109" s="9">
        <v>36</v>
      </c>
      <c r="P109" s="9"/>
      <c r="Q109" s="9"/>
    </row>
    <row r="110" s="1" customFormat="1" spans="1:17">
      <c r="A110" s="10" t="s">
        <v>442</v>
      </c>
      <c r="B110" s="8" t="s">
        <v>451</v>
      </c>
      <c r="C110" s="8" t="s">
        <v>456</v>
      </c>
      <c r="D110" s="8" t="s">
        <v>457</v>
      </c>
      <c r="E110" s="8" t="s">
        <v>458</v>
      </c>
      <c r="F110" s="9" t="s">
        <v>459</v>
      </c>
      <c r="G110" s="9" t="s">
        <v>39</v>
      </c>
      <c r="H110" s="9" t="s">
        <v>30</v>
      </c>
      <c r="I110" s="9" t="s">
        <v>31</v>
      </c>
      <c r="J110" s="9" t="str">
        <f ca="1" t="shared" si="1"/>
        <v>EM DIA</v>
      </c>
      <c r="K110" s="8" t="s">
        <v>460</v>
      </c>
      <c r="L110" s="21">
        <v>44186</v>
      </c>
      <c r="M110" s="21">
        <v>45281</v>
      </c>
      <c r="N110" s="21" t="s">
        <v>390</v>
      </c>
      <c r="O110" s="9">
        <v>36</v>
      </c>
      <c r="P110" s="9"/>
      <c r="Q110" s="9"/>
    </row>
    <row r="111" s="1" customFormat="1" spans="1:17">
      <c r="A111" s="10" t="s">
        <v>442</v>
      </c>
      <c r="B111" s="8" t="s">
        <v>451</v>
      </c>
      <c r="C111" s="8" t="s">
        <v>452</v>
      </c>
      <c r="D111" s="8" t="s">
        <v>461</v>
      </c>
      <c r="E111" s="8" t="s">
        <v>462</v>
      </c>
      <c r="F111" s="9" t="s">
        <v>463</v>
      </c>
      <c r="G111" s="9" t="s">
        <v>39</v>
      </c>
      <c r="H111" s="9" t="s">
        <v>30</v>
      </c>
      <c r="I111" s="9" t="s">
        <v>31</v>
      </c>
      <c r="J111" s="9" t="str">
        <f ca="1" t="shared" si="1"/>
        <v>EM DIA</v>
      </c>
      <c r="K111" s="8" t="s">
        <v>464</v>
      </c>
      <c r="L111" s="21">
        <v>44186</v>
      </c>
      <c r="M111" s="21">
        <v>45281</v>
      </c>
      <c r="N111" s="21" t="s">
        <v>390</v>
      </c>
      <c r="O111" s="9">
        <v>36</v>
      </c>
      <c r="P111" s="9"/>
      <c r="Q111" s="9"/>
    </row>
    <row r="112" s="1" customFormat="1" spans="1:17">
      <c r="A112" s="10" t="s">
        <v>442</v>
      </c>
      <c r="B112" s="8" t="s">
        <v>446</v>
      </c>
      <c r="C112" s="8" t="s">
        <v>465</v>
      </c>
      <c r="D112" s="8" t="s">
        <v>35</v>
      </c>
      <c r="E112" s="8" t="s">
        <v>466</v>
      </c>
      <c r="F112" s="9" t="s">
        <v>467</v>
      </c>
      <c r="G112" s="9" t="s">
        <v>39</v>
      </c>
      <c r="H112" s="9" t="s">
        <v>30</v>
      </c>
      <c r="I112" s="9" t="s">
        <v>31</v>
      </c>
      <c r="J112" s="9" t="str">
        <f ca="1" t="shared" si="1"/>
        <v>EM DIA</v>
      </c>
      <c r="K112" s="8" t="s">
        <v>468</v>
      </c>
      <c r="L112" s="21">
        <v>44186</v>
      </c>
      <c r="M112" s="21">
        <v>45281</v>
      </c>
      <c r="N112" s="21" t="s">
        <v>390</v>
      </c>
      <c r="O112" s="9">
        <v>36</v>
      </c>
      <c r="P112" s="9"/>
      <c r="Q112" s="9"/>
    </row>
    <row r="113" s="1" customFormat="1" spans="1:17">
      <c r="A113" s="10" t="s">
        <v>442</v>
      </c>
      <c r="B113" s="8" t="s">
        <v>451</v>
      </c>
      <c r="C113" s="8" t="s">
        <v>469</v>
      </c>
      <c r="D113" s="8" t="s">
        <v>470</v>
      </c>
      <c r="E113" s="8" t="s">
        <v>471</v>
      </c>
      <c r="F113" s="9" t="s">
        <v>472</v>
      </c>
      <c r="G113" s="9" t="s">
        <v>39</v>
      </c>
      <c r="H113" s="9" t="s">
        <v>30</v>
      </c>
      <c r="I113" s="9" t="s">
        <v>31</v>
      </c>
      <c r="J113" s="9" t="str">
        <f ca="1" t="shared" si="1"/>
        <v>EM DIA</v>
      </c>
      <c r="K113" s="8" t="s">
        <v>473</v>
      </c>
      <c r="L113" s="21">
        <v>44186</v>
      </c>
      <c r="M113" s="21">
        <v>45281</v>
      </c>
      <c r="N113" s="21" t="s">
        <v>390</v>
      </c>
      <c r="O113" s="9">
        <v>36</v>
      </c>
      <c r="P113" s="9"/>
      <c r="Q113" s="9"/>
    </row>
    <row r="114" s="1" customFormat="1" spans="1:17">
      <c r="A114" s="10" t="s">
        <v>442</v>
      </c>
      <c r="B114" s="8" t="s">
        <v>474</v>
      </c>
      <c r="C114" s="8" t="s">
        <v>452</v>
      </c>
      <c r="D114" s="8" t="s">
        <v>475</v>
      </c>
      <c r="E114" s="8" t="s">
        <v>476</v>
      </c>
      <c r="F114" s="9" t="s">
        <v>477</v>
      </c>
      <c r="G114" s="9" t="s">
        <v>39</v>
      </c>
      <c r="H114" s="9" t="s">
        <v>30</v>
      </c>
      <c r="I114" s="9" t="s">
        <v>31</v>
      </c>
      <c r="J114" s="9" t="str">
        <f ca="1" t="shared" si="1"/>
        <v>EM DIA</v>
      </c>
      <c r="K114" s="8" t="s">
        <v>478</v>
      </c>
      <c r="L114" s="21">
        <v>44186</v>
      </c>
      <c r="M114" s="21">
        <v>45281</v>
      </c>
      <c r="N114" s="21" t="s">
        <v>390</v>
      </c>
      <c r="O114" s="9">
        <v>36</v>
      </c>
      <c r="P114" s="9"/>
      <c r="Q114" s="9"/>
    </row>
    <row r="115" s="1" customFormat="1" spans="1:17">
      <c r="A115" s="7" t="s">
        <v>442</v>
      </c>
      <c r="B115" s="8" t="s">
        <v>479</v>
      </c>
      <c r="C115" s="8"/>
      <c r="D115" s="8" t="s">
        <v>35</v>
      </c>
      <c r="E115" s="8" t="s">
        <v>480</v>
      </c>
      <c r="F115" s="9" t="s">
        <v>481</v>
      </c>
      <c r="G115" s="9" t="s">
        <v>25</v>
      </c>
      <c r="H115" s="9"/>
      <c r="I115" s="9"/>
      <c r="J115" s="9" t="str">
        <f ca="1" t="shared" si="1"/>
        <v>VENCIDA</v>
      </c>
      <c r="K115" s="8" t="s">
        <v>26</v>
      </c>
      <c r="L115" s="21"/>
      <c r="M115" s="21"/>
      <c r="N115" s="21"/>
      <c r="O115" s="9">
        <v>36</v>
      </c>
      <c r="P115" s="9"/>
      <c r="Q115" s="9"/>
    </row>
    <row r="116" s="1" customFormat="1" spans="1:17">
      <c r="A116" s="7" t="s">
        <v>442</v>
      </c>
      <c r="B116" s="8" t="s">
        <v>451</v>
      </c>
      <c r="C116" s="8"/>
      <c r="D116" s="8" t="s">
        <v>482</v>
      </c>
      <c r="E116" s="8">
        <v>0</v>
      </c>
      <c r="F116" s="9" t="s">
        <v>483</v>
      </c>
      <c r="G116" s="9" t="s">
        <v>25</v>
      </c>
      <c r="H116" s="9"/>
      <c r="I116" s="9"/>
      <c r="J116" s="9" t="str">
        <f ca="1" t="shared" si="1"/>
        <v>VENCIDA</v>
      </c>
      <c r="K116" s="8" t="s">
        <v>26</v>
      </c>
      <c r="L116" s="21"/>
      <c r="M116" s="21"/>
      <c r="N116" s="21"/>
      <c r="O116" s="9">
        <v>36</v>
      </c>
      <c r="P116" s="9"/>
      <c r="Q116" s="9"/>
    </row>
    <row r="117" s="1" customFormat="1" spans="1:17">
      <c r="A117" s="10" t="s">
        <v>442</v>
      </c>
      <c r="B117" s="8" t="s">
        <v>451</v>
      </c>
      <c r="C117" s="8" t="s">
        <v>484</v>
      </c>
      <c r="D117" s="8" t="s">
        <v>35</v>
      </c>
      <c r="E117" s="8" t="s">
        <v>485</v>
      </c>
      <c r="F117" s="9" t="s">
        <v>486</v>
      </c>
      <c r="G117" s="9" t="s">
        <v>39</v>
      </c>
      <c r="H117" s="9" t="s">
        <v>30</v>
      </c>
      <c r="I117" s="9" t="s">
        <v>31</v>
      </c>
      <c r="J117" s="9" t="str">
        <f ca="1" t="shared" si="1"/>
        <v>EM DIA</v>
      </c>
      <c r="K117" s="8" t="s">
        <v>487</v>
      </c>
      <c r="L117" s="21">
        <v>44186</v>
      </c>
      <c r="M117" s="21">
        <v>45281</v>
      </c>
      <c r="N117" s="21" t="s">
        <v>390</v>
      </c>
      <c r="O117" s="9">
        <v>36</v>
      </c>
      <c r="P117" s="9"/>
      <c r="Q117" s="9"/>
    </row>
    <row r="118" s="1" customFormat="1" spans="1:17">
      <c r="A118" s="10" t="s">
        <v>488</v>
      </c>
      <c r="B118" s="8" t="s">
        <v>261</v>
      </c>
      <c r="C118" s="8" t="s">
        <v>489</v>
      </c>
      <c r="D118" s="8" t="s">
        <v>490</v>
      </c>
      <c r="E118" s="8" t="s">
        <v>491</v>
      </c>
      <c r="F118" s="9" t="s">
        <v>492</v>
      </c>
      <c r="G118" s="9" t="s">
        <v>25</v>
      </c>
      <c r="H118" s="9"/>
      <c r="I118" s="9"/>
      <c r="J118" s="9" t="str">
        <f ca="1" t="shared" si="1"/>
        <v>VENCIDA</v>
      </c>
      <c r="K118" s="8" t="s">
        <v>493</v>
      </c>
      <c r="L118" s="21">
        <v>41992</v>
      </c>
      <c r="M118" s="21">
        <v>43088</v>
      </c>
      <c r="N118" s="21" t="s">
        <v>41</v>
      </c>
      <c r="O118" s="9">
        <v>36</v>
      </c>
      <c r="P118" s="9"/>
      <c r="Q118" s="9"/>
    </row>
    <row r="119" s="1" customFormat="1" spans="1:17">
      <c r="A119" s="10" t="s">
        <v>488</v>
      </c>
      <c r="B119" s="8" t="s">
        <v>494</v>
      </c>
      <c r="C119" s="8">
        <v>3620</v>
      </c>
      <c r="D119" s="8" t="s">
        <v>495</v>
      </c>
      <c r="E119" s="8" t="s">
        <v>496</v>
      </c>
      <c r="F119" s="9" t="s">
        <v>497</v>
      </c>
      <c r="G119" s="9" t="s">
        <v>39</v>
      </c>
      <c r="H119" s="9" t="s">
        <v>30</v>
      </c>
      <c r="I119" s="9" t="s">
        <v>31</v>
      </c>
      <c r="J119" s="9" t="str">
        <f ca="1" t="shared" si="1"/>
        <v>EM DIA</v>
      </c>
      <c r="K119" s="8" t="s">
        <v>498</v>
      </c>
      <c r="L119" s="21">
        <v>44517</v>
      </c>
      <c r="M119" s="21">
        <v>45613</v>
      </c>
      <c r="N119" s="21" t="s">
        <v>499</v>
      </c>
      <c r="O119" s="9">
        <v>36</v>
      </c>
      <c r="P119" s="9"/>
      <c r="Q119" s="9"/>
    </row>
    <row r="120" s="1" customFormat="1" spans="1:17">
      <c r="A120" s="10" t="s">
        <v>500</v>
      </c>
      <c r="B120" s="8" t="s">
        <v>501</v>
      </c>
      <c r="C120" s="8" t="s">
        <v>502</v>
      </c>
      <c r="D120" s="8" t="s">
        <v>503</v>
      </c>
      <c r="E120" s="8" t="s">
        <v>504</v>
      </c>
      <c r="F120" s="9" t="s">
        <v>505</v>
      </c>
      <c r="G120" s="9" t="s">
        <v>39</v>
      </c>
      <c r="H120" s="9" t="s">
        <v>30</v>
      </c>
      <c r="I120" s="9" t="s">
        <v>31</v>
      </c>
      <c r="J120" s="9" t="str">
        <f ca="1" t="shared" si="1"/>
        <v>EM DIA</v>
      </c>
      <c r="K120" s="8" t="s">
        <v>506</v>
      </c>
      <c r="L120" s="21">
        <v>44466</v>
      </c>
      <c r="M120" s="21">
        <v>45562</v>
      </c>
      <c r="N120" s="21" t="s">
        <v>41</v>
      </c>
      <c r="O120" s="9">
        <v>36</v>
      </c>
      <c r="P120" s="9"/>
      <c r="Q120" s="9"/>
    </row>
    <row r="121" s="1" customFormat="1" spans="1:17">
      <c r="A121" s="32" t="s">
        <v>500</v>
      </c>
      <c r="B121" s="8" t="s">
        <v>507</v>
      </c>
      <c r="C121" s="8" t="s">
        <v>508</v>
      </c>
      <c r="D121" s="8" t="s">
        <v>509</v>
      </c>
      <c r="E121" s="8" t="s">
        <v>510</v>
      </c>
      <c r="F121" s="9" t="s">
        <v>511</v>
      </c>
      <c r="G121" s="9" t="s">
        <v>25</v>
      </c>
      <c r="H121" s="9"/>
      <c r="I121" s="9"/>
      <c r="J121" s="9" t="str">
        <f ca="1" t="shared" si="1"/>
        <v>VENCIDA</v>
      </c>
      <c r="K121" s="8" t="s">
        <v>26</v>
      </c>
      <c r="L121" s="21"/>
      <c r="M121" s="21">
        <v>44197</v>
      </c>
      <c r="N121" s="21" t="s">
        <v>41</v>
      </c>
      <c r="O121" s="9">
        <v>36</v>
      </c>
      <c r="P121" s="9"/>
      <c r="Q121" s="9"/>
    </row>
    <row r="122" s="1" customFormat="1" spans="1:17">
      <c r="A122" s="7" t="s">
        <v>512</v>
      </c>
      <c r="B122" s="8" t="s">
        <v>124</v>
      </c>
      <c r="C122" s="8" t="s">
        <v>513</v>
      </c>
      <c r="D122" s="8">
        <v>2088</v>
      </c>
      <c r="E122" s="8" t="s">
        <v>514</v>
      </c>
      <c r="F122" s="9" t="s">
        <v>515</v>
      </c>
      <c r="G122" s="9" t="s">
        <v>39</v>
      </c>
      <c r="H122" s="9"/>
      <c r="I122" s="9"/>
      <c r="J122" s="9" t="str">
        <f ca="1" t="shared" si="1"/>
        <v>VENCIDA</v>
      </c>
      <c r="K122" s="8" t="s">
        <v>217</v>
      </c>
      <c r="L122" s="21"/>
      <c r="M122" s="21">
        <v>44576</v>
      </c>
      <c r="N122" s="21" t="s">
        <v>66</v>
      </c>
      <c r="O122" s="9">
        <v>36</v>
      </c>
      <c r="P122" s="9"/>
      <c r="Q122" s="9"/>
    </row>
    <row r="123" s="1" customFormat="1" spans="1:17">
      <c r="A123" s="10" t="s">
        <v>516</v>
      </c>
      <c r="B123" s="8" t="s">
        <v>53</v>
      </c>
      <c r="C123" s="8" t="s">
        <v>517</v>
      </c>
      <c r="D123" s="8">
        <v>7220025</v>
      </c>
      <c r="E123" s="8" t="s">
        <v>518</v>
      </c>
      <c r="F123" s="9" t="s">
        <v>519</v>
      </c>
      <c r="G123" s="9" t="s">
        <v>39</v>
      </c>
      <c r="H123" s="9" t="s">
        <v>30</v>
      </c>
      <c r="I123" s="9" t="s">
        <v>31</v>
      </c>
      <c r="J123" s="9" t="str">
        <f ca="1" t="shared" si="1"/>
        <v>VENCIDA</v>
      </c>
      <c r="K123" s="8" t="s">
        <v>217</v>
      </c>
      <c r="L123" s="21"/>
      <c r="M123" s="21">
        <v>44620</v>
      </c>
      <c r="N123" s="21" t="s">
        <v>59</v>
      </c>
      <c r="O123" s="9">
        <v>36</v>
      </c>
      <c r="P123" s="9"/>
      <c r="Q123" s="9"/>
    </row>
    <row r="124" s="1" customFormat="1" spans="1:17">
      <c r="A124" s="10" t="s">
        <v>520</v>
      </c>
      <c r="B124" s="8" t="s">
        <v>521</v>
      </c>
      <c r="C124" s="8" t="s">
        <v>522</v>
      </c>
      <c r="D124" s="8">
        <v>30318</v>
      </c>
      <c r="E124" s="8" t="s">
        <v>523</v>
      </c>
      <c r="F124" s="9" t="s">
        <v>524</v>
      </c>
      <c r="G124" s="9" t="s">
        <v>39</v>
      </c>
      <c r="H124" s="9" t="s">
        <v>30</v>
      </c>
      <c r="I124" s="9" t="s">
        <v>31</v>
      </c>
      <c r="J124" s="9" t="str">
        <f ca="1" t="shared" si="1"/>
        <v>EM DIA</v>
      </c>
      <c r="K124" s="8" t="s">
        <v>525</v>
      </c>
      <c r="L124" s="21">
        <v>44467</v>
      </c>
      <c r="M124" s="21">
        <v>45563</v>
      </c>
      <c r="N124" s="21" t="s">
        <v>66</v>
      </c>
      <c r="O124" s="9">
        <v>36</v>
      </c>
      <c r="P124" s="9"/>
      <c r="Q124" s="9"/>
    </row>
    <row r="125" s="1" customFormat="1" spans="1:17">
      <c r="A125" s="17" t="s">
        <v>526</v>
      </c>
      <c r="B125" s="8" t="s">
        <v>67</v>
      </c>
      <c r="C125" s="8" t="s">
        <v>527</v>
      </c>
      <c r="D125" s="8">
        <v>20190307012</v>
      </c>
      <c r="E125" s="8" t="s">
        <v>528</v>
      </c>
      <c r="F125" s="9" t="s">
        <v>529</v>
      </c>
      <c r="G125" s="9"/>
      <c r="H125" s="9"/>
      <c r="I125" s="9"/>
      <c r="J125" s="9" t="str">
        <f ca="1" t="shared" si="1"/>
        <v>EM DIA</v>
      </c>
      <c r="K125" s="8"/>
      <c r="L125" s="21"/>
      <c r="M125" s="21">
        <v>45077</v>
      </c>
      <c r="N125" s="21" t="s">
        <v>41</v>
      </c>
      <c r="O125" s="9">
        <v>36</v>
      </c>
      <c r="P125" s="9"/>
      <c r="Q125" s="9"/>
    </row>
    <row r="126" s="1" customFormat="1" spans="1:17">
      <c r="A126" s="17" t="s">
        <v>526</v>
      </c>
      <c r="B126" s="8" t="s">
        <v>530</v>
      </c>
      <c r="C126" s="8" t="s">
        <v>531</v>
      </c>
      <c r="D126" s="8">
        <v>19070100023</v>
      </c>
      <c r="E126" s="8" t="s">
        <v>532</v>
      </c>
      <c r="F126" s="9">
        <v>0</v>
      </c>
      <c r="G126" s="9"/>
      <c r="H126" s="9"/>
      <c r="I126" s="9"/>
      <c r="J126" s="9" t="str">
        <f ca="1" t="shared" si="1"/>
        <v>VENCIDA</v>
      </c>
      <c r="K126" s="8"/>
      <c r="L126" s="21"/>
      <c r="M126" s="21">
        <v>44287</v>
      </c>
      <c r="N126" s="21" t="s">
        <v>66</v>
      </c>
      <c r="O126" s="9">
        <v>36</v>
      </c>
      <c r="P126" s="9"/>
      <c r="Q126" s="9"/>
    </row>
    <row r="127" s="1" customFormat="1" spans="1:17">
      <c r="A127" s="18" t="s">
        <v>526</v>
      </c>
      <c r="B127" s="8" t="s">
        <v>20</v>
      </c>
      <c r="C127" s="8" t="s">
        <v>533</v>
      </c>
      <c r="D127" s="8" t="s">
        <v>534</v>
      </c>
      <c r="E127" s="8" t="s">
        <v>535</v>
      </c>
      <c r="F127" s="9" t="s">
        <v>536</v>
      </c>
      <c r="G127" s="9" t="s">
        <v>39</v>
      </c>
      <c r="H127" s="9" t="s">
        <v>30</v>
      </c>
      <c r="I127" s="9" t="s">
        <v>31</v>
      </c>
      <c r="J127" s="9" t="str">
        <f ca="1" t="shared" si="1"/>
        <v>EM DIA</v>
      </c>
      <c r="K127" s="8" t="s">
        <v>537</v>
      </c>
      <c r="L127" s="21">
        <v>44467</v>
      </c>
      <c r="M127" s="21">
        <v>45563</v>
      </c>
      <c r="N127" s="21" t="s">
        <v>41</v>
      </c>
      <c r="O127" s="9">
        <v>36</v>
      </c>
      <c r="P127" s="9"/>
      <c r="Q127" s="9"/>
    </row>
    <row r="128" s="1" customFormat="1" spans="1:17">
      <c r="A128" s="9" t="s">
        <v>538</v>
      </c>
      <c r="B128" s="8" t="s">
        <v>539</v>
      </c>
      <c r="C128" s="8" t="s">
        <v>540</v>
      </c>
      <c r="D128" s="8" t="s">
        <v>541</v>
      </c>
      <c r="E128" s="8" t="s">
        <v>542</v>
      </c>
      <c r="F128" s="9" t="s">
        <v>543</v>
      </c>
      <c r="G128" s="9"/>
      <c r="H128" s="9"/>
      <c r="I128" s="9"/>
      <c r="J128" s="9" t="str">
        <f ca="1" t="shared" si="1"/>
        <v>VENCIDA</v>
      </c>
      <c r="K128" s="8"/>
      <c r="L128" s="21"/>
      <c r="M128" s="21">
        <v>43951</v>
      </c>
      <c r="N128" s="21" t="s">
        <v>544</v>
      </c>
      <c r="O128" s="9">
        <v>36</v>
      </c>
      <c r="P128" s="9"/>
      <c r="Q128" s="9"/>
    </row>
    <row r="129" s="1" customFormat="1" spans="1:17">
      <c r="A129" s="10" t="s">
        <v>545</v>
      </c>
      <c r="B129" s="8" t="s">
        <v>67</v>
      </c>
      <c r="C129" s="8" t="s">
        <v>546</v>
      </c>
      <c r="D129" s="8" t="s">
        <v>547</v>
      </c>
      <c r="E129" s="8" t="s">
        <v>548</v>
      </c>
      <c r="F129" s="9" t="s">
        <v>35</v>
      </c>
      <c r="G129" s="9" t="s">
        <v>39</v>
      </c>
      <c r="H129" s="9" t="s">
        <v>31</v>
      </c>
      <c r="I129" s="9" t="s">
        <v>31</v>
      </c>
      <c r="J129" s="9" t="str">
        <f ca="1" t="shared" si="1"/>
        <v>VENCIDA</v>
      </c>
      <c r="K129" s="8" t="s">
        <v>549</v>
      </c>
      <c r="L129" s="21">
        <v>44204</v>
      </c>
      <c r="M129" s="21">
        <v>44569</v>
      </c>
      <c r="N129" s="21" t="s">
        <v>66</v>
      </c>
      <c r="O129" s="9"/>
      <c r="P129" s="9"/>
      <c r="Q129" s="9"/>
    </row>
    <row r="130" s="1" customFormat="1" spans="1:17">
      <c r="A130" s="18" t="s">
        <v>550</v>
      </c>
      <c r="B130" s="8" t="s">
        <v>551</v>
      </c>
      <c r="C130" s="8" t="s">
        <v>552</v>
      </c>
      <c r="D130" s="8" t="s">
        <v>553</v>
      </c>
      <c r="E130" s="8" t="s">
        <v>554</v>
      </c>
      <c r="F130" s="9" t="s">
        <v>555</v>
      </c>
      <c r="G130" s="9" t="s">
        <v>39</v>
      </c>
      <c r="H130" s="9" t="s">
        <v>31</v>
      </c>
      <c r="I130" s="9" t="s">
        <v>31</v>
      </c>
      <c r="J130" s="9" t="str">
        <f ca="1" t="shared" ref="J114:J145" si="2">IF(TODAY()&gt;M130,"VENCIDA",IF(TODAY()&gt;(M130-30),"A VENCER","EM DIA"))</f>
        <v>EM DIA</v>
      </c>
      <c r="K130" s="8" t="s">
        <v>556</v>
      </c>
      <c r="L130" s="21">
        <v>44160</v>
      </c>
      <c r="M130" s="21">
        <v>44890</v>
      </c>
      <c r="N130" s="21" t="s">
        <v>66</v>
      </c>
      <c r="O130" s="9">
        <v>36</v>
      </c>
      <c r="P130" s="9"/>
      <c r="Q130" s="9"/>
    </row>
    <row r="131" s="1" customFormat="1" spans="1:17">
      <c r="A131" s="18" t="s">
        <v>550</v>
      </c>
      <c r="B131" s="8" t="s">
        <v>551</v>
      </c>
      <c r="C131" s="8" t="s">
        <v>557</v>
      </c>
      <c r="D131" s="8" t="s">
        <v>558</v>
      </c>
      <c r="E131" s="8" t="s">
        <v>559</v>
      </c>
      <c r="F131" s="9" t="s">
        <v>560</v>
      </c>
      <c r="G131" s="9" t="s">
        <v>39</v>
      </c>
      <c r="H131" s="9" t="s">
        <v>30</v>
      </c>
      <c r="I131" s="9" t="s">
        <v>31</v>
      </c>
      <c r="J131" s="9" t="str">
        <f ca="1" t="shared" si="2"/>
        <v>EM DIA</v>
      </c>
      <c r="K131" s="8" t="s">
        <v>561</v>
      </c>
      <c r="L131" s="21">
        <v>44516</v>
      </c>
      <c r="M131" s="21">
        <v>45618</v>
      </c>
      <c r="N131" s="21" t="s">
        <v>33</v>
      </c>
      <c r="O131" s="9">
        <v>36</v>
      </c>
      <c r="P131" s="9"/>
      <c r="Q131" s="9"/>
    </row>
    <row r="132" s="1" customFormat="1" spans="1:17">
      <c r="A132" s="32" t="s">
        <v>562</v>
      </c>
      <c r="B132" s="8" t="s">
        <v>213</v>
      </c>
      <c r="C132" s="8" t="s">
        <v>563</v>
      </c>
      <c r="D132" s="8" t="s">
        <v>564</v>
      </c>
      <c r="E132" s="8" t="s">
        <v>565</v>
      </c>
      <c r="F132" s="9" t="s">
        <v>566</v>
      </c>
      <c r="G132" s="9" t="s">
        <v>25</v>
      </c>
      <c r="H132" s="9"/>
      <c r="I132" s="9"/>
      <c r="J132" s="9" t="str">
        <f ca="1" t="shared" si="2"/>
        <v>VENCIDA</v>
      </c>
      <c r="K132" s="8"/>
      <c r="L132" s="21"/>
      <c r="M132" s="21"/>
      <c r="N132" s="21"/>
      <c r="O132" s="9">
        <v>36</v>
      </c>
      <c r="P132" s="9"/>
      <c r="Q132" s="9"/>
    </row>
    <row r="133" s="1" customFormat="1" spans="1:17">
      <c r="A133" s="18" t="s">
        <v>562</v>
      </c>
      <c r="B133" s="8" t="s">
        <v>213</v>
      </c>
      <c r="C133" s="8" t="s">
        <v>563</v>
      </c>
      <c r="D133" s="8" t="s">
        <v>567</v>
      </c>
      <c r="E133" s="8" t="s">
        <v>568</v>
      </c>
      <c r="F133" s="9" t="s">
        <v>569</v>
      </c>
      <c r="G133" s="9" t="s">
        <v>39</v>
      </c>
      <c r="H133" s="9" t="s">
        <v>30</v>
      </c>
      <c r="I133" s="9" t="s">
        <v>31</v>
      </c>
      <c r="J133" s="9" t="str">
        <f ca="1" t="shared" si="2"/>
        <v>EM DIA</v>
      </c>
      <c r="K133" s="8" t="s">
        <v>570</v>
      </c>
      <c r="L133" s="21">
        <v>44518</v>
      </c>
      <c r="M133" s="21">
        <v>45614</v>
      </c>
      <c r="N133" s="21" t="s">
        <v>33</v>
      </c>
      <c r="O133" s="9">
        <v>36</v>
      </c>
      <c r="P133" s="9"/>
      <c r="Q133" s="9"/>
    </row>
    <row r="134" s="1" customFormat="1" spans="1:17">
      <c r="A134" s="32" t="s">
        <v>562</v>
      </c>
      <c r="B134" s="8" t="s">
        <v>213</v>
      </c>
      <c r="C134" s="8" t="s">
        <v>563</v>
      </c>
      <c r="D134" s="8" t="s">
        <v>571</v>
      </c>
      <c r="E134" s="8" t="s">
        <v>572</v>
      </c>
      <c r="F134" s="9" t="s">
        <v>573</v>
      </c>
      <c r="G134" s="9" t="s">
        <v>25</v>
      </c>
      <c r="H134" s="9"/>
      <c r="I134" s="9"/>
      <c r="J134" s="9" t="str">
        <f ca="1" t="shared" si="2"/>
        <v>VENCIDA</v>
      </c>
      <c r="K134" s="8"/>
      <c r="L134" s="21"/>
      <c r="M134" s="21">
        <v>44501</v>
      </c>
      <c r="N134" s="21" t="s">
        <v>33</v>
      </c>
      <c r="O134" s="9">
        <v>36</v>
      </c>
      <c r="P134" s="9"/>
      <c r="Q134" s="9"/>
    </row>
    <row r="135" s="1" customFormat="1" spans="1:17">
      <c r="A135" s="18" t="s">
        <v>562</v>
      </c>
      <c r="B135" s="8" t="s">
        <v>551</v>
      </c>
      <c r="C135" s="8" t="s">
        <v>574</v>
      </c>
      <c r="D135" s="8">
        <v>859744</v>
      </c>
      <c r="E135" s="8" t="s">
        <v>575</v>
      </c>
      <c r="F135" s="9" t="s">
        <v>576</v>
      </c>
      <c r="G135" s="9" t="s">
        <v>39</v>
      </c>
      <c r="H135" s="9" t="s">
        <v>30</v>
      </c>
      <c r="I135" s="9" t="s">
        <v>31</v>
      </c>
      <c r="J135" s="9" t="str">
        <f ca="1" t="shared" si="2"/>
        <v>EM DIA</v>
      </c>
      <c r="K135" s="8" t="s">
        <v>577</v>
      </c>
      <c r="L135" s="21">
        <v>44517</v>
      </c>
      <c r="M135" s="21">
        <v>45613</v>
      </c>
      <c r="N135" s="21" t="s">
        <v>33</v>
      </c>
      <c r="O135" s="9">
        <v>36</v>
      </c>
      <c r="P135" s="9"/>
      <c r="Q135" s="9"/>
    </row>
    <row r="136" s="1" customFormat="1" spans="1:17">
      <c r="A136" s="18" t="s">
        <v>562</v>
      </c>
      <c r="B136" s="8" t="s">
        <v>551</v>
      </c>
      <c r="C136" s="8" t="s">
        <v>574</v>
      </c>
      <c r="D136" s="8">
        <v>859752</v>
      </c>
      <c r="E136" s="8" t="s">
        <v>578</v>
      </c>
      <c r="F136" s="9" t="s">
        <v>579</v>
      </c>
      <c r="G136" s="9" t="s">
        <v>39</v>
      </c>
      <c r="H136" s="9" t="s">
        <v>30</v>
      </c>
      <c r="I136" s="9" t="s">
        <v>31</v>
      </c>
      <c r="J136" s="9" t="str">
        <f ca="1" t="shared" si="2"/>
        <v>EM DIA</v>
      </c>
      <c r="K136" s="8" t="s">
        <v>580</v>
      </c>
      <c r="L136" s="21">
        <v>44517</v>
      </c>
      <c r="M136" s="21">
        <v>45613</v>
      </c>
      <c r="N136" s="21" t="s">
        <v>33</v>
      </c>
      <c r="O136" s="9">
        <v>36</v>
      </c>
      <c r="P136" s="9"/>
      <c r="Q136" s="9"/>
    </row>
    <row r="137" s="1" customFormat="1" spans="1:17">
      <c r="A137" s="18" t="s">
        <v>562</v>
      </c>
      <c r="B137" s="8" t="s">
        <v>551</v>
      </c>
      <c r="C137" s="8" t="s">
        <v>574</v>
      </c>
      <c r="D137" s="8">
        <v>859735</v>
      </c>
      <c r="E137" s="8" t="s">
        <v>581</v>
      </c>
      <c r="F137" s="9" t="s">
        <v>582</v>
      </c>
      <c r="G137" s="9" t="s">
        <v>39</v>
      </c>
      <c r="H137" s="9" t="s">
        <v>30</v>
      </c>
      <c r="I137" s="9" t="s">
        <v>31</v>
      </c>
      <c r="J137" s="9" t="str">
        <f ca="1" t="shared" si="2"/>
        <v>EM DIA</v>
      </c>
      <c r="K137" s="8" t="s">
        <v>583</v>
      </c>
      <c r="L137" s="21">
        <v>44517</v>
      </c>
      <c r="M137" s="21">
        <v>45613</v>
      </c>
      <c r="N137" s="21" t="s">
        <v>33</v>
      </c>
      <c r="O137" s="9">
        <v>36</v>
      </c>
      <c r="P137" s="9"/>
      <c r="Q137" s="9"/>
    </row>
    <row r="138" s="1" customFormat="1" spans="1:17">
      <c r="A138" s="7" t="s">
        <v>584</v>
      </c>
      <c r="B138" s="8" t="s">
        <v>225</v>
      </c>
      <c r="C138" s="8" t="s">
        <v>585</v>
      </c>
      <c r="D138" s="8" t="s">
        <v>586</v>
      </c>
      <c r="E138" s="8" t="s">
        <v>587</v>
      </c>
      <c r="F138" s="9" t="s">
        <v>588</v>
      </c>
      <c r="G138" s="9" t="s">
        <v>25</v>
      </c>
      <c r="H138" s="9"/>
      <c r="I138" s="9"/>
      <c r="J138" s="9" t="str">
        <f ca="1" t="shared" si="2"/>
        <v>VENCIDA</v>
      </c>
      <c r="K138" s="8" t="s">
        <v>26</v>
      </c>
      <c r="L138" s="21"/>
      <c r="M138" s="21">
        <v>43636</v>
      </c>
      <c r="N138" s="21" t="s">
        <v>98</v>
      </c>
      <c r="O138" s="9">
        <v>36</v>
      </c>
      <c r="P138" s="9"/>
      <c r="Q138" s="9"/>
    </row>
    <row r="139" s="1" customFormat="1" spans="1:17">
      <c r="A139" s="18" t="s">
        <v>589</v>
      </c>
      <c r="B139" s="8" t="s">
        <v>590</v>
      </c>
      <c r="C139" s="8" t="s">
        <v>591</v>
      </c>
      <c r="D139" s="8" t="s">
        <v>592</v>
      </c>
      <c r="E139" s="8" t="s">
        <v>593</v>
      </c>
      <c r="F139" s="9" t="s">
        <v>594</v>
      </c>
      <c r="G139" s="9" t="s">
        <v>39</v>
      </c>
      <c r="H139" s="9" t="s">
        <v>30</v>
      </c>
      <c r="I139" s="9" t="s">
        <v>31</v>
      </c>
      <c r="J139" s="9" t="str">
        <f ca="1" t="shared" si="2"/>
        <v>EM DIA</v>
      </c>
      <c r="K139" s="8" t="s">
        <v>595</v>
      </c>
      <c r="L139" s="21">
        <v>44237</v>
      </c>
      <c r="M139" s="21">
        <v>45332</v>
      </c>
      <c r="N139" s="21" t="s">
        <v>596</v>
      </c>
      <c r="O139" s="9">
        <v>36</v>
      </c>
      <c r="P139" s="9"/>
      <c r="Q139" s="9"/>
    </row>
    <row r="140" s="1" customFormat="1" spans="1:17">
      <c r="A140" s="18" t="s">
        <v>589</v>
      </c>
      <c r="B140" s="8" t="s">
        <v>590</v>
      </c>
      <c r="C140" s="8" t="s">
        <v>591</v>
      </c>
      <c r="D140" s="8" t="s">
        <v>597</v>
      </c>
      <c r="E140" s="8" t="s">
        <v>598</v>
      </c>
      <c r="F140" s="9" t="s">
        <v>599</v>
      </c>
      <c r="G140" s="9" t="s">
        <v>39</v>
      </c>
      <c r="H140" s="9" t="s">
        <v>30</v>
      </c>
      <c r="I140" s="9" t="s">
        <v>31</v>
      </c>
      <c r="J140" s="9" t="str">
        <f ca="1" t="shared" si="2"/>
        <v>VENCIDA</v>
      </c>
      <c r="K140" s="8" t="s">
        <v>600</v>
      </c>
      <c r="L140" s="21">
        <v>44604</v>
      </c>
      <c r="M140" s="21">
        <v>44604</v>
      </c>
      <c r="N140" s="21" t="s">
        <v>596</v>
      </c>
      <c r="O140" s="9">
        <v>36</v>
      </c>
      <c r="P140" s="9"/>
      <c r="Q140" s="9"/>
    </row>
    <row r="141" s="1" customFormat="1" spans="1:17">
      <c r="A141" s="18" t="s">
        <v>589</v>
      </c>
      <c r="B141" s="8" t="s">
        <v>261</v>
      </c>
      <c r="C141" s="8" t="s">
        <v>601</v>
      </c>
      <c r="D141" s="8" t="s">
        <v>602</v>
      </c>
      <c r="E141" s="8" t="s">
        <v>603</v>
      </c>
      <c r="F141" s="9" t="s">
        <v>604</v>
      </c>
      <c r="G141" s="9" t="s">
        <v>39</v>
      </c>
      <c r="H141" s="9" t="s">
        <v>30</v>
      </c>
      <c r="I141" s="9" t="s">
        <v>31</v>
      </c>
      <c r="J141" s="9" t="str">
        <f ca="1" t="shared" si="2"/>
        <v>VENCIDA</v>
      </c>
      <c r="K141" s="8" t="s">
        <v>600</v>
      </c>
      <c r="L141" s="21">
        <v>43508</v>
      </c>
      <c r="M141" s="21">
        <v>44611</v>
      </c>
      <c r="N141" s="21" t="s">
        <v>596</v>
      </c>
      <c r="O141" s="9">
        <v>36</v>
      </c>
      <c r="P141" s="9"/>
      <c r="Q141" s="9"/>
    </row>
    <row r="142" s="1" customFormat="1" spans="1:17">
      <c r="A142" s="32" t="s">
        <v>589</v>
      </c>
      <c r="B142" s="8" t="s">
        <v>261</v>
      </c>
      <c r="C142" s="8" t="s">
        <v>601</v>
      </c>
      <c r="D142" s="8" t="s">
        <v>605</v>
      </c>
      <c r="E142" s="8" t="s">
        <v>606</v>
      </c>
      <c r="F142" s="9" t="s">
        <v>607</v>
      </c>
      <c r="G142" s="9" t="s">
        <v>25</v>
      </c>
      <c r="H142" s="9"/>
      <c r="I142" s="9"/>
      <c r="J142" s="9" t="str">
        <f ca="1" t="shared" si="2"/>
        <v>VENCIDA</v>
      </c>
      <c r="K142" s="8"/>
      <c r="L142" s="21"/>
      <c r="M142" s="21">
        <v>44494</v>
      </c>
      <c r="N142" s="21" t="s">
        <v>608</v>
      </c>
      <c r="O142" s="9">
        <v>36</v>
      </c>
      <c r="P142" s="9"/>
      <c r="Q142" s="9"/>
    </row>
    <row r="143" s="1" customFormat="1" spans="1:17">
      <c r="A143" s="18" t="s">
        <v>589</v>
      </c>
      <c r="B143" s="8" t="s">
        <v>590</v>
      </c>
      <c r="C143" s="8" t="s">
        <v>591</v>
      </c>
      <c r="D143" s="8" t="s">
        <v>609</v>
      </c>
      <c r="E143" s="8" t="s">
        <v>610</v>
      </c>
      <c r="F143" s="9" t="s">
        <v>611</v>
      </c>
      <c r="G143" s="9" t="s">
        <v>39</v>
      </c>
      <c r="H143" s="9" t="s">
        <v>31</v>
      </c>
      <c r="I143" s="9" t="s">
        <v>31</v>
      </c>
      <c r="J143" s="9" t="str">
        <f ca="1" t="shared" si="2"/>
        <v>EM DIA</v>
      </c>
      <c r="K143" s="8" t="s">
        <v>612</v>
      </c>
      <c r="L143" s="21">
        <v>44553</v>
      </c>
      <c r="M143" s="21">
        <v>44918</v>
      </c>
      <c r="N143" s="21" t="s">
        <v>66</v>
      </c>
      <c r="O143" s="9">
        <v>12</v>
      </c>
      <c r="P143" s="9"/>
      <c r="Q143" s="9"/>
    </row>
    <row r="144" s="1" customFormat="1" spans="1:17">
      <c r="A144" s="18" t="s">
        <v>589</v>
      </c>
      <c r="B144" s="8" t="s">
        <v>590</v>
      </c>
      <c r="C144" s="8" t="s">
        <v>591</v>
      </c>
      <c r="D144" s="8" t="s">
        <v>613</v>
      </c>
      <c r="E144" s="8" t="s">
        <v>535</v>
      </c>
      <c r="F144" s="9" t="s">
        <v>614</v>
      </c>
      <c r="G144" s="9" t="s">
        <v>39</v>
      </c>
      <c r="H144" s="9" t="s">
        <v>31</v>
      </c>
      <c r="I144" s="9" t="s">
        <v>31</v>
      </c>
      <c r="J144" s="9" t="str">
        <f ca="1" t="shared" si="2"/>
        <v>VENCIDA</v>
      </c>
      <c r="K144" s="8" t="s">
        <v>615</v>
      </c>
      <c r="L144" s="21">
        <v>44229</v>
      </c>
      <c r="M144" s="21">
        <v>44594</v>
      </c>
      <c r="N144" s="21" t="s">
        <v>66</v>
      </c>
      <c r="O144" s="9">
        <v>12</v>
      </c>
      <c r="P144" s="9"/>
      <c r="Q144" s="9"/>
    </row>
    <row r="145" spans="1:17">
      <c r="A145" s="7" t="s">
        <v>616</v>
      </c>
      <c r="B145" s="8" t="s">
        <v>590</v>
      </c>
      <c r="C145" s="8" t="s">
        <v>591</v>
      </c>
      <c r="D145" s="8" t="s">
        <v>617</v>
      </c>
      <c r="E145" s="8" t="s">
        <v>618</v>
      </c>
      <c r="F145" s="9" t="s">
        <v>619</v>
      </c>
      <c r="G145" s="9" t="s">
        <v>25</v>
      </c>
      <c r="H145" s="9"/>
      <c r="I145" s="9"/>
      <c r="J145" s="9" t="str">
        <f ca="1" t="shared" si="2"/>
        <v>VENCIDA</v>
      </c>
      <c r="K145" s="8" t="s">
        <v>26</v>
      </c>
      <c r="L145" s="21"/>
      <c r="M145" s="21"/>
      <c r="N145" s="21"/>
      <c r="O145" s="9">
        <v>36</v>
      </c>
      <c r="P145" s="9"/>
      <c r="Q145" s="9"/>
    </row>
    <row r="146" spans="7:7">
      <c r="G146" s="1"/>
    </row>
    <row r="147" spans="7:7">
      <c r="G147" s="1"/>
    </row>
    <row r="148" spans="1:15">
      <c r="A148" t="s">
        <v>620</v>
      </c>
      <c r="G148" s="1"/>
      <c r="O148" t="s">
        <v>621</v>
      </c>
    </row>
    <row r="149" spans="1:7">
      <c r="A149" s="1"/>
      <c r="B149" s="1"/>
      <c r="C149" s="1"/>
      <c r="G149" s="1"/>
    </row>
    <row r="150" spans="1:7">
      <c r="A150" s="1"/>
      <c r="B150" s="1"/>
      <c r="C150" s="1"/>
      <c r="G150" s="1"/>
    </row>
    <row r="151" spans="1:7">
      <c r="A151" s="1"/>
      <c r="B151" s="1"/>
      <c r="C151" s="1"/>
      <c r="G151" s="1"/>
    </row>
    <row r="152" spans="1:7">
      <c r="A152" s="1"/>
      <c r="B152" s="1"/>
      <c r="C152" s="1"/>
      <c r="G152" s="1"/>
    </row>
    <row r="153" spans="1:7">
      <c r="A153" s="1"/>
      <c r="B153" s="1"/>
      <c r="C153" s="1"/>
      <c r="G153" s="1"/>
    </row>
    <row r="154" spans="1:7">
      <c r="A154" s="33"/>
      <c r="B154" s="1"/>
      <c r="C154" s="1"/>
      <c r="G154" s="1"/>
    </row>
    <row r="155" spans="1:7">
      <c r="A155" s="1"/>
      <c r="B155" s="1"/>
      <c r="C155" s="1"/>
      <c r="G155" s="1"/>
    </row>
    <row r="156" spans="1:7">
      <c r="A156" s="1"/>
      <c r="B156" s="1"/>
      <c r="C156" s="1"/>
      <c r="G156" s="1"/>
    </row>
    <row r="157" spans="1:7">
      <c r="A157" s="1"/>
      <c r="B157" s="1"/>
      <c r="C157" s="1"/>
      <c r="G157" s="1"/>
    </row>
    <row r="158" spans="1:7">
      <c r="A158" s="1"/>
      <c r="B158" s="1"/>
      <c r="C158" s="1"/>
      <c r="G158" s="1"/>
    </row>
    <row r="159" spans="1:7">
      <c r="A159" s="1"/>
      <c r="B159" s="1"/>
      <c r="C159" s="1"/>
      <c r="G159" s="1"/>
    </row>
    <row r="160" spans="7:7">
      <c r="G160" s="1"/>
    </row>
    <row r="161" spans="7:7">
      <c r="G161" s="1"/>
    </row>
    <row r="162" spans="7:7">
      <c r="G162" s="1"/>
    </row>
    <row r="163" spans="7:7">
      <c r="G163" s="1"/>
    </row>
    <row r="164" spans="7:7">
      <c r="G164" s="1"/>
    </row>
    <row r="165" spans="7:7">
      <c r="G165" s="1"/>
    </row>
  </sheetData>
  <mergeCells count="1">
    <mergeCell ref="B1:P1"/>
  </mergeCells>
  <dataValidations count="5">
    <dataValidation type="list" allowBlank="1" showInputMessage="1" showErrorMessage="1" sqref="G6;G12;G13;G31;G67;G68;G84;G85;G86;G87;G88;G89;G90;G91;G92;G93;G94;G95;G96;G97;G98;G99;G100;G101;G102;G103;G104;G121;G3:G5;G7:G11;G14:G30;G32:G34;G35:G36;G37:G66;G69:G75;G76:G83;G105:G120;G122:G145">
      <formula1>"FORA DE USO,ATIVO,LOCADO,EM MANUTENÇÃO"</formula1>
    </dataValidation>
    <dataValidation type="list" allowBlank="1" showInputMessage="1" showErrorMessage="1" sqref="O3;O6;O12;O13;O31;O32;O33;O34;O67;O68;O121;O4:O5;O7:O11;O14:O30;O35:O66;O69:O79;O80:O104;O105:O120;O122:O142;O143:O145">
      <formula1>"12,18,36,24"</formula1>
    </dataValidation>
    <dataValidation type="list" allowBlank="1" showInputMessage="1" showErrorMessage="1" sqref="H6;I6;H12;I12;H13;I13;H31;I31;H32;I32;H33;I33;H34;I34;H67;I67;H68;I68;H84;I84;H85;I85;H86;I86;H87;I87;H88;I88;H89;I89;H90;I90;H91;I91;H92;I92;H93;I93;H94;I94;H95;I95;H96;I96;H97;I97;H98;I98;H99;I99;H100;I100;H101;I101;H102;I102;H103;I103;H104;I104;H121;I121;H3:H5;H7:H11;H14:H30;H35:H66;H69:H76;H77:H83;H105:H120;H122:H145;I3:I5;I7:I11;I14:I30;I35:I66;I69:I75;I76:I83;I105:I120;I122:I145">
      <formula1>"SIM,NÃO"</formula1>
    </dataValidation>
    <dataValidation type="list" allowBlank="1" showInputMessage="1" showErrorMessage="1" sqref="J3:J4;J5:J6;J7:J11;J12:J13;J14:J65;J66:J68;J69:J145">
      <formula1>"VENCIDA,EM DIA,A VENCER"</formula1>
    </dataValidation>
    <dataValidation type="list" allowBlank="1" showInputMessage="1" showErrorMessage="1" sqref="G146:G165;H146:H1048576;I146:I1048576;J146:J1048576">
      <formula1>#REF!</formula1>
    </dataValidation>
  </dataValidations>
  <pageMargins left="0.314583333333333" right="0.354166666666667" top="1" bottom="1" header="0.5" footer="0.5"/>
  <pageSetup paperSize="9" scale="57" fitToHeight="0" orientation="landscape"/>
  <headerFooter/>
  <drawing r:id="rId1"/>
  <legacyDrawing r:id="rId2"/>
  <oleObjects>
    <mc:AlternateContent xmlns:mc="http://schemas.openxmlformats.org/markup-compatibility/2006">
      <mc:Choice Requires="x14">
        <oleObject shapeId="1025" progId="PBrush" r:id="rId3">
          <objectPr defaultSize="0" r:id="rId4">
            <anchor moveWithCells="1">
              <from>
                <xdr:col>0</xdr:col>
                <xdr:colOff>132715</xdr:colOff>
                <xdr:row>0</xdr:row>
                <xdr:rowOff>52705</xdr:rowOff>
              </from>
              <to>
                <xdr:col>0</xdr:col>
                <xdr:colOff>1919605</xdr:colOff>
                <xdr:row>0</xdr:row>
                <xdr:rowOff>718820</xdr:rowOff>
              </to>
            </anchor>
          </objectPr>
        </oleObject>
      </mc:Choice>
      <mc:Fallback>
        <oleObject shapeId="1025" progId="PBrush" r:id="rId3"/>
      </mc:Fallback>
    </mc:AlternateContent>
  </oleObjects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BANCO DE DADOS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Metrologia Calibração</cp:lastModifiedBy>
  <dcterms:created xsi:type="dcterms:W3CDTF">2021-11-10T17:28:00Z</dcterms:created>
  <dcterms:modified xsi:type="dcterms:W3CDTF">2022-03-11T13:40:13Z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062E0CD6FB2A4B4489268E9D993AE329</vt:lpwstr>
  </property>
  <property fmtid="{D5CDD505-2E9C-101B-9397-08002B2CF9AE}" pid="3" name="KSOProductBuildVer">
    <vt:lpwstr>1046-11.2.0.10463</vt:lpwstr>
  </property>
</Properties>
</file>