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Academic\3rd Year\KUET 6th Sem\Laboratory\CSE 3200 System Development Project\PDF to EXCEL\Project\Output2\"/>
    </mc:Choice>
  </mc:AlternateContent>
  <xr:revisionPtr revIDLastSave="0" documentId="8_{593EC1CE-58CE-4E8E-BA8E-29567ADD42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<sst xmlns="http://schemas.openxmlformats.org/spreadsheetml/2006/main" count="101" uniqueCount="96">
  <si>
    <t>খুলনা প্রকৌশল ও প্রযু্ক্তি বিশ্ববিদ্যালয়</t>
  </si>
  <si>
    <t>পরীক্ষা সংক্রান্ত কাজের বিল ফর্ম</t>
  </si>
  <si>
    <t>নিয়মিত পরীক্ষা ২০২২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</si>
  <si>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</si>
  <si>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</si>
  <si>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</si>
  <si>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</si>
  <si>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</si>
  <si>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</si>
  <si>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</si>
  <si>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</si>
  <si>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</si>
  <si>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</si>
  <si>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</si>
  <si>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</si>
  <si>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</si>
  <si>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</si>
  <si>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</si>
  <si>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</si>
  <si>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</si>
  <si>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</si>
  <si>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</si>
  <si>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</si>
  <si>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</si>
  <si>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</si>
  <si>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</si>
  <si>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</si>
  <si>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</si>
  <si>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</si>
  <si>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</si>
  <si>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</si>
  <si>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</si>
  <si>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</si>
  <si>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</si>
  <si>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</si>
  <si>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</si>
  <si>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</si>
  <si>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</si>
  <si>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</si>
  <si>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</si>
  <si>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</si>
  <si>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</si>
  <si>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</si>
  <si>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</si>
  <si>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</si>
  <si>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</si>
  <si>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</si>
  <si>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</si>
  <si>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</si>
  <si>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</si>
  <si>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</si>
  <si>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</si>
  <si>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</si>
  <si>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</si>
  <si>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</si>
  <si>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</si>
  <si>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</si>
  <si>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</si>
  <si>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</si>
  <si>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</si>
  <si>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</si>
  <si>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</si>
  <si>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</si>
  <si>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</si>
  <si>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</si>
  <si>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</si>
  <si>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</si>
  <si>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</si>
  <si>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</si>
  <si>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</si>
  <si>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</si>
  <si>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</si>
  <si>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</si>
  <si>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</si>
  <si>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</si>
  <si>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</si>
  <si>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</si>
  <si>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</si>
  <si>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</si>
  <si>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</si>
  <si>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</si>
  <si>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</si>
  <si>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</si>
  <si>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</si>
  <si>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</si>
  <si>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</si>
  <si>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</si>
  <si>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</si>
  <si>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বিভাগ/শাখা:</t>
  </si>
  <si>
    <t>৪র্থ</t>
  </si>
  <si>
    <t>১ম</t>
  </si>
  <si>
    <t>বিভাগ: সিএসই</t>
  </si>
  <si>
    <t xml:space="preserve">নাম: Dr. A. R. M. Jalal Uddin Jamali </t>
  </si>
  <si>
    <t>পদবী: অধ্যাপক</t>
  </si>
  <si>
    <t>গণিত</t>
  </si>
  <si>
    <t>কথায়:দুই হাজার সাতশো টাকা মাত্র।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</si>
</sst>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topLeftCell="A13" zoomScale="115" zoomScaleNormal="115" workbookViewId="0">
      <selection activeCell="G17" sqref="G17"/>
    </sheetView>
  </sheetViews>
  <sheetFormatPr defaultColWidth="9.109375" defaultRowHeight="17.399999999999999"/>
  <cols>
    <col min="1" max="1" width="16.554687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1"/>
    </row>
    <row r="2" spans="1:11" ht="19.5" customHeight="1">
      <c r="A2" s="38" t="s">
        <v>1</v>
      </c>
      <c r="B2" s="38"/>
      <c r="C2" s="38"/>
      <c r="D2" s="38"/>
      <c r="E2" s="38"/>
      <c r="F2" s="38"/>
      <c r="G2" s="38"/>
      <c r="H2" s="38"/>
      <c r="I2" s="38"/>
      <c r="J2" s="3"/>
    </row>
    <row r="3" spans="1:11" ht="21.75" customHeight="1">
      <c r="A3" s="36" t="s">
        <v>92</v>
      </c>
      <c r="B3" s="36"/>
      <c r="C3" s="36"/>
      <c r="D3" s="4"/>
      <c r="E3" s="4"/>
      <c r="F3" s="36" t="s">
        <v>2</v>
      </c>
      <c r="G3" s="36"/>
      <c r="H3" s="36"/>
      <c r="I3" s="36"/>
    </row>
    <row r="4" spans="1:11" ht="17.25" customHeight="1">
      <c r="A4" s="36" t="s">
        <v>93</v>
      </c>
      <c r="B4" s="36"/>
      <c r="C4" s="36"/>
      <c r="D4" s="4"/>
      <c r="E4" s="4"/>
      <c r="F4" s="4" t="s">
        <v>3</v>
      </c>
      <c r="G4" s="4" t="s">
        <v>89</v>
      </c>
      <c r="H4" s="4" t="s">
        <v>4</v>
      </c>
      <c r="I4" s="4" t="s">
        <v>90</v>
      </c>
    </row>
    <row r="5" spans="1:11" ht="18" customHeight="1">
      <c r="A5" s="4" t="s">
        <v>88</v>
      </c>
      <c r="B5" s="2" t="s">
        <v>94</v>
      </c>
      <c r="C5" s="4"/>
      <c r="D5" s="4"/>
      <c r="E5" s="4"/>
      <c r="F5" s="36" t="s">
        <v>91</v>
      </c>
      <c r="G5" s="36"/>
      <c r="H5" s="36"/>
      <c r="I5" s="36"/>
    </row>
    <row r="6" spans="1:11" ht="16.5" customHeight="1">
      <c r="A6" s="41" t="s">
        <v>5</v>
      </c>
      <c r="B6" s="41"/>
      <c r="C6" s="41"/>
      <c r="D6" s="41"/>
      <c r="E6" s="41"/>
      <c r="F6" s="41"/>
      <c r="G6" s="41"/>
      <c r="H6" s="41"/>
      <c r="I6" s="41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6</v>
      </c>
      <c r="B8" s="9" t="s">
        <v>7</v>
      </c>
      <c r="C8" s="9" t="s">
        <v>8</v>
      </c>
      <c r="D8" s="9" t="s">
        <v>9</v>
      </c>
      <c r="E8" s="9" t="s">
        <v>10</v>
      </c>
      <c r="F8" s="9" t="s">
        <v>11</v>
      </c>
      <c r="G8" s="9" t="s">
        <v>12</v>
      </c>
      <c r="H8" s="9" t="s">
        <v>13</v>
      </c>
      <c r="I8" s="9" t="s">
        <v>14</v>
      </c>
      <c r="J8" s="10" t="s">
        <v>15</v>
      </c>
      <c r="K8" s="11"/>
    </row>
    <row r="9" spans="1:11" ht="21" customHeight="1">
      <c r="A9" s="12" t="s">
        <v>16</v>
      </c>
      <c r="B9" s="13" t="s">
        <v>17</v>
      </c>
      <c r="C9" s="13"/>
      <c r="D9" s="14"/>
      <c r="E9" s="15"/>
      <c r="F9" s="13"/>
      <c r="G9" s="16"/>
      <c r="H9" s="13"/>
      <c r="I9" s="17">
        <f>K9*G9</f>
        <v>0</v>
      </c>
      <c r="J9" s="18" t="s">
        <v>18</v>
      </c>
      <c r="K9" s="19">
        <v>3600</v>
      </c>
    </row>
    <row r="10" spans="1:11" ht="39.75" customHeight="1">
      <c r="A10" s="42" t="s">
        <v>19</v>
      </c>
      <c r="B10" s="13" t="s">
        <v>20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21</v>
      </c>
      <c r="K10" s="19">
        <v>4500</v>
      </c>
    </row>
    <row r="11" spans="1:11" ht="21" customHeight="1">
      <c r="A11" s="42"/>
      <c r="B11" s="13" t="s">
        <v>22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23</v>
      </c>
      <c r="K11" s="19">
        <v>4500</v>
      </c>
    </row>
    <row r="12" spans="1:11" ht="21" customHeight="1">
      <c r="A12" s="43" t="s">
        <v>24</v>
      </c>
      <c r="B12" s="13" t="s">
        <v>25</v>
      </c>
      <c r="C12" s="20"/>
      <c r="D12" s="14"/>
      <c r="E12" s="15"/>
      <c r="F12" s="13"/>
      <c r="G12" s="16"/>
      <c r="H12" s="13"/>
      <c r="I12" s="17">
        <f>IF(G12=0,0,IF(G12*K12&lt;750,750,G12*K12))</f>
        <v>0</v>
      </c>
      <c r="J12" s="18" t="s">
        <v>26</v>
      </c>
      <c r="K12" s="19">
        <v>90</v>
      </c>
    </row>
    <row r="13" spans="1:11" ht="21" customHeight="1">
      <c r="A13" s="44"/>
      <c r="B13" s="13" t="s">
        <v>27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28</v>
      </c>
      <c r="K13" s="19">
        <v>50</v>
      </c>
    </row>
    <row r="14" spans="1:11" ht="21" customHeight="1">
      <c r="A14" s="45"/>
      <c r="B14" s="13" t="s">
        <v>29</v>
      </c>
      <c r="C14" s="20"/>
      <c r="D14" s="20"/>
      <c r="E14" s="20"/>
      <c r="F14" s="13"/>
      <c r="G14" s="16"/>
      <c r="H14" s="21">
        <v>1.5</v>
      </c>
      <c r="I14" s="17">
        <f>K14*H14*G14</f>
        <v>0</v>
      </c>
      <c r="J14" s="18" t="s">
        <v>30</v>
      </c>
      <c r="K14" s="19">
        <v>45</v>
      </c>
    </row>
    <row r="15" spans="1:11" ht="21" customHeight="1">
      <c r="A15" s="43" t="s">
        <v>31</v>
      </c>
      <c r="B15" s="13" t="s">
        <v>32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33</v>
      </c>
      <c r="K15" s="19">
        <v>600</v>
      </c>
    </row>
    <row r="16" spans="1:11" ht="21" customHeight="1">
      <c r="A16" s="44"/>
      <c r="B16" s="13" t="s">
        <v>34</v>
      </c>
      <c r="C16" s="13" t="s">
        <v>35</v>
      </c>
      <c r="D16" s="14"/>
      <c r="E16" s="13"/>
      <c r="F16" s="13"/>
      <c r="G16" s="16"/>
      <c r="H16" s="16">
        <v>23</v>
      </c>
      <c r="I16" s="17">
        <f>IF(H16=0,0,G16*K16/H16)</f>
        <v>0</v>
      </c>
      <c r="J16" s="18" t="s">
        <v>36</v>
      </c>
      <c r="K16" s="19">
        <v>300</v>
      </c>
    </row>
    <row r="17" spans="1:11" ht="21" customHeight="1">
      <c r="A17" s="44"/>
      <c r="B17" s="13" t="s">
        <v>37</v>
      </c>
      <c r="C17" s="13"/>
      <c r="D17" s="14"/>
      <c r="E17" s="15"/>
      <c r="F17" s="16"/>
      <c r="G17" s="22"/>
      <c r="H17" s="22"/>
      <c r="I17" s="17">
        <f>IF(G17=0,0,IF(G17*K17&lt;1500,1500,G17*K17*H17))</f>
        <v>0</v>
      </c>
      <c r="J17" s="23" t="s">
        <v>38</v>
      </c>
      <c r="K17" s="19">
        <v>300</v>
      </c>
    </row>
    <row r="18" spans="1:11" ht="21" customHeight="1">
      <c r="A18" s="45"/>
      <c r="B18" s="13" t="s">
        <v>39</v>
      </c>
      <c r="C18" s="13"/>
      <c r="D18" s="14"/>
      <c r="E18" s="13"/>
      <c r="F18" s="16"/>
      <c r="G18" s="16"/>
      <c r="H18" s="16">
        <v>12</v>
      </c>
      <c r="I18" s="17">
        <f>IF(G18=0,0,G18*K18/H18)</f>
        <v>0</v>
      </c>
      <c r="J18" s="18" t="s">
        <v>40</v>
      </c>
      <c r="K18" s="19">
        <v>150</v>
      </c>
    </row>
    <row r="19" spans="1:11" ht="21" customHeight="1">
      <c r="A19" s="42" t="s">
        <v>41</v>
      </c>
      <c r="B19" s="13" t="s">
        <v>42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43</v>
      </c>
      <c r="K19" s="19">
        <v>2400</v>
      </c>
    </row>
    <row r="20" spans="1:11" ht="26.25" customHeight="1">
      <c r="A20" s="42"/>
      <c r="B20" s="13" t="s">
        <v>44</v>
      </c>
      <c r="C20" s="13" t="s">
        <v>35</v>
      </c>
      <c r="D20" s="14"/>
      <c r="E20" s="20"/>
      <c r="F20" s="13"/>
      <c r="G20" s="16"/>
      <c r="H20" s="13"/>
      <c r="I20" s="17">
        <f>IF(G20=0,0,G20*K20)</f>
        <v>0</v>
      </c>
      <c r="J20" s="18" t="s">
        <v>45</v>
      </c>
      <c r="K20" s="19">
        <v>100</v>
      </c>
    </row>
    <row r="21" spans="1:11" ht="26.25" customHeight="1">
      <c r="A21" s="42"/>
      <c r="B21" s="13" t="s">
        <v>46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47</v>
      </c>
      <c r="K21" s="19">
        <v>225</v>
      </c>
    </row>
    <row r="22" spans="1:11" ht="21" customHeight="1">
      <c r="A22" s="42"/>
      <c r="B22" s="13" t="s">
        <v>48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49</v>
      </c>
      <c r="K22" s="19">
        <v>4500</v>
      </c>
    </row>
    <row r="23" spans="1:11" ht="21" customHeight="1">
      <c r="A23" s="42" t="s">
        <v>50</v>
      </c>
      <c r="B23" s="13" t="s">
        <v>51</v>
      </c>
      <c r="C23" s="13"/>
      <c r="D23" s="14"/>
      <c r="E23" s="13"/>
      <c r="F23" s="13"/>
      <c r="G23" s="16"/>
      <c r="H23" s="13"/>
      <c r="I23" s="17">
        <f>IF(G23=0,0,IF(G23*K23&lt;750,750,G23*K23))</f>
        <v>0</v>
      </c>
      <c r="J23" s="18" t="s">
        <v>52</v>
      </c>
      <c r="K23" s="19">
        <v>45</v>
      </c>
    </row>
    <row r="24" spans="1:11" ht="23.25" customHeight="1">
      <c r="A24" s="42"/>
      <c r="B24" s="13" t="s">
        <v>53</v>
      </c>
      <c r="C24" s="20"/>
      <c r="D24" s="14"/>
      <c r="E24" s="13"/>
      <c r="F24" s="13"/>
      <c r="G24" s="16"/>
      <c r="H24" s="13"/>
      <c r="I24" s="17">
        <f>K24*G24/2</f>
        <v>0</v>
      </c>
      <c r="J24" s="18" t="s">
        <v>54</v>
      </c>
      <c r="K24" s="19">
        <v>20</v>
      </c>
    </row>
    <row r="25" spans="1:11" ht="21" customHeight="1">
      <c r="A25" s="12" t="s">
        <v>55</v>
      </c>
      <c r="B25" s="13" t="s">
        <v>56</v>
      </c>
      <c r="C25" s="20"/>
      <c r="D25" s="14"/>
      <c r="E25" s="13"/>
      <c r="F25" s="13"/>
      <c r="G25" s="16"/>
      <c r="H25" s="13"/>
      <c r="I25" s="17">
        <f>IF(G25=0,0,IF(G25*K25&lt;1000,1000,G25*K25))</f>
        <v>0</v>
      </c>
      <c r="J25" s="18" t="s">
        <v>57</v>
      </c>
      <c r="K25" s="19">
        <v>10</v>
      </c>
    </row>
    <row r="26" spans="1:11" ht="21" customHeight="1">
      <c r="A26" s="12" t="s">
        <v>58</v>
      </c>
      <c r="B26" s="13" t="s">
        <v>59</v>
      </c>
      <c r="C26" s="13" t="s">
        <v>35</v>
      </c>
      <c r="D26" s="14"/>
      <c r="E26" s="13"/>
      <c r="F26" s="13"/>
      <c r="G26" s="16">
        <v>1</v>
      </c>
      <c r="H26" s="13"/>
      <c r="I26" s="17">
        <f>K26*G26</f>
        <v>2700</v>
      </c>
      <c r="J26" s="18" t="s">
        <v>60</v>
      </c>
      <c r="K26" s="19">
        <v>2700</v>
      </c>
    </row>
    <row r="27" spans="1:11" ht="21" customHeight="1">
      <c r="A27" s="12" t="s">
        <v>61</v>
      </c>
      <c r="B27" s="13" t="s">
        <v>62</v>
      </c>
      <c r="C27" s="13" t="s">
        <v>35</v>
      </c>
      <c r="D27" s="14"/>
      <c r="E27" s="20"/>
      <c r="F27" s="13"/>
      <c r="G27" s="16"/>
      <c r="H27" s="13"/>
      <c r="I27" s="17">
        <f>K27*G27</f>
        <v>0</v>
      </c>
      <c r="J27" s="18" t="s">
        <v>63</v>
      </c>
      <c r="K27" s="19">
        <v>1500</v>
      </c>
    </row>
    <row r="28" spans="1:11" ht="27.75" customHeight="1">
      <c r="A28" s="42" t="s">
        <v>64</v>
      </c>
      <c r="B28" s="13" t="s">
        <v>65</v>
      </c>
      <c r="C28" s="13" t="s">
        <v>35</v>
      </c>
      <c r="D28" s="14"/>
      <c r="E28" s="13"/>
      <c r="F28" s="13"/>
      <c r="G28" s="16"/>
      <c r="H28" s="13"/>
      <c r="I28" s="17">
        <f>K28*G28</f>
        <v>0</v>
      </c>
      <c r="J28" s="18" t="s">
        <v>66</v>
      </c>
      <c r="K28" s="19">
        <v>900</v>
      </c>
    </row>
    <row r="29" spans="1:11" ht="21" customHeight="1">
      <c r="A29" s="42"/>
      <c r="B29" s="13" t="s">
        <v>67</v>
      </c>
      <c r="C29" s="13"/>
      <c r="D29" s="14"/>
      <c r="E29" s="13"/>
      <c r="F29" s="13"/>
      <c r="G29" s="16"/>
      <c r="H29" s="13"/>
      <c r="I29" s="17">
        <f>K29*G29</f>
        <v>0</v>
      </c>
      <c r="J29" s="18" t="s">
        <v>68</v>
      </c>
      <c r="K29" s="19">
        <v>225</v>
      </c>
    </row>
    <row r="30" spans="1:11" ht="21" customHeight="1">
      <c r="A30" s="24" t="s">
        <v>69</v>
      </c>
      <c r="B30" s="25" t="s">
        <v>70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71</v>
      </c>
      <c r="B31" s="25" t="s">
        <v>72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73</v>
      </c>
      <c r="K31" s="26">
        <v>3600</v>
      </c>
    </row>
    <row r="32" spans="1:11" ht="20.25" customHeight="1">
      <c r="A32" s="46" t="s">
        <v>95</v>
      </c>
      <c r="B32" s="46"/>
      <c r="C32" s="46"/>
      <c r="D32" s="46"/>
      <c r="E32" s="46"/>
      <c r="F32" s="27"/>
      <c r="G32" s="47" t="s">
        <v>74</v>
      </c>
      <c r="H32" s="47"/>
      <c r="I32" s="29">
        <f>SUM(I9:I31)</f>
        <v>2700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48"/>
      <c r="E34" s="48"/>
      <c r="F34" s="27"/>
      <c r="G34" s="27"/>
      <c r="H34" s="27"/>
      <c r="I34" s="27"/>
      <c r="J34" s="31"/>
    </row>
    <row r="35" spans="1:10" ht="16.5" customHeight="1">
      <c r="A35" s="46" t="s">
        <v>75</v>
      </c>
      <c r="B35" s="46"/>
      <c r="C35" s="27"/>
      <c r="D35" s="48"/>
      <c r="E35" s="48"/>
      <c r="F35" s="27"/>
      <c r="G35" s="27"/>
      <c r="H35" s="27"/>
      <c r="I35" s="27"/>
      <c r="J35" s="31"/>
    </row>
    <row r="36" spans="1:10" ht="15" customHeight="1">
      <c r="A36" s="39" t="s">
        <v>76</v>
      </c>
      <c r="B36" s="39"/>
      <c r="C36" s="39"/>
      <c r="D36" s="27"/>
      <c r="E36" s="27"/>
      <c r="F36" s="40" t="s">
        <v>77</v>
      </c>
      <c r="G36" s="40"/>
      <c r="H36" s="40"/>
      <c r="I36" s="40"/>
      <c r="J36" s="31"/>
    </row>
    <row r="37" spans="1:10" ht="38.25" customHeight="1">
      <c r="A37" s="39" t="s">
        <v>20</v>
      </c>
      <c r="B37" s="39"/>
      <c r="C37" s="39"/>
      <c r="D37" s="27"/>
      <c r="E37" s="27"/>
      <c r="F37" s="49" t="s">
        <v>78</v>
      </c>
      <c r="G37" s="49"/>
      <c r="H37" s="49"/>
      <c r="I37" s="49"/>
      <c r="J37" s="31"/>
    </row>
    <row r="38" spans="1:10" ht="15" customHeight="1">
      <c r="A38" s="48" t="s">
        <v>79</v>
      </c>
      <c r="B38" s="47"/>
      <c r="C38" s="47"/>
      <c r="D38" s="47"/>
      <c r="E38" s="47"/>
      <c r="F38" s="47"/>
      <c r="G38" s="47"/>
      <c r="H38" s="47"/>
      <c r="I38" s="47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47" t="s">
        <v>80</v>
      </c>
      <c r="B40" s="47"/>
      <c r="C40" s="47"/>
      <c r="D40" s="47"/>
      <c r="E40" s="47"/>
      <c r="F40" s="47"/>
      <c r="G40" s="47"/>
      <c r="H40" s="47"/>
      <c r="I40" s="47"/>
      <c r="J40" s="31"/>
    </row>
    <row r="41" spans="1:10" ht="12" customHeight="1">
      <c r="A41" s="32" t="s">
        <v>81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50" t="s">
        <v>82</v>
      </c>
      <c r="B42" s="50"/>
      <c r="C42" s="27"/>
      <c r="D42" s="27"/>
      <c r="E42" s="27"/>
      <c r="F42" s="27"/>
      <c r="G42" s="27"/>
      <c r="H42" s="48" t="s">
        <v>83</v>
      </c>
      <c r="I42" s="4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84</v>
      </c>
      <c r="C44" s="4" t="s">
        <v>85</v>
      </c>
      <c r="D44" s="4"/>
      <c r="E44" s="4" t="s">
        <v>86</v>
      </c>
      <c r="F44" s="4"/>
      <c r="G44" s="4"/>
      <c r="H44" s="4" t="s">
        <v>87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A37:C37"/>
    <mergeCell ref="F37:I37"/>
    <mergeCell ref="A38:I38"/>
    <mergeCell ref="A40:I40"/>
    <mergeCell ref="A42:B42"/>
    <mergeCell ref="H42:I42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F5:I5"/>
    <mergeCell ref="A1:I1"/>
    <mergeCell ref="A2:I2"/>
    <mergeCell ref="A3:C3"/>
    <mergeCell ref="F3:I3"/>
    <mergeCell ref="A4:C4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2023-12-02T16:45:02Z</dcterms:modified>
</cp:coreProperties>
</file>