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Remy\Documents\HEIG-VD\Semestre 6\TB\AutonomousRcCar\"/>
    </mc:Choice>
  </mc:AlternateContent>
  <xr:revisionPtr revIDLastSave="0" documentId="13_ncr:1_{7484F381-8699-40B4-9D05-60F067381DE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âches" sheetId="4" r:id="rId1"/>
  </sheets>
  <definedNames>
    <definedName name="_xlnm._FilterDatabase" localSheetId="0" hidden="1">Tâches!$A$2:$AA$43</definedName>
    <definedName name="_xlnm.Print_Area" localSheetId="0">Tâches!$A$1:$AD$53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7" i="4" l="1"/>
  <c r="AD28" i="4"/>
  <c r="E37" i="4" l="1"/>
  <c r="V37" i="4"/>
  <c r="AB37" i="4" l="1"/>
  <c r="AC36" i="4"/>
  <c r="AD36" i="4" s="1"/>
  <c r="Z37" i="4"/>
  <c r="X37" i="4"/>
  <c r="AA37" i="4" l="1"/>
  <c r="Y37" i="4"/>
  <c r="AC7" i="4"/>
  <c r="AD7" i="4" s="1"/>
  <c r="AC10" i="4"/>
  <c r="AD10" i="4" s="1"/>
  <c r="AC11" i="4"/>
  <c r="AD11" i="4" s="1"/>
  <c r="AC22" i="4"/>
  <c r="AD22" i="4" s="1"/>
  <c r="S37" i="4"/>
  <c r="U37" i="4" l="1"/>
  <c r="T37" i="4"/>
  <c r="W37" i="4"/>
  <c r="AC29" i="4"/>
  <c r="AD29" i="4" s="1"/>
  <c r="Q37" i="4" l="1"/>
  <c r="R37" i="4"/>
  <c r="P37" i="4" l="1"/>
  <c r="AC33" i="4"/>
  <c r="AD33" i="4" s="1"/>
  <c r="O37" i="4"/>
  <c r="N37" i="4" l="1"/>
  <c r="AC26" i="4"/>
  <c r="AD26" i="4" s="1"/>
  <c r="AC31" i="4"/>
  <c r="AD31" i="4" s="1"/>
  <c r="AC23" i="4"/>
  <c r="AD23" i="4" s="1"/>
  <c r="AC13" i="4"/>
  <c r="AD13" i="4" s="1"/>
  <c r="M37" i="4"/>
  <c r="AC12" i="4" l="1"/>
  <c r="AD12" i="4" s="1"/>
  <c r="L37" i="4" l="1"/>
  <c r="AC25" i="4" l="1"/>
  <c r="AD25" i="4" s="1"/>
  <c r="K37" i="4"/>
  <c r="AC19" i="4" l="1"/>
  <c r="AD19" i="4" s="1"/>
  <c r="J37" i="4"/>
  <c r="AC34" i="4" l="1"/>
  <c r="AD34" i="4" s="1"/>
  <c r="H37" i="4" l="1"/>
  <c r="AC5" i="4"/>
  <c r="G37" i="4"/>
  <c r="I37" i="4"/>
  <c r="AC6" i="4"/>
  <c r="AD6" i="4" s="1"/>
  <c r="AC9" i="4"/>
  <c r="AD9" i="4" s="1"/>
  <c r="AC15" i="4"/>
  <c r="AD15" i="4" s="1"/>
  <c r="AC16" i="4"/>
  <c r="AD16" i="4" s="1"/>
  <c r="AC35" i="4"/>
  <c r="AD35" i="4" s="1"/>
  <c r="F37" i="4" l="1"/>
  <c r="AD5" i="4"/>
  <c r="AC20" i="4"/>
  <c r="AC32" i="4"/>
  <c r="AD32" i="4" s="1"/>
  <c r="AC37" i="4" l="1"/>
  <c r="AD37" i="4" s="1"/>
  <c r="AD2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Maxime Charriere</author>
  </authors>
  <commentList>
    <comment ref="M2" authorId="0" shapeId="0" xr:uid="{41CBDF42-8C43-457D-906C-1410DB9F5005}">
      <text>
        <r>
          <rPr>
            <b/>
            <sz val="9"/>
            <color indexed="81"/>
            <rFont val="Tahoma"/>
            <family val="2"/>
          </rPr>
          <t>Rémy Macherel:</t>
        </r>
        <r>
          <rPr>
            <sz val="9"/>
            <color indexed="81"/>
            <rFont val="Tahoma"/>
            <family val="2"/>
          </rPr>
          <t xml:space="preserve">
Cahier des charges</t>
        </r>
      </text>
    </comment>
    <comment ref="V2" authorId="0" shapeId="0" xr:uid="{E5233D23-EBE6-4C2B-B323-CF454BC58B59}">
      <text>
        <r>
          <rPr>
            <b/>
            <sz val="9"/>
            <color indexed="81"/>
            <rFont val="Tahoma"/>
            <family val="2"/>
          </rPr>
          <t>Rémy Macherel:</t>
        </r>
        <r>
          <rPr>
            <sz val="9"/>
            <color indexed="81"/>
            <rFont val="Tahoma"/>
            <family val="2"/>
          </rPr>
          <t xml:space="preserve">
Contrôle intermédiaire</t>
        </r>
      </text>
    </comment>
    <comment ref="AB2" authorId="0" shapeId="0" xr:uid="{2A6ABF0C-D1C3-46A7-A2B7-1D6067CE774B}">
      <text>
        <r>
          <rPr>
            <b/>
            <sz val="9"/>
            <color indexed="81"/>
            <rFont val="Tahoma"/>
            <family val="2"/>
          </rPr>
          <t>Rémy Macherel:</t>
        </r>
        <r>
          <rPr>
            <sz val="9"/>
            <color indexed="81"/>
            <rFont val="Tahoma"/>
            <family val="2"/>
          </rPr>
          <t xml:space="preserve">
Rendu final</t>
        </r>
      </text>
    </comment>
  </commentList>
</comments>
</file>

<file path=xl/sharedStrings.xml><?xml version="1.0" encoding="utf-8"?>
<sst xmlns="http://schemas.openxmlformats.org/spreadsheetml/2006/main" count="57" uniqueCount="53">
  <si>
    <t>Description</t>
  </si>
  <si>
    <t>Consommé</t>
  </si>
  <si>
    <t>Delta</t>
  </si>
  <si>
    <t>Gestion de projet (~10 %)</t>
  </si>
  <si>
    <t>TOTAL</t>
  </si>
  <si>
    <t>s.1</t>
  </si>
  <si>
    <t>s.2</t>
  </si>
  <si>
    <t>s.3</t>
  </si>
  <si>
    <t>s.4</t>
  </si>
  <si>
    <t>s.5</t>
  </si>
  <si>
    <t>s.6</t>
  </si>
  <si>
    <t>s.7</t>
  </si>
  <si>
    <t>s.8</t>
  </si>
  <si>
    <t>s.9</t>
  </si>
  <si>
    <t>s.10</t>
  </si>
  <si>
    <t>s.11</t>
  </si>
  <si>
    <t>s.12</t>
  </si>
  <si>
    <t>s.13</t>
  </si>
  <si>
    <t>s.14</t>
  </si>
  <si>
    <t>s.15</t>
  </si>
  <si>
    <t>s.16</t>
  </si>
  <si>
    <t>Réalisation des plannings</t>
  </si>
  <si>
    <t>Hardware</t>
  </si>
  <si>
    <t>Temps estimé</t>
  </si>
  <si>
    <t>Documentation</t>
  </si>
  <si>
    <t>Software</t>
  </si>
  <si>
    <t>Achat des capteurs</t>
  </si>
  <si>
    <t>Suivi de route</t>
  </si>
  <si>
    <t>Préparation aux séances</t>
  </si>
  <si>
    <t>s.17</t>
  </si>
  <si>
    <t>s.18</t>
  </si>
  <si>
    <t>s.19</t>
  </si>
  <si>
    <t>s.20</t>
  </si>
  <si>
    <t>s.21</t>
  </si>
  <si>
    <t>s.22</t>
  </si>
  <si>
    <t>s.23</t>
  </si>
  <si>
    <t>Configuration / Prise en main ordinateur de bord / Installation espace de travail</t>
  </si>
  <si>
    <t>Autre administratif (facturation)</t>
  </si>
  <si>
    <t>Construction de route</t>
  </si>
  <si>
    <t>Affiches / Préparation présentations</t>
  </si>
  <si>
    <t>Guidage voiture depuis ordinateur de bord</t>
  </si>
  <si>
    <t>Séance de suivi du projet / Présentations</t>
  </si>
  <si>
    <t>Rapport</t>
  </si>
  <si>
    <t>Lister et choisir les techniques de suivi de route</t>
  </si>
  <si>
    <t>Acquisition et traitement de l'image</t>
  </si>
  <si>
    <t>Se familiariser avec le projet, relecture du rapport précédent et des tutoriels créés par Maxime Charrière.</t>
  </si>
  <si>
    <t>Analyse critique du système de détection de route</t>
  </si>
  <si>
    <t>Recherche de solutions de détection</t>
  </si>
  <si>
    <t>Voiture</t>
  </si>
  <si>
    <t>analyser capteurs en place et potentiellement modifier ceux-ci</t>
  </si>
  <si>
    <t>Configuration et installation de la caméra (si changement de celle-ci)</t>
  </si>
  <si>
    <t>Apprentissage des configurations</t>
  </si>
  <si>
    <t>Essais divers sur images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</si>
</sst>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;[Red]\-0.0\ "/>
    <numFmt numFmtId="165" formatCode="0.0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6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FF0000"/>
      </right>
      <top style="medium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rgb="FFFF0000"/>
      </right>
      <top style="medium">
        <color indexed="64"/>
      </top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2" fillId="0" borderId="0" xfId="0" applyFont="1"/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1" fillId="0" borderId="4" xfId="0" applyFont="1" applyBorder="1"/>
    <xf numFmtId="16" fontId="2" fillId="0" borderId="6" xfId="0" applyNumberFormat="1" applyFont="1" applyBorder="1" applyAlignment="1">
      <alignment horizontal="center" textRotation="45"/>
    </xf>
    <xf numFmtId="0" fontId="1" fillId="0" borderId="8" xfId="0" applyFont="1" applyBorder="1" applyAlignment="1">
      <alignment horizontal="center"/>
    </xf>
    <xf numFmtId="165" fontId="2" fillId="0" borderId="5" xfId="0" applyNumberFormat="1" applyFont="1" applyBorder="1" applyAlignment="1">
      <alignment horizontal="right"/>
    </xf>
    <xf numFmtId="0" fontId="1" fillId="0" borderId="9" xfId="0" applyFont="1" applyBorder="1" applyAlignment="1">
      <alignment horizontal="center"/>
    </xf>
    <xf numFmtId="165" fontId="2" fillId="0" borderId="10" xfId="0" applyNumberFormat="1" applyFont="1" applyBorder="1"/>
    <xf numFmtId="0" fontId="2" fillId="0" borderId="3" xfId="0" applyFont="1" applyBorder="1" applyAlignment="1">
      <alignment wrapText="1"/>
    </xf>
    <xf numFmtId="0" fontId="2" fillId="0" borderId="3" xfId="0" applyFont="1" applyBorder="1"/>
    <xf numFmtId="0" fontId="1" fillId="0" borderId="9" xfId="0" applyFont="1" applyBorder="1"/>
    <xf numFmtId="0" fontId="1" fillId="0" borderId="11" xfId="0" applyFont="1" applyBorder="1"/>
    <xf numFmtId="0" fontId="2" fillId="0" borderId="11" xfId="0" applyFont="1" applyBorder="1"/>
    <xf numFmtId="0" fontId="2" fillId="0" borderId="12" xfId="0" applyFont="1" applyBorder="1"/>
    <xf numFmtId="165" fontId="2" fillId="0" borderId="13" xfId="0" applyNumberFormat="1" applyFont="1" applyBorder="1"/>
    <xf numFmtId="165" fontId="1" fillId="0" borderId="15" xfId="0" applyNumberFormat="1" applyFont="1" applyBorder="1"/>
    <xf numFmtId="165" fontId="1" fillId="0" borderId="16" xfId="0" applyNumberFormat="1" applyFont="1" applyBorder="1"/>
    <xf numFmtId="165" fontId="1" fillId="0" borderId="17" xfId="0" applyNumberFormat="1" applyFont="1" applyBorder="1"/>
    <xf numFmtId="0" fontId="1" fillId="0" borderId="18" xfId="0" applyFont="1" applyBorder="1" applyAlignment="1">
      <alignment horizontal="center"/>
    </xf>
    <xf numFmtId="16" fontId="2" fillId="0" borderId="21" xfId="0" applyNumberFormat="1" applyFont="1" applyBorder="1" applyAlignment="1">
      <alignment horizontal="center" textRotation="45"/>
    </xf>
    <xf numFmtId="0" fontId="1" fillId="0" borderId="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164" fontId="1" fillId="0" borderId="25" xfId="0" applyNumberFormat="1" applyFont="1" applyBorder="1"/>
    <xf numFmtId="165" fontId="2" fillId="0" borderId="26" xfId="0" applyNumberFormat="1" applyFont="1" applyBorder="1"/>
    <xf numFmtId="165" fontId="2" fillId="0" borderId="27" xfId="0" applyNumberFormat="1" applyFont="1" applyBorder="1"/>
    <xf numFmtId="165" fontId="2" fillId="2" borderId="10" xfId="0" applyNumberFormat="1" applyFont="1" applyFill="1" applyBorder="1"/>
    <xf numFmtId="165" fontId="2" fillId="2" borderId="10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2" fillId="2" borderId="19" xfId="0" applyNumberFormat="1" applyFont="1" applyFill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65" fontId="2" fillId="2" borderId="23" xfId="0" applyNumberFormat="1" applyFont="1" applyFill="1" applyBorder="1" applyAlignment="1">
      <alignment horizontal="center"/>
    </xf>
    <xf numFmtId="165" fontId="2" fillId="2" borderId="5" xfId="0" applyNumberFormat="1" applyFont="1" applyFill="1" applyBorder="1" applyAlignment="1">
      <alignment horizontal="right"/>
    </xf>
    <xf numFmtId="165" fontId="2" fillId="2" borderId="26" xfId="0" applyNumberFormat="1" applyFont="1" applyFill="1" applyBorder="1"/>
    <xf numFmtId="0" fontId="4" fillId="2" borderId="1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65" fontId="2" fillId="3" borderId="10" xfId="0" applyNumberFormat="1" applyFont="1" applyFill="1" applyBorder="1"/>
    <xf numFmtId="165" fontId="2" fillId="3" borderId="10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5" fontId="2" fillId="3" borderId="19" xfId="0" applyNumberFormat="1" applyFont="1" applyFill="1" applyBorder="1" applyAlignment="1">
      <alignment horizontal="center"/>
    </xf>
    <xf numFmtId="165" fontId="2" fillId="3" borderId="5" xfId="0" applyNumberFormat="1" applyFont="1" applyFill="1" applyBorder="1" applyAlignment="1">
      <alignment horizontal="center"/>
    </xf>
    <xf numFmtId="165" fontId="2" fillId="3" borderId="23" xfId="0" applyNumberFormat="1" applyFont="1" applyFill="1" applyBorder="1" applyAlignment="1">
      <alignment horizontal="center"/>
    </xf>
    <xf numFmtId="165" fontId="2" fillId="3" borderId="5" xfId="0" applyNumberFormat="1" applyFont="1" applyFill="1" applyBorder="1" applyAlignment="1">
      <alignment horizontal="right"/>
    </xf>
    <xf numFmtId="165" fontId="2" fillId="3" borderId="26" xfId="0" applyNumberFormat="1" applyFont="1" applyFill="1" applyBorder="1"/>
    <xf numFmtId="0" fontId="2" fillId="2" borderId="3" xfId="0" applyFont="1" applyFill="1" applyBorder="1" applyAlignment="1">
      <alignment wrapText="1"/>
    </xf>
    <xf numFmtId="0" fontId="1" fillId="2" borderId="1" xfId="0" applyFont="1" applyFill="1" applyBorder="1"/>
    <xf numFmtId="0" fontId="2" fillId="2" borderId="1" xfId="0" applyFont="1" applyFill="1" applyBorder="1"/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2" fillId="2" borderId="3" xfId="0" applyFont="1" applyFill="1" applyBorder="1"/>
    <xf numFmtId="0" fontId="3" fillId="3" borderId="4" xfId="0" applyFont="1" applyFill="1" applyBorder="1" applyAlignment="1">
      <alignment vertical="center"/>
    </xf>
    <xf numFmtId="165" fontId="1" fillId="0" borderId="10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9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5" fontId="1" fillId="0" borderId="23" xfId="0" applyNumberFormat="1" applyFont="1" applyBorder="1" applyAlignment="1">
      <alignment horizontal="center"/>
    </xf>
    <xf numFmtId="165" fontId="1" fillId="2" borderId="10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1" fillId="2" borderId="19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5" fontId="1" fillId="2" borderId="23" xfId="0" applyNumberFormat="1" applyFont="1" applyFill="1" applyBorder="1" applyAlignment="1">
      <alignment horizontal="center"/>
    </xf>
    <xf numFmtId="165" fontId="1" fillId="3" borderId="10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3" borderId="19" xfId="0" applyNumberFormat="1" applyFont="1" applyFill="1" applyBorder="1" applyAlignment="1">
      <alignment horizontal="center"/>
    </xf>
    <xf numFmtId="165" fontId="1" fillId="3" borderId="5" xfId="0" applyNumberFormat="1" applyFont="1" applyFill="1" applyBorder="1" applyAlignment="1">
      <alignment horizontal="center"/>
    </xf>
    <xf numFmtId="165" fontId="1" fillId="3" borderId="23" xfId="0" applyNumberFormat="1" applyFont="1" applyFill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165" fontId="1" fillId="0" borderId="20" xfId="0" applyNumberFormat="1" applyFont="1" applyBorder="1" applyAlignment="1">
      <alignment horizontal="center"/>
    </xf>
    <xf numFmtId="165" fontId="1" fillId="0" borderId="14" xfId="0" applyNumberFormat="1" applyFont="1" applyBorder="1" applyAlignment="1">
      <alignment horizontal="center"/>
    </xf>
    <xf numFmtId="165" fontId="1" fillId="0" borderId="24" xfId="0" applyNumberFormat="1" applyFont="1" applyBorder="1" applyAlignment="1">
      <alignment horizontal="center"/>
    </xf>
    <xf numFmtId="165" fontId="2" fillId="0" borderId="14" xfId="0" applyNumberFormat="1" applyFont="1" applyBorder="1" applyAlignment="1">
      <alignment horizontal="right"/>
    </xf>
    <xf numFmtId="165" fontId="2" fillId="0" borderId="28" xfId="0" applyNumberFormat="1" applyFont="1" applyBorder="1"/>
    <xf numFmtId="0" fontId="2" fillId="0" borderId="29" xfId="0" applyFont="1" applyBorder="1"/>
    <xf numFmtId="0" fontId="8" fillId="0" borderId="0" xfId="0" applyFont="1"/>
    <xf numFmtId="0" fontId="3" fillId="3" borderId="31" xfId="0" applyFont="1" applyFill="1" applyBorder="1" applyAlignment="1">
      <alignment vertical="center"/>
    </xf>
    <xf numFmtId="0" fontId="3" fillId="0" borderId="31" xfId="0" applyFont="1" applyBorder="1" applyAlignment="1">
      <alignment horizontal="left" vertical="center"/>
    </xf>
    <xf numFmtId="165" fontId="1" fillId="2" borderId="26" xfId="0" applyNumberFormat="1" applyFont="1" applyFill="1" applyBorder="1" applyAlignment="1">
      <alignment horizontal="center"/>
    </xf>
    <xf numFmtId="0" fontId="3" fillId="0" borderId="31" xfId="0" applyFont="1" applyBorder="1" applyAlignment="1">
      <alignment vertical="center"/>
    </xf>
    <xf numFmtId="165" fontId="1" fillId="3" borderId="26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3" borderId="32" xfId="0" applyFont="1" applyFill="1" applyBorder="1" applyAlignment="1">
      <alignment vertical="center"/>
    </xf>
    <xf numFmtId="0" fontId="1" fillId="0" borderId="31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16" xfId="0" applyFont="1" applyBorder="1"/>
    <xf numFmtId="0" fontId="1" fillId="0" borderId="35" xfId="0" applyFont="1" applyBorder="1"/>
    <xf numFmtId="0" fontId="9" fillId="0" borderId="3" xfId="0" applyFont="1" applyBorder="1"/>
    <xf numFmtId="165" fontId="1" fillId="0" borderId="0" xfId="0" applyNumberFormat="1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Tâches!$F$37:$AB$37</c:f>
              <c:numCache>
                <c:formatCode>0.0</c:formatCode>
                <c:ptCount val="23"/>
                <c:pt idx="0">
                  <c:v>6</c:v>
                </c:pt>
                <c:pt idx="1">
                  <c:v>11.5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8-4BD1-AF39-7541D2CE7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347208"/>
        <c:axId val="664347864"/>
      </c:scatterChart>
      <c:valAx>
        <c:axId val="66434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4347864"/>
        <c:crosses val="autoZero"/>
        <c:crossBetween val="midCat"/>
      </c:valAx>
      <c:valAx>
        <c:axId val="66434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434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489360</xdr:colOff>
      <xdr:row>37</xdr:row>
      <xdr:rowOff>47960</xdr:rowOff>
    </xdr:from>
    <xdr:to>
      <xdr:col>28</xdr:col>
      <xdr:colOff>571500</xdr:colOff>
      <xdr:row>52</xdr:row>
      <xdr:rowOff>69273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58DFE87-5C3B-4FC7-86DB-5D3553B43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40"/>
  <sheetViews>
    <sheetView tabSelected="1" zoomScale="85" zoomScaleNormal="85" workbookViewId="0">
      <pane ySplit="2" topLeftCell="A7" activePane="bottomLeft" state="frozen"/>
      <selection pane="bottomLeft" activeCell="D33" sqref="D33"/>
    </sheetView>
  </sheetViews>
  <sheetFormatPr baseColWidth="10" defaultColWidth="11.44140625" defaultRowHeight="13.2" x14ac:dyDescent="0.25"/>
  <cols>
    <col min="1" max="2" width="4.109375" style="1" customWidth="1"/>
    <col min="3" max="3" width="4.109375" style="4" customWidth="1"/>
    <col min="4" max="4" width="59.109375" style="4" customWidth="1"/>
    <col min="5" max="5" width="14.6640625" style="4" bestFit="1" customWidth="1"/>
    <col min="6" max="25" width="4.33203125" style="6" customWidth="1"/>
    <col min="26" max="26" width="4.33203125" style="4" customWidth="1"/>
    <col min="27" max="27" width="4.33203125" style="7" customWidth="1"/>
    <col min="28" max="28" width="4.33203125" style="4" customWidth="1"/>
    <col min="29" max="16384" width="11.44140625" style="4"/>
  </cols>
  <sheetData>
    <row r="1" spans="1:30" ht="37.799999999999997" thickBot="1" x14ac:dyDescent="0.3">
      <c r="F1" s="11">
        <v>43883</v>
      </c>
      <c r="G1" s="11">
        <v>43891</v>
      </c>
      <c r="H1" s="11">
        <v>43898</v>
      </c>
      <c r="I1" s="11">
        <v>43905</v>
      </c>
      <c r="J1" s="11">
        <v>43912</v>
      </c>
      <c r="K1" s="11">
        <v>43919</v>
      </c>
      <c r="L1" s="11">
        <v>43926</v>
      </c>
      <c r="M1" s="11">
        <v>43933</v>
      </c>
      <c r="N1" s="11">
        <v>43940</v>
      </c>
      <c r="O1" s="11">
        <v>43947</v>
      </c>
      <c r="P1" s="11">
        <v>43954</v>
      </c>
      <c r="Q1" s="11">
        <v>43961</v>
      </c>
      <c r="R1" s="11">
        <v>43968</v>
      </c>
      <c r="S1" s="11">
        <v>43975</v>
      </c>
      <c r="T1" s="11">
        <v>43982</v>
      </c>
      <c r="U1" s="11">
        <v>43989</v>
      </c>
      <c r="V1" s="11">
        <v>43996</v>
      </c>
      <c r="W1" s="11">
        <v>44003</v>
      </c>
      <c r="X1" s="11">
        <v>44010</v>
      </c>
      <c r="Y1" s="11">
        <v>44017</v>
      </c>
      <c r="Z1" s="11">
        <v>44024</v>
      </c>
      <c r="AA1" s="11">
        <v>44031</v>
      </c>
      <c r="AB1" s="11">
        <v>44038</v>
      </c>
      <c r="AC1" s="11"/>
      <c r="AD1" s="27"/>
    </row>
    <row r="2" spans="1:30" s="1" customFormat="1" x14ac:dyDescent="0.25">
      <c r="A2" s="98" t="s">
        <v>0</v>
      </c>
      <c r="B2" s="99"/>
      <c r="C2" s="99"/>
      <c r="D2" s="99"/>
      <c r="E2" s="18" t="s">
        <v>23</v>
      </c>
      <c r="F2" s="1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26" t="s">
        <v>12</v>
      </c>
      <c r="N2" s="12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26" t="s">
        <v>29</v>
      </c>
      <c r="W2" s="12" t="s">
        <v>30</v>
      </c>
      <c r="X2" s="5" t="s">
        <v>31</v>
      </c>
      <c r="Y2" s="5" t="s">
        <v>32</v>
      </c>
      <c r="Z2" s="5" t="s">
        <v>33</v>
      </c>
      <c r="AA2" s="5" t="s">
        <v>34</v>
      </c>
      <c r="AB2" s="29" t="s">
        <v>35</v>
      </c>
      <c r="AC2" s="12" t="s">
        <v>1</v>
      </c>
      <c r="AD2" s="30" t="s">
        <v>2</v>
      </c>
    </row>
    <row r="3" spans="1:30" ht="13.8" x14ac:dyDescent="0.25">
      <c r="A3" s="84" t="s">
        <v>48</v>
      </c>
      <c r="B3" s="43"/>
      <c r="C3" s="43"/>
      <c r="D3" s="44"/>
      <c r="E3" s="45"/>
      <c r="F3" s="46"/>
      <c r="G3" s="47"/>
      <c r="H3" s="47"/>
      <c r="I3" s="47"/>
      <c r="J3" s="47"/>
      <c r="K3" s="47"/>
      <c r="L3" s="47"/>
      <c r="M3" s="48"/>
      <c r="N3" s="49"/>
      <c r="O3" s="47"/>
      <c r="P3" s="47"/>
      <c r="Q3" s="47"/>
      <c r="R3" s="47"/>
      <c r="S3" s="47"/>
      <c r="T3" s="47"/>
      <c r="U3" s="47"/>
      <c r="V3" s="48"/>
      <c r="W3" s="49"/>
      <c r="X3" s="47"/>
      <c r="Y3" s="47"/>
      <c r="Z3" s="47"/>
      <c r="AA3" s="47"/>
      <c r="AB3" s="50"/>
      <c r="AC3" s="51"/>
      <c r="AD3" s="52"/>
    </row>
    <row r="4" spans="1:30" ht="13.8" x14ac:dyDescent="0.25">
      <c r="A4" s="85"/>
      <c r="B4" s="41" t="s">
        <v>24</v>
      </c>
      <c r="C4" s="41"/>
      <c r="D4" s="42"/>
      <c r="E4" s="33"/>
      <c r="F4" s="34"/>
      <c r="G4" s="35"/>
      <c r="H4" s="35"/>
      <c r="I4" s="35"/>
      <c r="J4" s="35"/>
      <c r="K4" s="35"/>
      <c r="L4" s="35"/>
      <c r="M4" s="36"/>
      <c r="N4" s="37"/>
      <c r="O4" s="35"/>
      <c r="P4" s="35"/>
      <c r="Q4" s="35"/>
      <c r="R4" s="35"/>
      <c r="S4" s="35"/>
      <c r="T4" s="35"/>
      <c r="U4" s="35"/>
      <c r="V4" s="36"/>
      <c r="W4" s="37"/>
      <c r="X4" s="35"/>
      <c r="Y4" s="35"/>
      <c r="Z4" s="35"/>
      <c r="AA4" s="35"/>
      <c r="AB4" s="38"/>
      <c r="AC4" s="39"/>
      <c r="AD4" s="40"/>
    </row>
    <row r="5" spans="1:30" ht="26.4" x14ac:dyDescent="0.25">
      <c r="A5" s="85"/>
      <c r="B5" s="8"/>
      <c r="C5" s="8"/>
      <c r="D5" s="16" t="s">
        <v>45</v>
      </c>
      <c r="E5" s="15">
        <v>10</v>
      </c>
      <c r="F5" s="60">
        <v>5</v>
      </c>
      <c r="G5" s="61">
        <v>3</v>
      </c>
      <c r="H5" s="61"/>
      <c r="I5" s="61"/>
      <c r="J5" s="61"/>
      <c r="K5" s="61"/>
      <c r="L5" s="61"/>
      <c r="M5" s="62"/>
      <c r="N5" s="63"/>
      <c r="O5" s="61"/>
      <c r="P5" s="61"/>
      <c r="Q5" s="61"/>
      <c r="R5" s="61"/>
      <c r="S5" s="61"/>
      <c r="T5" s="61"/>
      <c r="U5" s="61"/>
      <c r="V5" s="62"/>
      <c r="W5" s="63"/>
      <c r="X5" s="61"/>
      <c r="Y5" s="61"/>
      <c r="Z5" s="61"/>
      <c r="AA5" s="61"/>
      <c r="AB5" s="64"/>
      <c r="AC5" s="13">
        <f>SUM(F5:AB5)</f>
        <v>8</v>
      </c>
      <c r="AD5" s="31">
        <f t="shared" ref="AD5:AD16" si="0">E5-AC5</f>
        <v>2</v>
      </c>
    </row>
    <row r="6" spans="1:30" ht="13.8" x14ac:dyDescent="0.25">
      <c r="A6" s="85"/>
      <c r="B6" s="8"/>
      <c r="C6" s="8"/>
      <c r="D6" s="16" t="s">
        <v>46</v>
      </c>
      <c r="E6" s="15">
        <v>8</v>
      </c>
      <c r="F6" s="60">
        <v>1</v>
      </c>
      <c r="G6" s="61">
        <v>3</v>
      </c>
      <c r="H6" s="61"/>
      <c r="I6" s="61"/>
      <c r="J6" s="61"/>
      <c r="K6" s="61"/>
      <c r="L6" s="61"/>
      <c r="M6" s="62"/>
      <c r="N6" s="63"/>
      <c r="O6" s="61"/>
      <c r="P6" s="61"/>
      <c r="Q6" s="61"/>
      <c r="R6" s="61"/>
      <c r="S6" s="61"/>
      <c r="T6" s="61"/>
      <c r="U6" s="61"/>
      <c r="V6" s="62"/>
      <c r="W6" s="63"/>
      <c r="X6" s="61"/>
      <c r="Y6" s="61"/>
      <c r="Z6" s="61"/>
      <c r="AA6" s="61"/>
      <c r="AB6" s="64"/>
      <c r="AC6" s="13">
        <f t="shared" ref="AC6:AC29" si="1">SUM(F6:AB6)</f>
        <v>4</v>
      </c>
      <c r="AD6" s="31">
        <f t="shared" si="0"/>
        <v>4</v>
      </c>
    </row>
    <row r="7" spans="1:30" ht="13.8" x14ac:dyDescent="0.25">
      <c r="A7" s="85"/>
      <c r="B7" s="8"/>
      <c r="C7" s="8"/>
      <c r="D7" s="16" t="s">
        <v>47</v>
      </c>
      <c r="E7" s="15">
        <v>15</v>
      </c>
      <c r="F7" s="60"/>
      <c r="G7" s="61">
        <v>1</v>
      </c>
      <c r="H7" s="61"/>
      <c r="I7" s="61"/>
      <c r="J7" s="61"/>
      <c r="K7" s="61"/>
      <c r="L7" s="61"/>
      <c r="M7" s="62"/>
      <c r="N7" s="63"/>
      <c r="O7" s="61"/>
      <c r="P7" s="61"/>
      <c r="Q7" s="61"/>
      <c r="R7" s="61"/>
      <c r="S7" s="61"/>
      <c r="T7" s="61"/>
      <c r="U7" s="61"/>
      <c r="V7" s="62"/>
      <c r="W7" s="63"/>
      <c r="X7" s="61"/>
      <c r="Y7" s="61"/>
      <c r="Z7" s="61"/>
      <c r="AA7" s="61"/>
      <c r="AB7" s="64"/>
      <c r="AC7" s="13">
        <f t="shared" si="1"/>
        <v>1</v>
      </c>
      <c r="AD7" s="31">
        <f t="shared" si="0"/>
        <v>14</v>
      </c>
    </row>
    <row r="8" spans="1:30" ht="13.8" x14ac:dyDescent="0.25">
      <c r="A8" s="85"/>
      <c r="B8" s="41" t="s">
        <v>22</v>
      </c>
      <c r="C8" s="41"/>
      <c r="D8" s="53"/>
      <c r="E8" s="33"/>
      <c r="F8" s="65"/>
      <c r="G8" s="66"/>
      <c r="H8" s="66"/>
      <c r="I8" s="66"/>
      <c r="J8" s="66"/>
      <c r="K8" s="66"/>
      <c r="L8" s="66"/>
      <c r="M8" s="67"/>
      <c r="N8" s="68"/>
      <c r="O8" s="66"/>
      <c r="P8" s="66"/>
      <c r="Q8" s="66"/>
      <c r="R8" s="66"/>
      <c r="S8" s="66"/>
      <c r="T8" s="66"/>
      <c r="U8" s="66"/>
      <c r="V8" s="67"/>
      <c r="W8" s="68"/>
      <c r="X8" s="66"/>
      <c r="Y8" s="66"/>
      <c r="Z8" s="66"/>
      <c r="AA8" s="66"/>
      <c r="AB8" s="69"/>
      <c r="AC8" s="66"/>
      <c r="AD8" s="86"/>
    </row>
    <row r="9" spans="1:30" ht="13.8" x14ac:dyDescent="0.25">
      <c r="A9" s="87"/>
      <c r="B9" s="3"/>
      <c r="C9" s="2"/>
      <c r="D9" s="16"/>
      <c r="E9" s="15"/>
      <c r="F9" s="60"/>
      <c r="G9" s="61"/>
      <c r="H9" s="61"/>
      <c r="I9" s="61"/>
      <c r="J9" s="61"/>
      <c r="K9" s="61"/>
      <c r="L9" s="61"/>
      <c r="M9" s="62"/>
      <c r="N9" s="63"/>
      <c r="O9" s="61"/>
      <c r="P9" s="61"/>
      <c r="Q9" s="61"/>
      <c r="R9" s="61"/>
      <c r="S9" s="61"/>
      <c r="T9" s="61"/>
      <c r="U9" s="61"/>
      <c r="V9" s="62"/>
      <c r="W9" s="63"/>
      <c r="X9" s="61"/>
      <c r="Y9" s="61"/>
      <c r="Z9" s="61"/>
      <c r="AA9" s="61"/>
      <c r="AB9" s="64"/>
      <c r="AC9" s="13">
        <f t="shared" si="1"/>
        <v>0</v>
      </c>
      <c r="AD9" s="31">
        <f t="shared" si="0"/>
        <v>0</v>
      </c>
    </row>
    <row r="10" spans="1:30" ht="13.8" x14ac:dyDescent="0.25">
      <c r="A10" s="87"/>
      <c r="B10" s="3"/>
      <c r="C10" s="2"/>
      <c r="D10" s="16"/>
      <c r="E10" s="15"/>
      <c r="F10" s="60"/>
      <c r="G10" s="61"/>
      <c r="H10" s="61"/>
      <c r="I10" s="61"/>
      <c r="J10" s="61"/>
      <c r="K10" s="61"/>
      <c r="L10" s="61"/>
      <c r="M10" s="62"/>
      <c r="N10" s="63"/>
      <c r="O10" s="61"/>
      <c r="P10" s="61"/>
      <c r="Q10" s="61"/>
      <c r="R10" s="61"/>
      <c r="S10" s="61"/>
      <c r="T10" s="61"/>
      <c r="U10" s="61"/>
      <c r="V10" s="62"/>
      <c r="W10" s="63"/>
      <c r="X10" s="61"/>
      <c r="Y10" s="61"/>
      <c r="Z10" s="61"/>
      <c r="AA10" s="61"/>
      <c r="AB10" s="64"/>
      <c r="AC10" s="13">
        <f t="shared" si="1"/>
        <v>0</v>
      </c>
      <c r="AD10" s="31">
        <f t="shared" si="0"/>
        <v>0</v>
      </c>
    </row>
    <row r="11" spans="1:30" ht="13.8" x14ac:dyDescent="0.25">
      <c r="A11" s="87"/>
      <c r="B11" s="3"/>
      <c r="C11" s="2"/>
      <c r="D11" s="16"/>
      <c r="E11" s="15"/>
      <c r="F11" s="60"/>
      <c r="G11" s="61"/>
      <c r="H11" s="61"/>
      <c r="I11" s="61"/>
      <c r="J11" s="61"/>
      <c r="K11" s="61"/>
      <c r="L11" s="61"/>
      <c r="M11" s="62"/>
      <c r="N11" s="63"/>
      <c r="O11" s="61"/>
      <c r="P11" s="61"/>
      <c r="Q11" s="61"/>
      <c r="R11" s="61"/>
      <c r="S11" s="61"/>
      <c r="T11" s="61"/>
      <c r="U11" s="61"/>
      <c r="V11" s="62"/>
      <c r="W11" s="63"/>
      <c r="X11" s="61"/>
      <c r="Y11" s="61"/>
      <c r="Z11" s="61"/>
      <c r="AA11" s="61"/>
      <c r="AB11" s="64"/>
      <c r="AC11" s="13">
        <f t="shared" si="1"/>
        <v>0</v>
      </c>
      <c r="AD11" s="31">
        <f t="shared" si="0"/>
        <v>0</v>
      </c>
    </row>
    <row r="12" spans="1:30" ht="13.8" x14ac:dyDescent="0.25">
      <c r="A12" s="87"/>
      <c r="B12" s="3"/>
      <c r="C12" s="2"/>
      <c r="D12" s="16"/>
      <c r="E12" s="15"/>
      <c r="F12" s="60"/>
      <c r="G12" s="61"/>
      <c r="H12" s="61"/>
      <c r="I12" s="61"/>
      <c r="J12" s="61"/>
      <c r="K12" s="61"/>
      <c r="L12" s="61"/>
      <c r="M12" s="62"/>
      <c r="N12" s="63"/>
      <c r="O12" s="61"/>
      <c r="P12" s="61"/>
      <c r="Q12" s="61"/>
      <c r="R12" s="61"/>
      <c r="S12" s="61"/>
      <c r="T12" s="61"/>
      <c r="U12" s="61"/>
      <c r="V12" s="62"/>
      <c r="W12" s="63"/>
      <c r="X12" s="61"/>
      <c r="Y12" s="61"/>
      <c r="Z12" s="61"/>
      <c r="AA12" s="61"/>
      <c r="AB12" s="64"/>
      <c r="AC12" s="13">
        <f t="shared" si="1"/>
        <v>0</v>
      </c>
      <c r="AD12" s="31">
        <f t="shared" si="0"/>
        <v>0</v>
      </c>
    </row>
    <row r="13" spans="1:30" ht="13.8" x14ac:dyDescent="0.25">
      <c r="A13" s="87"/>
      <c r="B13" s="3"/>
      <c r="C13" s="2"/>
      <c r="D13" s="16"/>
      <c r="E13" s="15"/>
      <c r="F13" s="60"/>
      <c r="G13" s="61"/>
      <c r="H13" s="61"/>
      <c r="I13" s="61"/>
      <c r="J13" s="61"/>
      <c r="K13" s="61"/>
      <c r="L13" s="61"/>
      <c r="M13" s="62"/>
      <c r="N13" s="63"/>
      <c r="O13" s="61"/>
      <c r="P13" s="61"/>
      <c r="Q13" s="61"/>
      <c r="R13" s="61"/>
      <c r="S13" s="61"/>
      <c r="T13" s="61"/>
      <c r="U13" s="61"/>
      <c r="V13" s="62"/>
      <c r="W13" s="63"/>
      <c r="X13" s="61"/>
      <c r="Y13" s="61"/>
      <c r="Z13" s="61"/>
      <c r="AA13" s="61"/>
      <c r="AB13" s="64"/>
      <c r="AC13" s="13">
        <f t="shared" si="1"/>
        <v>0</v>
      </c>
      <c r="AD13" s="31">
        <f t="shared" si="0"/>
        <v>0</v>
      </c>
    </row>
    <row r="14" spans="1:30" ht="13.8" x14ac:dyDescent="0.25">
      <c r="A14" s="87"/>
      <c r="B14" s="54" t="s">
        <v>25</v>
      </c>
      <c r="C14" s="55"/>
      <c r="D14" s="53"/>
      <c r="E14" s="33"/>
      <c r="F14" s="65"/>
      <c r="G14" s="66"/>
      <c r="H14" s="66"/>
      <c r="I14" s="66"/>
      <c r="J14" s="66"/>
      <c r="K14" s="66"/>
      <c r="L14" s="66"/>
      <c r="M14" s="67"/>
      <c r="N14" s="68"/>
      <c r="O14" s="66"/>
      <c r="P14" s="66"/>
      <c r="Q14" s="66"/>
      <c r="R14" s="66"/>
      <c r="S14" s="66"/>
      <c r="T14" s="66"/>
      <c r="U14" s="66"/>
      <c r="V14" s="67"/>
      <c r="W14" s="68"/>
      <c r="X14" s="66"/>
      <c r="Y14" s="66"/>
      <c r="Z14" s="66"/>
      <c r="AA14" s="66"/>
      <c r="AB14" s="69"/>
      <c r="AC14" s="66"/>
      <c r="AD14" s="86"/>
    </row>
    <row r="15" spans="1:30" ht="26.4" x14ac:dyDescent="0.25">
      <c r="A15" s="87"/>
      <c r="B15" s="3"/>
      <c r="C15" s="2"/>
      <c r="D15" s="16" t="s">
        <v>36</v>
      </c>
      <c r="E15" s="15">
        <v>3</v>
      </c>
      <c r="F15" s="60"/>
      <c r="G15" s="61"/>
      <c r="H15" s="28"/>
      <c r="I15" s="61"/>
      <c r="J15" s="61"/>
      <c r="K15" s="61"/>
      <c r="L15" s="61"/>
      <c r="M15" s="62"/>
      <c r="N15" s="63"/>
      <c r="O15" s="61"/>
      <c r="P15" s="61"/>
      <c r="Q15" s="61"/>
      <c r="R15" s="61"/>
      <c r="S15" s="61"/>
      <c r="T15" s="61"/>
      <c r="U15" s="61"/>
      <c r="V15" s="62"/>
      <c r="W15" s="63"/>
      <c r="X15" s="61"/>
      <c r="Y15" s="61"/>
      <c r="Z15" s="61"/>
      <c r="AA15" s="61"/>
      <c r="AB15" s="64"/>
      <c r="AC15" s="13">
        <f t="shared" si="1"/>
        <v>0</v>
      </c>
      <c r="AD15" s="31">
        <f t="shared" si="0"/>
        <v>3</v>
      </c>
    </row>
    <row r="16" spans="1:30" ht="13.8" x14ac:dyDescent="0.25">
      <c r="A16" s="87"/>
      <c r="B16" s="3"/>
      <c r="C16" s="2"/>
      <c r="D16" s="16" t="s">
        <v>40</v>
      </c>
      <c r="E16" s="15">
        <v>16</v>
      </c>
      <c r="F16" s="60"/>
      <c r="G16" s="61"/>
      <c r="H16" s="61"/>
      <c r="I16" s="61"/>
      <c r="J16" s="61"/>
      <c r="K16" s="61"/>
      <c r="L16" s="61"/>
      <c r="M16" s="62"/>
      <c r="N16" s="63"/>
      <c r="O16" s="61"/>
      <c r="P16" s="61"/>
      <c r="Q16" s="61"/>
      <c r="R16" s="61"/>
      <c r="S16" s="61"/>
      <c r="T16" s="61"/>
      <c r="U16" s="61"/>
      <c r="V16" s="62"/>
      <c r="W16" s="63"/>
      <c r="X16" s="61"/>
      <c r="Y16" s="61"/>
      <c r="Z16" s="61"/>
      <c r="AA16" s="61"/>
      <c r="AB16" s="64"/>
      <c r="AC16" s="13">
        <f t="shared" si="1"/>
        <v>0</v>
      </c>
      <c r="AD16" s="31">
        <f t="shared" si="0"/>
        <v>16</v>
      </c>
    </row>
    <row r="17" spans="1:30" ht="13.8" x14ac:dyDescent="0.25">
      <c r="A17" s="90" t="s">
        <v>27</v>
      </c>
      <c r="B17" s="59"/>
      <c r="C17" s="59"/>
      <c r="D17" s="59"/>
      <c r="E17" s="45"/>
      <c r="F17" s="70"/>
      <c r="G17" s="71"/>
      <c r="H17" s="71"/>
      <c r="I17" s="71"/>
      <c r="J17" s="71"/>
      <c r="K17" s="71"/>
      <c r="L17" s="71"/>
      <c r="M17" s="72"/>
      <c r="N17" s="73"/>
      <c r="O17" s="71"/>
      <c r="P17" s="71"/>
      <c r="Q17" s="71"/>
      <c r="R17" s="71"/>
      <c r="S17" s="71"/>
      <c r="T17" s="71"/>
      <c r="U17" s="71"/>
      <c r="V17" s="72"/>
      <c r="W17" s="73"/>
      <c r="X17" s="71"/>
      <c r="Y17" s="71"/>
      <c r="Z17" s="71"/>
      <c r="AA17" s="71"/>
      <c r="AB17" s="74"/>
      <c r="AC17" s="71"/>
      <c r="AD17" s="88"/>
    </row>
    <row r="18" spans="1:30" ht="13.8" x14ac:dyDescent="0.25">
      <c r="A18" s="87"/>
      <c r="B18" s="56" t="s">
        <v>24</v>
      </c>
      <c r="C18" s="56"/>
      <c r="D18" s="57"/>
      <c r="E18" s="33"/>
      <c r="F18" s="65"/>
      <c r="G18" s="66"/>
      <c r="H18" s="66"/>
      <c r="I18" s="66"/>
      <c r="J18" s="66"/>
      <c r="K18" s="66"/>
      <c r="L18" s="66"/>
      <c r="M18" s="67"/>
      <c r="N18" s="68"/>
      <c r="O18" s="66"/>
      <c r="P18" s="66"/>
      <c r="Q18" s="66"/>
      <c r="R18" s="66"/>
      <c r="S18" s="66"/>
      <c r="T18" s="66"/>
      <c r="U18" s="66"/>
      <c r="V18" s="67"/>
      <c r="W18" s="68"/>
      <c r="X18" s="66"/>
      <c r="Y18" s="66"/>
      <c r="Z18" s="66"/>
      <c r="AA18" s="66"/>
      <c r="AB18" s="69"/>
      <c r="AC18" s="66"/>
      <c r="AD18" s="86"/>
    </row>
    <row r="19" spans="1:30" ht="13.8" x14ac:dyDescent="0.25">
      <c r="A19" s="87"/>
      <c r="B19" s="3"/>
      <c r="C19" s="2"/>
      <c r="D19" s="17" t="s">
        <v>49</v>
      </c>
      <c r="E19" s="15">
        <v>4</v>
      </c>
      <c r="F19" s="60"/>
      <c r="G19" s="61"/>
      <c r="H19" s="61"/>
      <c r="I19" s="61"/>
      <c r="J19" s="61"/>
      <c r="K19" s="61"/>
      <c r="L19" s="61"/>
      <c r="M19" s="62"/>
      <c r="N19" s="63"/>
      <c r="O19" s="61"/>
      <c r="P19" s="61"/>
      <c r="Q19" s="61"/>
      <c r="R19" s="61"/>
      <c r="S19" s="61"/>
      <c r="T19" s="61"/>
      <c r="U19" s="61"/>
      <c r="V19" s="62"/>
      <c r="W19" s="63"/>
      <c r="X19" s="61"/>
      <c r="Y19" s="61"/>
      <c r="Z19" s="61"/>
      <c r="AA19" s="61"/>
      <c r="AB19" s="64"/>
      <c r="AC19" s="13">
        <f t="shared" si="1"/>
        <v>0</v>
      </c>
      <c r="AD19" s="31">
        <f t="shared" ref="AD19:AD29" si="2">E19-AC19</f>
        <v>4</v>
      </c>
    </row>
    <row r="20" spans="1:30" ht="13.8" x14ac:dyDescent="0.25">
      <c r="A20" s="87"/>
      <c r="B20" s="10"/>
      <c r="C20" s="2"/>
      <c r="D20" s="17" t="s">
        <v>43</v>
      </c>
      <c r="E20" s="15">
        <v>16</v>
      </c>
      <c r="F20" s="60"/>
      <c r="G20" s="61"/>
      <c r="H20" s="61"/>
      <c r="I20" s="61"/>
      <c r="J20" s="61"/>
      <c r="K20" s="61"/>
      <c r="L20" s="61"/>
      <c r="M20" s="62"/>
      <c r="N20" s="63"/>
      <c r="O20" s="61"/>
      <c r="P20" s="61"/>
      <c r="Q20" s="61"/>
      <c r="R20" s="61"/>
      <c r="S20" s="61"/>
      <c r="T20" s="61"/>
      <c r="U20" s="61"/>
      <c r="V20" s="62"/>
      <c r="W20" s="63"/>
      <c r="X20" s="61"/>
      <c r="Y20" s="61"/>
      <c r="Z20" s="61"/>
      <c r="AA20" s="61"/>
      <c r="AB20" s="64"/>
      <c r="AC20" s="13">
        <f t="shared" si="1"/>
        <v>0</v>
      </c>
      <c r="AD20" s="31">
        <f t="shared" si="2"/>
        <v>16</v>
      </c>
    </row>
    <row r="21" spans="1:30" ht="13.8" x14ac:dyDescent="0.25">
      <c r="A21" s="87"/>
      <c r="B21" s="56" t="s">
        <v>22</v>
      </c>
      <c r="C21" s="55"/>
      <c r="D21" s="58"/>
      <c r="E21" s="33"/>
      <c r="F21" s="65"/>
      <c r="G21" s="66"/>
      <c r="H21" s="66"/>
      <c r="I21" s="66"/>
      <c r="J21" s="66"/>
      <c r="K21" s="66"/>
      <c r="L21" s="66"/>
      <c r="M21" s="67"/>
      <c r="N21" s="68"/>
      <c r="O21" s="66"/>
      <c r="P21" s="66"/>
      <c r="Q21" s="66"/>
      <c r="R21" s="66"/>
      <c r="S21" s="66"/>
      <c r="T21" s="66"/>
      <c r="U21" s="66"/>
      <c r="V21" s="67"/>
      <c r="W21" s="68"/>
      <c r="X21" s="66"/>
      <c r="Y21" s="66"/>
      <c r="Z21" s="66"/>
      <c r="AA21" s="66"/>
      <c r="AB21" s="69"/>
      <c r="AC21" s="66"/>
      <c r="AD21" s="86"/>
    </row>
    <row r="22" spans="1:30" ht="13.8" x14ac:dyDescent="0.25">
      <c r="A22" s="87"/>
      <c r="B22" s="9"/>
      <c r="C22" s="2"/>
      <c r="D22" s="17" t="s">
        <v>26</v>
      </c>
      <c r="E22" s="15">
        <v>2</v>
      </c>
      <c r="F22" s="60"/>
      <c r="G22" s="61"/>
      <c r="H22" s="61"/>
      <c r="I22" s="61"/>
      <c r="J22" s="61"/>
      <c r="K22" s="61"/>
      <c r="L22" s="61"/>
      <c r="M22" s="62"/>
      <c r="N22" s="63"/>
      <c r="O22" s="61"/>
      <c r="P22" s="61"/>
      <c r="Q22" s="61"/>
      <c r="R22" s="61"/>
      <c r="S22" s="61"/>
      <c r="T22" s="61"/>
      <c r="U22" s="61"/>
      <c r="V22" s="62"/>
      <c r="W22" s="63"/>
      <c r="X22" s="61"/>
      <c r="Y22" s="61"/>
      <c r="Z22" s="61"/>
      <c r="AA22" s="61"/>
      <c r="AB22" s="64"/>
      <c r="AC22" s="13">
        <f t="shared" si="1"/>
        <v>0</v>
      </c>
      <c r="AD22" s="31">
        <f t="shared" si="2"/>
        <v>2</v>
      </c>
    </row>
    <row r="23" spans="1:30" ht="13.8" x14ac:dyDescent="0.25">
      <c r="A23" s="87"/>
      <c r="B23" s="9"/>
      <c r="C23" s="2"/>
      <c r="D23" s="96" t="s">
        <v>38</v>
      </c>
      <c r="E23" s="15">
        <v>2</v>
      </c>
      <c r="F23" s="60"/>
      <c r="G23" s="61"/>
      <c r="H23" s="61"/>
      <c r="I23" s="61"/>
      <c r="J23" s="61"/>
      <c r="K23" s="61"/>
      <c r="L23" s="61"/>
      <c r="M23" s="62"/>
      <c r="N23" s="63"/>
      <c r="O23" s="61"/>
      <c r="P23" s="61"/>
      <c r="Q23" s="61"/>
      <c r="R23" s="61"/>
      <c r="S23" s="61"/>
      <c r="T23" s="61"/>
      <c r="U23" s="61"/>
      <c r="V23" s="62"/>
      <c r="W23" s="63"/>
      <c r="X23" s="61"/>
      <c r="Y23" s="61"/>
      <c r="Z23" s="61"/>
      <c r="AA23" s="61"/>
      <c r="AB23" s="64"/>
      <c r="AC23" s="13">
        <f t="shared" si="1"/>
        <v>0</v>
      </c>
      <c r="AD23" s="31">
        <f t="shared" si="2"/>
        <v>2</v>
      </c>
    </row>
    <row r="24" spans="1:30" ht="13.8" x14ac:dyDescent="0.25">
      <c r="A24" s="87"/>
      <c r="B24" s="56" t="s">
        <v>25</v>
      </c>
      <c r="C24" s="55"/>
      <c r="D24" s="58"/>
      <c r="E24" s="33"/>
      <c r="F24" s="65"/>
      <c r="G24" s="66"/>
      <c r="H24" s="66"/>
      <c r="I24" s="66"/>
      <c r="J24" s="66"/>
      <c r="K24" s="66"/>
      <c r="L24" s="66"/>
      <c r="M24" s="67"/>
      <c r="N24" s="68"/>
      <c r="O24" s="66"/>
      <c r="P24" s="66"/>
      <c r="Q24" s="66"/>
      <c r="R24" s="66"/>
      <c r="S24" s="66"/>
      <c r="T24" s="66"/>
      <c r="U24" s="66"/>
      <c r="V24" s="67"/>
      <c r="W24" s="68"/>
      <c r="X24" s="66"/>
      <c r="Y24" s="66"/>
      <c r="Z24" s="66"/>
      <c r="AA24" s="66"/>
      <c r="AB24" s="69"/>
      <c r="AC24" s="66"/>
      <c r="AD24" s="86"/>
    </row>
    <row r="25" spans="1:30" ht="13.8" x14ac:dyDescent="0.25">
      <c r="A25" s="87"/>
      <c r="B25" s="9"/>
      <c r="C25" s="2"/>
      <c r="D25" s="96" t="s">
        <v>50</v>
      </c>
      <c r="E25" s="15">
        <v>3</v>
      </c>
      <c r="F25" s="60"/>
      <c r="G25" s="61"/>
      <c r="H25" s="61"/>
      <c r="I25" s="61"/>
      <c r="J25" s="61"/>
      <c r="K25" s="61"/>
      <c r="L25" s="61"/>
      <c r="M25" s="62"/>
      <c r="N25" s="63"/>
      <c r="O25" s="61"/>
      <c r="P25" s="61"/>
      <c r="Q25" s="61"/>
      <c r="R25" s="61"/>
      <c r="S25" s="61"/>
      <c r="T25" s="61"/>
      <c r="U25" s="61"/>
      <c r="V25" s="62"/>
      <c r="W25" s="63"/>
      <c r="X25" s="61"/>
      <c r="Y25" s="61"/>
      <c r="Z25" s="61"/>
      <c r="AA25" s="61"/>
      <c r="AB25" s="64"/>
      <c r="AC25" s="13">
        <f t="shared" si="1"/>
        <v>0</v>
      </c>
      <c r="AD25" s="31">
        <f t="shared" si="2"/>
        <v>3</v>
      </c>
    </row>
    <row r="26" spans="1:30" ht="13.8" x14ac:dyDescent="0.25">
      <c r="A26" s="87"/>
      <c r="B26" s="3"/>
      <c r="C26" s="2"/>
      <c r="D26" s="17" t="s">
        <v>44</v>
      </c>
      <c r="E26" s="15">
        <v>60</v>
      </c>
      <c r="F26" s="60"/>
      <c r="G26" s="61"/>
      <c r="H26" s="61"/>
      <c r="I26" s="61"/>
      <c r="J26" s="61"/>
      <c r="K26" s="61"/>
      <c r="L26" s="61"/>
      <c r="M26" s="62"/>
      <c r="N26" s="63"/>
      <c r="O26" s="61"/>
      <c r="P26" s="61"/>
      <c r="Q26" s="61"/>
      <c r="R26" s="61"/>
      <c r="S26" s="61"/>
      <c r="T26" s="61"/>
      <c r="U26" s="61"/>
      <c r="V26" s="62"/>
      <c r="W26" s="63"/>
      <c r="X26" s="61"/>
      <c r="Y26" s="61"/>
      <c r="Z26" s="61"/>
      <c r="AA26" s="61"/>
      <c r="AB26" s="64"/>
      <c r="AC26" s="13">
        <f t="shared" si="1"/>
        <v>0</v>
      </c>
      <c r="AD26" s="31">
        <f t="shared" si="2"/>
        <v>60</v>
      </c>
    </row>
    <row r="27" spans="1:30" ht="13.8" x14ac:dyDescent="0.25">
      <c r="A27" s="87"/>
      <c r="B27" s="3"/>
      <c r="C27" s="2"/>
      <c r="D27" s="17" t="s">
        <v>51</v>
      </c>
      <c r="E27" s="15">
        <v>20</v>
      </c>
      <c r="F27" s="60"/>
      <c r="G27" s="61"/>
      <c r="H27" s="61"/>
      <c r="I27" s="61"/>
      <c r="J27" s="61"/>
      <c r="K27" s="61"/>
      <c r="L27" s="61"/>
      <c r="M27" s="62"/>
      <c r="N27" s="63"/>
      <c r="O27" s="61"/>
      <c r="P27" s="97"/>
      <c r="Q27" s="61"/>
      <c r="R27" s="61"/>
      <c r="S27" s="61"/>
      <c r="T27" s="61"/>
      <c r="U27" s="61"/>
      <c r="V27" s="62"/>
      <c r="W27" s="63"/>
      <c r="X27" s="61"/>
      <c r="Y27" s="61"/>
      <c r="Z27" s="61"/>
      <c r="AA27" s="61"/>
      <c r="AB27" s="64"/>
      <c r="AC27" s="13"/>
      <c r="AD27" s="31">
        <f t="shared" si="2"/>
        <v>20</v>
      </c>
    </row>
    <row r="28" spans="1:30" ht="13.8" x14ac:dyDescent="0.25">
      <c r="A28" s="87"/>
      <c r="B28" s="3"/>
      <c r="C28" s="2"/>
      <c r="D28" s="17" t="s">
        <v>52</v>
      </c>
      <c r="E28" s="15">
        <v>20</v>
      </c>
      <c r="F28" s="60"/>
      <c r="G28" s="61"/>
      <c r="H28" s="61"/>
      <c r="I28" s="61"/>
      <c r="J28" s="61"/>
      <c r="K28" s="61"/>
      <c r="L28" s="61"/>
      <c r="M28" s="62"/>
      <c r="N28" s="63"/>
      <c r="O28" s="61"/>
      <c r="P28" s="97"/>
      <c r="Q28" s="61"/>
      <c r="R28" s="61"/>
      <c r="S28" s="61"/>
      <c r="T28" s="61"/>
      <c r="U28" s="61"/>
      <c r="V28" s="62"/>
      <c r="W28" s="63"/>
      <c r="X28" s="61"/>
      <c r="Y28" s="61"/>
      <c r="Z28" s="61"/>
      <c r="AA28" s="61"/>
      <c r="AB28" s="64"/>
      <c r="AC28" s="13"/>
      <c r="AD28" s="31">
        <f t="shared" si="2"/>
        <v>20</v>
      </c>
    </row>
    <row r="29" spans="1:30" ht="13.8" x14ac:dyDescent="0.25">
      <c r="A29" s="87"/>
      <c r="B29" s="3"/>
      <c r="C29" s="2"/>
      <c r="D29" s="17" t="s">
        <v>27</v>
      </c>
      <c r="E29" s="15">
        <v>90</v>
      </c>
      <c r="F29" s="60"/>
      <c r="G29" s="61"/>
      <c r="H29" s="61"/>
      <c r="I29" s="61"/>
      <c r="J29" s="61"/>
      <c r="K29" s="61"/>
      <c r="L29" s="61"/>
      <c r="M29" s="62"/>
      <c r="N29" s="63"/>
      <c r="O29" s="61"/>
      <c r="P29" s="89"/>
      <c r="Q29" s="61"/>
      <c r="R29" s="61"/>
      <c r="S29" s="61"/>
      <c r="T29" s="61"/>
      <c r="U29" s="61"/>
      <c r="V29" s="62"/>
      <c r="W29" s="63"/>
      <c r="X29" s="61"/>
      <c r="Y29" s="61"/>
      <c r="Z29" s="61"/>
      <c r="AA29" s="61"/>
      <c r="AB29" s="64"/>
      <c r="AC29" s="13">
        <f t="shared" si="1"/>
        <v>0</v>
      </c>
      <c r="AD29" s="31">
        <f t="shared" si="2"/>
        <v>90</v>
      </c>
    </row>
    <row r="30" spans="1:30" ht="13.8" x14ac:dyDescent="0.25">
      <c r="A30" s="90" t="s">
        <v>3</v>
      </c>
      <c r="B30" s="59"/>
      <c r="C30" s="59"/>
      <c r="D30" s="59"/>
      <c r="E30" s="45"/>
      <c r="F30" s="70"/>
      <c r="G30" s="71"/>
      <c r="H30" s="71"/>
      <c r="I30" s="71"/>
      <c r="J30" s="71"/>
      <c r="K30" s="71"/>
      <c r="L30" s="71"/>
      <c r="M30" s="72"/>
      <c r="N30" s="73"/>
      <c r="O30" s="71"/>
      <c r="P30" s="71"/>
      <c r="Q30" s="71"/>
      <c r="R30" s="71"/>
      <c r="S30" s="71"/>
      <c r="T30" s="71"/>
      <c r="U30" s="71"/>
      <c r="V30" s="72"/>
      <c r="W30" s="73"/>
      <c r="X30" s="71"/>
      <c r="Y30" s="71"/>
      <c r="Z30" s="71"/>
      <c r="AA30" s="71"/>
      <c r="AB30" s="74"/>
      <c r="AC30" s="71"/>
      <c r="AD30" s="88"/>
    </row>
    <row r="31" spans="1:30" x14ac:dyDescent="0.25">
      <c r="A31" s="91"/>
      <c r="B31" s="3" t="s">
        <v>37</v>
      </c>
      <c r="C31" s="2"/>
      <c r="D31" s="17"/>
      <c r="E31" s="15">
        <v>4</v>
      </c>
      <c r="F31" s="60"/>
      <c r="G31" s="61"/>
      <c r="H31" s="61"/>
      <c r="I31" s="61"/>
      <c r="J31" s="61"/>
      <c r="K31" s="61"/>
      <c r="L31" s="61"/>
      <c r="M31" s="62"/>
      <c r="N31" s="63"/>
      <c r="O31" s="61"/>
      <c r="P31" s="61"/>
      <c r="Q31" s="61"/>
      <c r="R31" s="61"/>
      <c r="S31" s="61"/>
      <c r="T31" s="61"/>
      <c r="U31" s="61"/>
      <c r="V31" s="62"/>
      <c r="W31" s="63"/>
      <c r="X31" s="61"/>
      <c r="Y31" s="61"/>
      <c r="Z31" s="61"/>
      <c r="AA31" s="61"/>
      <c r="AB31" s="64"/>
      <c r="AC31" s="13">
        <f t="shared" ref="AC31:AC36" si="3">SUM(F31:AB31)</f>
        <v>0</v>
      </c>
      <c r="AD31" s="31">
        <f t="shared" ref="AD31:AD36" si="4">E31-AC31</f>
        <v>4</v>
      </c>
    </row>
    <row r="32" spans="1:30" x14ac:dyDescent="0.25">
      <c r="A32" s="91"/>
      <c r="B32" s="3" t="s">
        <v>21</v>
      </c>
      <c r="C32" s="2"/>
      <c r="D32" s="17"/>
      <c r="E32" s="15">
        <v>5</v>
      </c>
      <c r="F32" s="60"/>
      <c r="G32" s="61">
        <v>3</v>
      </c>
      <c r="H32" s="61"/>
      <c r="I32" s="61"/>
      <c r="J32" s="61"/>
      <c r="K32" s="61"/>
      <c r="L32" s="61"/>
      <c r="M32" s="62"/>
      <c r="N32" s="63"/>
      <c r="O32" s="61"/>
      <c r="P32" s="61"/>
      <c r="Q32" s="61"/>
      <c r="R32" s="61"/>
      <c r="S32" s="61"/>
      <c r="T32" s="61"/>
      <c r="U32" s="61"/>
      <c r="V32" s="62"/>
      <c r="W32" s="63"/>
      <c r="X32" s="61"/>
      <c r="Y32" s="61"/>
      <c r="Z32" s="61"/>
      <c r="AA32" s="61"/>
      <c r="AB32" s="64"/>
      <c r="AC32" s="13">
        <f t="shared" si="3"/>
        <v>3</v>
      </c>
      <c r="AD32" s="31">
        <f t="shared" si="4"/>
        <v>2</v>
      </c>
    </row>
    <row r="33" spans="1:30" x14ac:dyDescent="0.25">
      <c r="A33" s="91"/>
      <c r="B33" s="3" t="s">
        <v>28</v>
      </c>
      <c r="C33" s="2"/>
      <c r="D33" s="17"/>
      <c r="E33" s="15">
        <v>3</v>
      </c>
      <c r="F33" s="60"/>
      <c r="G33" s="61">
        <v>1</v>
      </c>
      <c r="H33" s="61"/>
      <c r="I33" s="61"/>
      <c r="J33" s="61"/>
      <c r="K33" s="61"/>
      <c r="L33" s="61"/>
      <c r="M33" s="62"/>
      <c r="N33" s="63"/>
      <c r="O33" s="61"/>
      <c r="P33" s="61"/>
      <c r="Q33" s="61"/>
      <c r="R33" s="61"/>
      <c r="S33" s="61"/>
      <c r="T33" s="61"/>
      <c r="U33" s="61"/>
      <c r="V33" s="62"/>
      <c r="W33" s="63"/>
      <c r="X33" s="61"/>
      <c r="Y33" s="61"/>
      <c r="Z33" s="61"/>
      <c r="AA33" s="61"/>
      <c r="AB33" s="64"/>
      <c r="AC33" s="13">
        <f t="shared" si="3"/>
        <v>1</v>
      </c>
      <c r="AD33" s="31">
        <f t="shared" si="4"/>
        <v>2</v>
      </c>
    </row>
    <row r="34" spans="1:30" x14ac:dyDescent="0.25">
      <c r="A34" s="91"/>
      <c r="B34" s="3" t="s">
        <v>41</v>
      </c>
      <c r="C34" s="2"/>
      <c r="D34" s="17"/>
      <c r="E34" s="15">
        <v>14</v>
      </c>
      <c r="F34" s="60"/>
      <c r="G34" s="61">
        <v>0.5</v>
      </c>
      <c r="H34" s="61"/>
      <c r="I34" s="61"/>
      <c r="J34" s="61"/>
      <c r="K34" s="61"/>
      <c r="L34" s="61"/>
      <c r="M34" s="62"/>
      <c r="N34" s="63"/>
      <c r="O34" s="61"/>
      <c r="P34" s="61"/>
      <c r="Q34" s="61"/>
      <c r="R34" s="61"/>
      <c r="S34" s="61"/>
      <c r="T34" s="61"/>
      <c r="U34" s="61"/>
      <c r="V34" s="62"/>
      <c r="W34" s="63"/>
      <c r="X34" s="61"/>
      <c r="Y34" s="61"/>
      <c r="Z34" s="61"/>
      <c r="AA34" s="61"/>
      <c r="AB34" s="64"/>
      <c r="AC34" s="13">
        <f>SUM(F34:AB34)</f>
        <v>0.5</v>
      </c>
      <c r="AD34" s="31">
        <f>E34-AC34</f>
        <v>13.5</v>
      </c>
    </row>
    <row r="35" spans="1:30" x14ac:dyDescent="0.25">
      <c r="A35" s="92"/>
      <c r="B35" s="19" t="s">
        <v>39</v>
      </c>
      <c r="C35" s="20"/>
      <c r="D35" s="21"/>
      <c r="E35" s="22">
        <v>4</v>
      </c>
      <c r="F35" s="75"/>
      <c r="G35" s="76"/>
      <c r="H35" s="76"/>
      <c r="I35" s="76"/>
      <c r="J35" s="76"/>
      <c r="K35" s="76"/>
      <c r="L35" s="76"/>
      <c r="M35" s="77"/>
      <c r="N35" s="78"/>
      <c r="O35" s="76"/>
      <c r="P35" s="76"/>
      <c r="Q35" s="76"/>
      <c r="R35" s="76"/>
      <c r="S35" s="76"/>
      <c r="T35" s="76"/>
      <c r="U35" s="76"/>
      <c r="V35" s="77"/>
      <c r="W35" s="78"/>
      <c r="X35" s="76"/>
      <c r="Y35" s="76"/>
      <c r="Z35" s="76"/>
      <c r="AA35" s="76"/>
      <c r="AB35" s="79"/>
      <c r="AC35" s="80">
        <f t="shared" si="3"/>
        <v>0</v>
      </c>
      <c r="AD35" s="81">
        <f t="shared" si="4"/>
        <v>4</v>
      </c>
    </row>
    <row r="36" spans="1:30" s="82" customFormat="1" ht="13.8" thickBot="1" x14ac:dyDescent="0.3">
      <c r="A36" s="92"/>
      <c r="B36" s="19" t="s">
        <v>42</v>
      </c>
      <c r="C36" s="20"/>
      <c r="D36" s="21"/>
      <c r="E36" s="22">
        <v>40</v>
      </c>
      <c r="F36" s="75"/>
      <c r="G36" s="76"/>
      <c r="H36" s="76"/>
      <c r="I36" s="76"/>
      <c r="J36" s="76"/>
      <c r="K36" s="76"/>
      <c r="L36" s="76"/>
      <c r="M36" s="77"/>
      <c r="N36" s="78"/>
      <c r="O36" s="76"/>
      <c r="P36" s="76"/>
      <c r="Q36" s="76"/>
      <c r="R36" s="76"/>
      <c r="S36" s="76"/>
      <c r="T36" s="76"/>
      <c r="U36" s="76"/>
      <c r="V36" s="77"/>
      <c r="W36" s="78"/>
      <c r="X36" s="76"/>
      <c r="Y36" s="76"/>
      <c r="Z36" s="76"/>
      <c r="AA36" s="76"/>
      <c r="AB36" s="79"/>
      <c r="AC36" s="80">
        <f t="shared" si="3"/>
        <v>0</v>
      </c>
      <c r="AD36" s="81">
        <f t="shared" si="4"/>
        <v>40</v>
      </c>
    </row>
    <row r="37" spans="1:30" s="1" customFormat="1" ht="14.4" thickTop="1" thickBot="1" x14ac:dyDescent="0.3">
      <c r="A37" s="93" t="s">
        <v>4</v>
      </c>
      <c r="B37" s="94"/>
      <c r="C37" s="94"/>
      <c r="D37" s="95"/>
      <c r="E37" s="23">
        <f>SUM(E3:E36)</f>
        <v>339</v>
      </c>
      <c r="F37" s="23">
        <f>SUM(F3:F36)</f>
        <v>6</v>
      </c>
      <c r="G37" s="24">
        <f>SUM(G3:G36)</f>
        <v>11.5</v>
      </c>
      <c r="H37" s="24">
        <f t="shared" ref="H37:AB37" si="5">SUM(H3:H36)</f>
        <v>0</v>
      </c>
      <c r="I37" s="24">
        <f t="shared" si="5"/>
        <v>0</v>
      </c>
      <c r="J37" s="24">
        <f t="shared" si="5"/>
        <v>0</v>
      </c>
      <c r="K37" s="24">
        <f t="shared" si="5"/>
        <v>0</v>
      </c>
      <c r="L37" s="24">
        <f t="shared" si="5"/>
        <v>0</v>
      </c>
      <c r="M37" s="24">
        <f t="shared" si="5"/>
        <v>0</v>
      </c>
      <c r="N37" s="24">
        <f t="shared" si="5"/>
        <v>0</v>
      </c>
      <c r="O37" s="24">
        <f t="shared" si="5"/>
        <v>0</v>
      </c>
      <c r="P37" s="24">
        <f t="shared" si="5"/>
        <v>0</v>
      </c>
      <c r="Q37" s="24">
        <f t="shared" si="5"/>
        <v>0</v>
      </c>
      <c r="R37" s="24">
        <f t="shared" si="5"/>
        <v>0</v>
      </c>
      <c r="S37" s="24">
        <f t="shared" si="5"/>
        <v>0</v>
      </c>
      <c r="T37" s="24">
        <f t="shared" si="5"/>
        <v>0</v>
      </c>
      <c r="U37" s="24">
        <f t="shared" si="5"/>
        <v>0</v>
      </c>
      <c r="V37" s="24">
        <f t="shared" si="5"/>
        <v>0</v>
      </c>
      <c r="W37" s="24">
        <f t="shared" si="5"/>
        <v>0</v>
      </c>
      <c r="X37" s="24">
        <f t="shared" si="5"/>
        <v>0</v>
      </c>
      <c r="Y37" s="24">
        <f t="shared" si="5"/>
        <v>0</v>
      </c>
      <c r="Z37" s="24">
        <f t="shared" si="5"/>
        <v>0</v>
      </c>
      <c r="AA37" s="24">
        <f t="shared" si="5"/>
        <v>0</v>
      </c>
      <c r="AB37" s="24">
        <f t="shared" si="5"/>
        <v>0</v>
      </c>
      <c r="AC37" s="25">
        <f>SUM(AC3:AC36)</f>
        <v>17.5</v>
      </c>
      <c r="AD37" s="32">
        <f>E37-AC37</f>
        <v>321.5</v>
      </c>
    </row>
    <row r="40" spans="1:30" x14ac:dyDescent="0.25">
      <c r="D40" s="83"/>
    </row>
  </sheetData>
  <mergeCells count="1">
    <mergeCell ref="A2:D2"/>
  </mergeCells>
  <phoneticPr fontId="0" type="noConversion"/>
  <conditionalFormatting sqref="AD3:AD7 AD9:AD13 AD19:AD20 AD31:AD36 AD15:AD16 AD22:AD23 AD25:AD29">
    <cfRule type="colorScale" priority="29">
      <colorScale>
        <cfvo type="num" val="-2"/>
        <cfvo type="num" val="0"/>
        <cfvo type="num" val="2"/>
        <color rgb="FFF8696B"/>
        <color theme="0"/>
        <color rgb="FF63BE7B"/>
      </colorScale>
    </cfRule>
  </conditionalFormatting>
  <conditionalFormatting sqref="F29:O29 Q29:S29 U29:AB29 AC30:AD30 F3:AB28 F30:AB36">
    <cfRule type="notContainsBlanks" dxfId="7" priority="28">
      <formula>LEN(TRIM(F3))&gt;0</formula>
    </cfRule>
  </conditionalFormatting>
  <conditionalFormatting sqref="T29">
    <cfRule type="notContainsBlanks" dxfId="6" priority="27">
      <formula>LEN(TRIM(T29))&gt;0</formula>
    </cfRule>
  </conditionalFormatting>
  <conditionalFormatting sqref="AC8:AD8">
    <cfRule type="notContainsBlanks" dxfId="5" priority="26">
      <formula>LEN(TRIM(AC8))&gt;0</formula>
    </cfRule>
  </conditionalFormatting>
  <conditionalFormatting sqref="AC18:AD18">
    <cfRule type="notContainsBlanks" dxfId="4" priority="19">
      <formula>LEN(TRIM(AC18))&gt;0</formula>
    </cfRule>
  </conditionalFormatting>
  <conditionalFormatting sqref="AC21:AD21">
    <cfRule type="notContainsBlanks" dxfId="3" priority="18">
      <formula>LEN(TRIM(AC21))&gt;0</formula>
    </cfRule>
  </conditionalFormatting>
  <conditionalFormatting sqref="AC24:AD24">
    <cfRule type="notContainsBlanks" dxfId="2" priority="17">
      <formula>LEN(TRIM(AC24))&gt;0</formula>
    </cfRule>
  </conditionalFormatting>
  <conditionalFormatting sqref="AC17:AD17">
    <cfRule type="notContainsBlanks" dxfId="1" priority="6">
      <formula>LEN(TRIM(AC17))&gt;0</formula>
    </cfRule>
  </conditionalFormatting>
  <conditionalFormatting sqref="AC14:AD14">
    <cfRule type="notContainsBlanks" dxfId="0" priority="1">
      <formula>LEN(TRIM(AC14))&gt;0</formula>
    </cfRule>
  </conditionalFormatting>
  <pageMargins left="0.78740157480314965" right="0.78740157480314965" top="0.98425196850393704" bottom="0.98425196850393704" header="0.51181102362204722" footer="0.51181102362204722"/>
  <pageSetup paperSize="8" scale="64" orientation="portrait" r:id="rId1"/>
  <headerFooter alignWithMargins="0">
    <oddHeader>&amp;L&amp;F&amp;R&amp;D</oddHead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tri xmlns="3d054a7a-48b3-4811-83db-fac625e0d17d">11</tri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46CDD0152ACC4394F42B83525F8632" ma:contentTypeVersion="1" ma:contentTypeDescription="Crée un document." ma:contentTypeScope="" ma:versionID="c750aae992af2ae10a9c397b45db544e">
  <xsd:schema xmlns:xsd="http://www.w3.org/2001/XMLSchema" xmlns:p="http://schemas.microsoft.com/office/2006/metadata/properties" xmlns:ns2="3d054a7a-48b3-4811-83db-fac625e0d17d" targetNamespace="http://schemas.microsoft.com/office/2006/metadata/properties" ma:root="true" ma:fieldsID="606e9a3099ea3089f69c4c7250af3e82" ns2:_="">
    <xsd:import namespace="3d054a7a-48b3-4811-83db-fac625e0d17d"/>
    <xsd:element name="properties">
      <xsd:complexType>
        <xsd:sequence>
          <xsd:element name="documentManagement">
            <xsd:complexType>
              <xsd:all>
                <xsd:element ref="ns2:tri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3d054a7a-48b3-4811-83db-fac625e0d17d" elementFormDefault="qualified">
    <xsd:import namespace="http://schemas.microsoft.com/office/2006/documentManagement/types"/>
    <xsd:element name="tri" ma:index="8" nillable="true" ma:displayName="tri" ma:decimals="0" ma:description="tri" ma:internalName="tri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DF57AE-5DE3-40C7-A6CA-0DD6B6A28943}">
  <ds:schemaRefs>
    <ds:schemaRef ds:uri="http://schemas.microsoft.com/office/2006/metadata/properties"/>
    <ds:schemaRef ds:uri="3d054a7a-48b3-4811-83db-fac625e0d17d"/>
  </ds:schemaRefs>
</ds:datastoreItem>
</file>

<file path=customXml/itemProps2.xml><?xml version="1.0" encoding="utf-8"?>
<ds:datastoreItem xmlns:ds="http://schemas.openxmlformats.org/officeDocument/2006/customXml" ds:itemID="{5F4E20AC-514C-403A-ABA1-1F1DF47B7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054a7a-48b3-4811-83db-fac625e0d17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82EA3D28-CB0F-46CB-B3A3-7D5EFFA695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Tâches</vt:lpstr>
      <vt:lpstr>Tâches!Zone_d_impression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Modèle Planning</dc:title>
  <dc:creator>Maxime Charriere</dc:creator>
  <cp:lastModifiedBy>Rémy</cp:lastModifiedBy>
  <cp:lastPrinted>2020-07-24T04:06:32Z</cp:lastPrinted>
  <dcterms:created xsi:type="dcterms:W3CDTF">1996-10-21T11:03:58Z</dcterms:created>
  <dcterms:modified xsi:type="dcterms:W3CDTF">2021-03-05T12:20:43Z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0x010100EE46CDD0152ACC4394F42B83525F8632</vt:lpwstr>
  </property>
</Properties>
</file>