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filterPrivacy="1" codeName="ThisWorkbook"/>
  <xr:revisionPtr revIDLastSave="0" documentId="13_ncr:1_{6EED0FB3-4F4A-4203-BEC5-A2EFF73994CF}" xr6:coauthVersionLast="45" xr6:coauthVersionMax="45" xr10:uidLastSave="{00000000-0000-0000-0000-000000000000}"/>
  <bookViews>
    <workbookView xWindow="-98" yWindow="-98" windowWidth="20715" windowHeight="13276" xr2:uid="{00000000-000D-0000-FFFF-FFFF00000000}"/>
  </bookViews>
  <sheets>
    <sheet name="Projektplan" sheetId="11" r:id="rId1"/>
  </sheets>
  <definedNames>
    <definedName name="_xlnm.Print_Titles" localSheetId="0">Projektplan!$4:$6</definedName>
    <definedName name="Heute" localSheetId="0">TODAY()</definedName>
    <definedName name="Projekt_Start">Projektplan!$E$3</definedName>
    <definedName name="task_end" localSheetId="0">Projektplan!$F1</definedName>
    <definedName name="task_progress" localSheetId="0">Projektplan!$D1</definedName>
    <definedName name="task_start" localSheetId="0">Projektplan!$E1</definedName>
    <definedName name="Woche_anzeigen">Projektplan!$E$4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19" i="11" l="1"/>
  <c r="E15" i="11"/>
  <c r="F22" i="11"/>
  <c r="E22" i="11"/>
  <c r="E13" i="11"/>
  <c r="F12" i="11"/>
  <c r="F11" i="11"/>
  <c r="E10" i="11"/>
  <c r="F9" i="11"/>
  <c r="O5" i="11"/>
  <c r="H7" i="11" l="1"/>
  <c r="I5" i="11" l="1"/>
  <c r="I6" i="11" l="1"/>
  <c r="I4" i="11"/>
  <c r="E9" i="11"/>
  <c r="E21" i="11" s="1"/>
  <c r="F21" i="11" s="1"/>
  <c r="H33" i="11"/>
  <c r="H32" i="11"/>
  <c r="H31" i="11"/>
  <c r="H30" i="11"/>
  <c r="H29" i="11"/>
  <c r="H28" i="11"/>
  <c r="H26" i="11"/>
  <c r="H20" i="11"/>
  <c r="H14" i="11"/>
  <c r="H8" i="11"/>
  <c r="H22" i="11" l="1"/>
  <c r="E23" i="11"/>
  <c r="F23" i="11" s="1"/>
  <c r="H21" i="11"/>
  <c r="H9" i="11"/>
  <c r="F10" i="11"/>
  <c r="E11" i="11" s="1"/>
  <c r="E16" i="11" l="1"/>
  <c r="F16" i="11" s="1"/>
  <c r="F15" i="11"/>
  <c r="E25" i="11"/>
  <c r="F25" i="11" s="1"/>
  <c r="H25" i="11" s="1"/>
  <c r="H27" i="11"/>
  <c r="H10" i="11"/>
  <c r="E24" i="11"/>
  <c r="H23" i="11"/>
  <c r="H15" i="11"/>
  <c r="F13" i="11"/>
  <c r="H13" i="11" s="1"/>
  <c r="E12" i="11"/>
  <c r="J5" i="11"/>
  <c r="K5" i="11" l="1"/>
  <c r="J6" i="11"/>
  <c r="F24" i="11"/>
  <c r="H24" i="11" s="1"/>
  <c r="H16" i="11"/>
  <c r="E17" i="11"/>
  <c r="F17" i="11" s="1"/>
  <c r="H11" i="11"/>
  <c r="H12" i="11"/>
  <c r="E18" i="11" l="1"/>
  <c r="F18" i="11" s="1"/>
  <c r="E19" i="11" s="1"/>
  <c r="L5" i="11"/>
  <c r="K6" i="11"/>
  <c r="H17" i="11"/>
  <c r="H18" i="11" l="1"/>
  <c r="H19" i="11"/>
  <c r="M5" i="11"/>
  <c r="L6" i="11"/>
  <c r="N5" i="11" l="1"/>
  <c r="M6" i="11"/>
  <c r="N6" i="11" l="1"/>
  <c r="P5" i="11" l="1"/>
  <c r="P4" i="11" s="1"/>
  <c r="O6" i="11"/>
  <c r="P6" i="11" l="1"/>
  <c r="Q5" i="11"/>
  <c r="R5" i="11" l="1"/>
  <c r="Q6" i="11"/>
  <c r="S5" i="11" l="1"/>
  <c r="R6" i="11"/>
  <c r="T5" i="11" l="1"/>
  <c r="S6" i="11"/>
  <c r="U5" i="11" l="1"/>
  <c r="T6" i="11"/>
  <c r="V5" i="11" l="1"/>
  <c r="U6" i="11"/>
  <c r="W5" i="11" l="1"/>
  <c r="W4" i="11" s="1"/>
  <c r="V6" i="11"/>
  <c r="W6" i="11" l="1"/>
  <c r="X5" i="11"/>
  <c r="Y5" i="11" l="1"/>
  <c r="X6" i="11"/>
  <c r="Z5" i="11" l="1"/>
  <c r="Y6" i="11"/>
  <c r="AA5" i="11" l="1"/>
  <c r="Z6" i="11"/>
  <c r="AB5" i="11" l="1"/>
  <c r="AA6" i="11"/>
  <c r="AC5" i="11" l="1"/>
  <c r="AB6" i="11"/>
  <c r="AD5" i="11" l="1"/>
  <c r="AC6" i="11"/>
  <c r="AD6" i="11" l="1"/>
  <c r="AE5" i="11"/>
  <c r="AD4" i="11"/>
  <c r="AF5" i="11" l="1"/>
  <c r="AE6" i="11"/>
  <c r="AG5" i="11" l="1"/>
  <c r="AF6" i="11"/>
  <c r="AH5" i="11" l="1"/>
  <c r="AG6" i="11"/>
  <c r="AI5" i="11" l="1"/>
  <c r="AH6" i="11"/>
  <c r="AJ5" i="11" l="1"/>
  <c r="AI6" i="11"/>
  <c r="AJ6" i="11" l="1"/>
  <c r="AK5" i="11"/>
  <c r="AL5" i="11" l="1"/>
  <c r="AK6" i="11"/>
  <c r="AK4" i="11"/>
  <c r="AM5" i="11" l="1"/>
  <c r="AL6" i="11"/>
  <c r="AN5" i="11" l="1"/>
  <c r="AM6" i="11"/>
  <c r="AO5" i="11" l="1"/>
  <c r="AN6" i="11"/>
  <c r="AP5" i="11" l="1"/>
  <c r="AO6" i="11"/>
  <c r="AQ5" i="11" l="1"/>
  <c r="AP6" i="11"/>
  <c r="AQ6" i="11" l="1"/>
  <c r="AR5" i="11"/>
  <c r="AS5" i="11" l="1"/>
  <c r="AR6" i="11"/>
  <c r="AR4" i="11"/>
  <c r="AS6" i="11" l="1"/>
  <c r="AT5" i="11"/>
  <c r="AT6" i="11" l="1"/>
  <c r="AU5" i="11"/>
  <c r="AU6" i="11" l="1"/>
  <c r="AV5" i="11"/>
  <c r="AV6" i="11" l="1"/>
  <c r="AW5" i="11"/>
  <c r="AW6" i="11" l="1"/>
  <c r="AX5" i="11"/>
  <c r="AY5" i="11" l="1"/>
  <c r="AX6" i="11"/>
  <c r="AY6" i="11" l="1"/>
  <c r="AZ5" i="11"/>
  <c r="AY4" i="11"/>
  <c r="AZ6" i="11" l="1"/>
  <c r="BA5" i="11"/>
  <c r="BA6" i="11" l="1"/>
  <c r="BB5" i="11"/>
  <c r="BB6" i="11" l="1"/>
  <c r="BC5" i="11"/>
  <c r="BC6" i="11" l="1"/>
  <c r="BD5" i="11"/>
  <c r="BD6" i="11" l="1"/>
  <c r="BE5" i="11"/>
  <c r="BE6" i="11" l="1"/>
  <c r="BF5" i="11"/>
  <c r="BF6" i="11" l="1"/>
  <c r="BG5" i="11"/>
  <c r="BF4" i="11"/>
  <c r="BG6" i="11" l="1"/>
  <c r="BH5" i="11"/>
  <c r="BH6" i="11" l="1"/>
  <c r="BI5" i="11"/>
  <c r="BI6" i="11" l="1"/>
  <c r="BJ5" i="11"/>
  <c r="BJ6" i="11" l="1"/>
  <c r="BK5" i="11"/>
  <c r="BK6" i="11" l="1"/>
  <c r="BL5" i="11"/>
  <c r="BL6" i="11" s="1"/>
</calcChain>
</file>

<file path=xl/sharedStrings.xml><?xml version="1.0" encoding="utf-8"?>
<sst xmlns="http://schemas.openxmlformats.org/spreadsheetml/2006/main" count="67" uniqueCount="50">
  <si>
    <t>Erstellen Sie auf diesem Arbeitsblatt einen Projektplan.
Geben Sie den Titel dieses Projekts in Zelle B1 ein. 
Informationen zur Verwendung dieses Arbeitsblatts, einschließlich Anweisungen für die Sprachausgabe und den Verfasser dieser Arbeitsmappe, finden Sie auf dem Arbeitsblatt "Info".
Navigieren Sie weiterhin in Spalte A abwärts, um weitere Anweisungen zu hören.</t>
  </si>
  <si>
    <t>Geben Sie den Firmennamen in Zelle B2 ein.</t>
  </si>
  <si>
    <t>Die Anzeigewoche in Zelle E4 stellt die Anfangswoche dar, die im Projektplan in Zelle I4 angezeigt werden soll. Das Startdatum des Projekts wird als Woche 1 betrachtet. Um die Anzeigewoche zu ändern, geben Sie einfach eine neue Wochennummer in Zelle E4 ein.
Das Startdatum für jede Woche, beginnend mit der Anzeigewoche aus Zelle E4, beginnt in Zelle I4 und wird automatisch berechnet. In dieser Ansicht werden 8 Wochen von Zelle I4 bis Zelle BF4 dargestellt.
Ändern Sie diese Zellen nicht.
Anzeigewoche: Die Bezeichnung steht in Zelle C4.</t>
  </si>
  <si>
    <t>Die Zellen I5 bis BL5 enthalten die Tagesnummer der Woche für die im Zellenblock oberhalb der einzelnen Datumszellen angezeigten Woche und werden automatisch berechnet.
Ändern Sie diese Zellen nicht.
Das heutige Datum ist rot (Hex #AD3815) hervorgehoben, vom aktuellen Datum in Zeile 5 die gesamte Datumsspalte hindurch bis zum Ende des Projektplans.</t>
  </si>
  <si>
    <t>Diese Zeile enthält Überschriften für den Projektplan, der darunter dargestellt ist. 
Navigieren Sie von B6 bis BL6, um sich die Inhalte vorsprechen zu lassen. Der erste Buchstabe jedes Tags der Woche für das Datum oberhalb der Überschrift, beginnend in Zelle I6 und fortlaufend bis Zelle BL6.
Alle Projektzeitachsendiagramme werden automatisch basierend auf den eingegebenen Start- und Enddaten mithilfe von bedingten Formaten generiert.
Ändern Sie die Inhalte in den Zellen in Spalten nach Spalte I beginnend mit Zelle I7 nicht.</t>
  </si>
  <si>
    <t xml:space="preserve">Löschen Sie diese Zeile nicht. Diese Zeile ist ausgeblendet, um eine Formel zu schützen, die zum Hervorheben des aktuellen Tags im Projektzeitplan verwendet wird. </t>
  </si>
  <si>
    <t>Zelle B8 enthält den Beispieltitel „Phase 1“. 
Geben Sie in Zelle B8 einen neuen Titel ein.
Geben Sie in Zelle C8 einen Namen ein, der der Phase zugewiesen wird, wenn diese für Ihr Projekt zutrifft.
Geben Sie in Zelle D8 den Fortschritt für die gesamte Phase ein, wenn diese für Ihr Projekt zutrifft.
Geben Sie in den Zellen E8 und F8 das Start- und Enddatum für die gesamte Phase ein, wenn diese für Ihr Projekt zutrifft. 
Das Gantt-Diagramm füllt automatisch die entsprechenden Daten und die entsprechende Schattierung entsprechend dem eingegebenen Fortschritt aus.
Um die Phase zu löschen und nur mit Aufgaben zu arbeiten, löschen Sie einfach diese Zeile.</t>
  </si>
  <si>
    <t xml:space="preserve">Zelle B9 enthält die Beispielaufgabe „Aufgabe 1“. 
Geben Sie einen neuen Aufgabennamen in Zelle B9 ein.
Geben Sie in Zelle C9 eine Person ein, der die Aufgabe zugewiesen werden soll.
Geben Sie in Zelle D9 den Fortschritt der Aufgabe ein. In der Zelle wird eine Statusanzeige angezeigt, die entsprechend der in der Zelle eingegebenen Zahl schattiert wird. Bei einem Fortschritt von 50 % wäre beispielsweise die Hälfte der Zelle schattiert.
Geben Sie das Anfangsdatum der Aufgabe in Zelle E9 ein.
Geben Sie das Enddatum der Aufgabe in Zelle F9 ein.
Von Zelle I9 bis Zelle BL9 wird eine Statusleiste mit einer entsprechenden Schattierung für die eingegebenen Datumsangaben in Blöcken angezeigt. </t>
  </si>
  <si>
    <t>In den Zeilen 10 bis 13 wird das Muster aus Zeile 9 wiederholt. 
Wiederholen Sie die Anweisungen aus Zelle A9 für alle Aufgabenzeilen auf diesem Arbeitsblatt. Überschreiben Sie alle Beispieldaten.
Ein Beispiel für eine andere Phase beginnt in Zelle A14. 
Setzen Sie die Eingabe von Aufgaben in den Zellen A10 bis A13 fort, oder wechseln Sie zu Zelle A14, um weitere Informationen zu erhalten.</t>
  </si>
  <si>
    <t>Die Zelle rechts enthält den Beispieltitel „Phase 2“. 
Sie können jederzeit in Spalte B eine neue Phase erstellen. In diesem Projektplan sind keine Phasen erforderlich. Um die Phase zu entfernen, löschen Sie einfach die Zeile.
Zum Erstellen eines neuen Phasenblocks in dieser Zeile geben Sie in der Zelle rechts einen Titel ein.
Um der Phase oben weitere Aufgaben hinzuzufügen, geben Sie über dieser Zeile eine neue Zeile ein, und tragen Sie die Aufgabendaten wie in den Anweisungen in Zelle A9 ein.
Aktualisieren Sie die Phasendetails in der Zelle rechts basierend auf den Anweisungen in Zelle A8.
Navigieren Sie weiter nach unten durch die Spaltenzellen A, um weitere Informationen zu erhalten.
Wenn Sie in diesem Arbeitsblatt keine neuen Zeilen hinzugefügt haben, werden Sie sehen, dass in den Zellen B20 und B26 2 weitere Phasenblöcke für Sie erstellt wurden. Navigieren Sie andernfalls durch die Spaltenzellen A, um die zusätzlichen Blöcke zu finden. 
Wiederholen Sie bei Bedarf die Anweisungen aus den Zellen A8 und A9.</t>
  </si>
  <si>
    <t>Titelblock für Beispielphase</t>
  </si>
  <si>
    <t>Dies ist eine leere Zeile.</t>
  </si>
  <si>
    <t>AUFGABE</t>
  </si>
  <si>
    <t>Phase 1 Titel</t>
  </si>
  <si>
    <t>Aufgabe 1</t>
  </si>
  <si>
    <t>Aufgabe 2</t>
  </si>
  <si>
    <t>Aufgabe 3</t>
  </si>
  <si>
    <t>Aufgabe 4</t>
  </si>
  <si>
    <t>Aufgabe 5</t>
  </si>
  <si>
    <t>Phase 2 Titel</t>
  </si>
  <si>
    <t>Phase 3 Titel</t>
  </si>
  <si>
    <t>Phase 4 Titel</t>
  </si>
  <si>
    <t>Neue Zeilen ÜBER dieser einfügen</t>
  </si>
  <si>
    <t>Projektanfang:</t>
  </si>
  <si>
    <t>Anzeigewoche:</t>
  </si>
  <si>
    <t>FORTSCHRITT</t>
  </si>
  <si>
    <t>START</t>
  </si>
  <si>
    <t>Datum</t>
  </si>
  <si>
    <t>ENDE</t>
  </si>
  <si>
    <t>TAGE</t>
  </si>
  <si>
    <t>ZUGEWIESEN AN</t>
  </si>
  <si>
    <t>Geben Sie den Namen des Projektleiter in Zelle B3 ein. Geben Sie das Startdatum für das Projekt in Zelle E3 ein. Projektanfang: Die Bezeichnung steht in Zelle C3.</t>
  </si>
  <si>
    <t>Diese Zeile kennzeichnet das Ende des Projektplan. Geben Sie in dieser Zeile NICHTS EIN. 
Fügen Sie ÜBER dieser Zeile neue Zeilen ein, um mit der Erstellung Ihres Projektplan fortzufahren.</t>
  </si>
  <si>
    <t>Routenplaner</t>
  </si>
  <si>
    <t>2020-BMR2 B – Gruppe 1</t>
  </si>
  <si>
    <t>Projektantrag</t>
  </si>
  <si>
    <t>Einlesen der Daten aus einer CSV Datei</t>
  </si>
  <si>
    <t>Suche nach Namen</t>
  </si>
  <si>
    <t>Sortieren nach Namen &amp; Einwohnerzahl</t>
  </si>
  <si>
    <t>Berechnung der kürzesten Route</t>
  </si>
  <si>
    <t>Einlesen der neuen Städte</t>
  </si>
  <si>
    <t>Ausgabe der Daten</t>
  </si>
  <si>
    <t>Testdateien</t>
  </si>
  <si>
    <t>Dokumentation</t>
  </si>
  <si>
    <t>Präsentation</t>
  </si>
  <si>
    <t>Abgabe</t>
  </si>
  <si>
    <t>Stefan Machhammer</t>
  </si>
  <si>
    <t>Peter Weiß</t>
  </si>
  <si>
    <t>Felix Hauser</t>
  </si>
  <si>
    <t>Stefan Machhammer, Peter Weiß, Felix Hauser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</si>
</sst>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42" formatCode="_-* #,##0\ &quot;€&quot;_-;\-* #,##0\ &quot;€&quot;_-;_-* &quot;-&quot;\ &quot;€&quot;_-;_-@_-"/>
    <numFmt numFmtId="44" formatCode="_-* #,##0.00\ &quot;€&quot;_-;\-* #,##0.00\ &quot;€&quot;_-;_-* &quot;-&quot;??\ &quot;€&quot;_-;_-@_-"/>
    <numFmt numFmtId="164" formatCode="_(* #,##0_);_(* \(#,##0\);_(* &quot;-&quot;_);_(@_)"/>
    <numFmt numFmtId="165" formatCode="_(* #,##0.00_);_(* \(#,##0.00\);_(* &quot;-&quot;??_);_(@_)"/>
    <numFmt numFmtId="166" formatCode="m/d/yy;@"/>
    <numFmt numFmtId="167" formatCode="ddd\,\ m/d/yyyy"/>
    <numFmt numFmtId="168" formatCode="d\.m\.yy;@"/>
    <numFmt numFmtId="169" formatCode="ddd\,\ d/m/yyyy"/>
    <numFmt numFmtId="170" formatCode="d/\ mmm\ yyyy"/>
    <numFmt numFmtId="171" formatCode="d"/>
    <numFmt numFmtId="172" formatCode="yyyy/mm/dd;@"/>
  </numFmts>
  <fonts count="28"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11"/>
      <color theme="0"/>
      <name val="Calibri"/>
      <family val="2"/>
      <scheme val="minor"/>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s>
  <fills count="45">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79998168889431442"/>
        <bgColor indexed="64"/>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3" fillId="0" borderId="0" applyNumberFormat="0" applyFill="0" applyBorder="0" applyAlignment="0" applyProtection="0">
      <alignment vertical="top"/>
      <protection locked="0"/>
    </xf>
    <xf numFmtId="9" fontId="8" fillId="0" borderId="0" applyFont="0" applyFill="0" applyBorder="0" applyAlignment="0" applyProtection="0"/>
    <xf numFmtId="0" fontId="15" fillId="0" borderId="0"/>
    <xf numFmtId="165" fontId="8" fillId="0" borderId="3" applyFont="0" applyFill="0" applyAlignment="0" applyProtection="0"/>
    <xf numFmtId="0" fontId="12" fillId="0" borderId="0" applyNumberFormat="0" applyFill="0" applyBorder="0" applyAlignment="0" applyProtection="0"/>
    <xf numFmtId="0" fontId="9" fillId="0" borderId="0" applyNumberFormat="0" applyFill="0" applyAlignment="0" applyProtection="0"/>
    <xf numFmtId="0" fontId="9" fillId="0" borderId="0" applyNumberFormat="0" applyFill="0" applyProtection="0">
      <alignment vertical="top"/>
    </xf>
    <xf numFmtId="0" fontId="8" fillId="0" borderId="0" applyNumberFormat="0" applyFill="0" applyProtection="0">
      <alignment horizontal="right" indent="1"/>
    </xf>
    <xf numFmtId="167" fontId="8" fillId="0" borderId="3">
      <alignment horizontal="center" vertical="center"/>
    </xf>
    <xf numFmtId="166" fontId="8" fillId="0" borderId="2" applyFill="0">
      <alignment horizontal="center" vertical="center"/>
    </xf>
    <xf numFmtId="0" fontId="8" fillId="0" borderId="2" applyFill="0">
      <alignment horizontal="center" vertical="center"/>
    </xf>
    <xf numFmtId="0" fontId="8" fillId="0" borderId="2" applyFill="0">
      <alignment horizontal="left" vertical="center" indent="2"/>
    </xf>
    <xf numFmtId="0" fontId="16" fillId="0" borderId="0" applyNumberFormat="0" applyFill="0" applyBorder="0" applyAlignment="0" applyProtection="0"/>
    <xf numFmtId="164" fontId="8" fillId="0" borderId="0" applyFont="0" applyFill="0" applyBorder="0" applyAlignment="0" applyProtection="0"/>
    <xf numFmtId="44" fontId="8" fillId="0" borderId="0" applyFont="0" applyFill="0" applyBorder="0" applyAlignment="0" applyProtection="0"/>
    <xf numFmtId="42" fontId="8" fillId="0" borderId="0" applyFont="0" applyFill="0" applyBorder="0" applyAlignment="0" applyProtection="0"/>
    <xf numFmtId="0" fontId="17" fillId="0" borderId="0" applyNumberFormat="0" applyFill="0" applyBorder="0" applyAlignment="0" applyProtection="0"/>
    <xf numFmtId="0" fontId="18" fillId="13" borderId="0" applyNumberFormat="0" applyBorder="0" applyAlignment="0" applyProtection="0"/>
    <xf numFmtId="0" fontId="19" fillId="14" borderId="0" applyNumberFormat="0" applyBorder="0" applyAlignment="0" applyProtection="0"/>
    <xf numFmtId="0" fontId="20" fillId="15" borderId="0" applyNumberFormat="0" applyBorder="0" applyAlignment="0" applyProtection="0"/>
    <xf numFmtId="0" fontId="21" fillId="16" borderId="11" applyNumberFormat="0" applyAlignment="0" applyProtection="0"/>
    <xf numFmtId="0" fontId="22" fillId="17" borderId="12" applyNumberFormat="0" applyAlignment="0" applyProtection="0"/>
    <xf numFmtId="0" fontId="23" fillId="17" borderId="11" applyNumberFormat="0" applyAlignment="0" applyProtection="0"/>
    <xf numFmtId="0" fontId="24" fillId="0" borderId="13" applyNumberFormat="0" applyFill="0" applyAlignment="0" applyProtection="0"/>
    <xf numFmtId="0" fontId="25" fillId="18" borderId="14" applyNumberFormat="0" applyAlignment="0" applyProtection="0"/>
    <xf numFmtId="0" fontId="26" fillId="0" borderId="0" applyNumberFormat="0" applyFill="0" applyBorder="0" applyAlignment="0" applyProtection="0"/>
    <xf numFmtId="0" fontId="8" fillId="19" borderId="15" applyNumberFormat="0" applyFont="0" applyAlignment="0" applyProtection="0"/>
    <xf numFmtId="0" fontId="27" fillId="0" borderId="0" applyNumberFormat="0" applyFill="0" applyBorder="0" applyAlignment="0" applyProtection="0"/>
    <xf numFmtId="0" fontId="5" fillId="0" borderId="16" applyNumberFormat="0" applyFill="0" applyAlignment="0" applyProtection="0"/>
    <xf numFmtId="0" fontId="15" fillId="20" borderId="0" applyNumberFormat="0" applyBorder="0" applyAlignment="0" applyProtection="0"/>
    <xf numFmtId="0" fontId="8" fillId="21" borderId="0" applyNumberFormat="0" applyBorder="0" applyAlignment="0" applyProtection="0"/>
    <xf numFmtId="0" fontId="8" fillId="22" borderId="0" applyNumberFormat="0" applyBorder="0" applyAlignment="0" applyProtection="0"/>
    <xf numFmtId="0" fontId="8" fillId="23" borderId="0" applyNumberFormat="0" applyBorder="0" applyAlignment="0" applyProtection="0"/>
    <xf numFmtId="0" fontId="15" fillId="24" borderId="0" applyNumberFormat="0" applyBorder="0" applyAlignment="0" applyProtection="0"/>
    <xf numFmtId="0" fontId="8" fillId="25" borderId="0" applyNumberFormat="0" applyBorder="0" applyAlignment="0" applyProtection="0"/>
    <xf numFmtId="0" fontId="8" fillId="26" borderId="0" applyNumberFormat="0" applyBorder="0" applyAlignment="0" applyProtection="0"/>
    <xf numFmtId="0" fontId="8" fillId="27" borderId="0" applyNumberFormat="0" applyBorder="0" applyAlignment="0" applyProtection="0"/>
    <xf numFmtId="0" fontId="15" fillId="28" borderId="0" applyNumberFormat="0" applyBorder="0" applyAlignment="0" applyProtection="0"/>
    <xf numFmtId="0" fontId="8" fillId="29" borderId="0" applyNumberFormat="0" applyBorder="0" applyAlignment="0" applyProtection="0"/>
    <xf numFmtId="0" fontId="8" fillId="30" borderId="0" applyNumberFormat="0" applyBorder="0" applyAlignment="0" applyProtection="0"/>
    <xf numFmtId="0" fontId="8" fillId="31" borderId="0" applyNumberFormat="0" applyBorder="0" applyAlignment="0" applyProtection="0"/>
    <xf numFmtId="0" fontId="15" fillId="32" borderId="0" applyNumberFormat="0" applyBorder="0" applyAlignment="0" applyProtection="0"/>
    <xf numFmtId="0" fontId="8" fillId="33" borderId="0" applyNumberFormat="0" applyBorder="0" applyAlignment="0" applyProtection="0"/>
    <xf numFmtId="0" fontId="8" fillId="34" borderId="0" applyNumberFormat="0" applyBorder="0" applyAlignment="0" applyProtection="0"/>
    <xf numFmtId="0" fontId="8" fillId="35" borderId="0" applyNumberFormat="0" applyBorder="0" applyAlignment="0" applyProtection="0"/>
    <xf numFmtId="0" fontId="15" fillId="36" borderId="0" applyNumberFormat="0" applyBorder="0" applyAlignment="0" applyProtection="0"/>
    <xf numFmtId="0" fontId="8" fillId="37" borderId="0" applyNumberFormat="0" applyBorder="0" applyAlignment="0" applyProtection="0"/>
    <xf numFmtId="0" fontId="8" fillId="38" borderId="0" applyNumberFormat="0" applyBorder="0" applyAlignment="0" applyProtection="0"/>
    <xf numFmtId="0" fontId="8" fillId="39" borderId="0" applyNumberFormat="0" applyBorder="0" applyAlignment="0" applyProtection="0"/>
    <xf numFmtId="0" fontId="15" fillId="40" borderId="0" applyNumberFormat="0" applyBorder="0" applyAlignment="0" applyProtection="0"/>
    <xf numFmtId="0" fontId="8" fillId="41" borderId="0" applyNumberFormat="0" applyBorder="0" applyAlignment="0" applyProtection="0"/>
    <xf numFmtId="0" fontId="8" fillId="42" borderId="0" applyNumberFormat="0" applyBorder="0" applyAlignment="0" applyProtection="0"/>
    <xf numFmtId="0" fontId="8" fillId="43" borderId="0" applyNumberFormat="0" applyBorder="0" applyAlignment="0" applyProtection="0"/>
  </cellStyleXfs>
  <cellXfs count="84">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6" fillId="12" borderId="1" xfId="0" applyFont="1" applyFill="1" applyBorder="1" applyAlignment="1">
      <alignment horizontal="left" vertical="center" indent="1"/>
    </xf>
    <xf numFmtId="0" fontId="6" fillId="12" borderId="1" xfId="0" applyFont="1" applyFill="1" applyBorder="1" applyAlignment="1">
      <alignment horizontal="center" vertical="center" wrapText="1"/>
    </xf>
    <xf numFmtId="0" fontId="11" fillId="11" borderId="8" xfId="0" applyFont="1" applyFill="1" applyBorder="1" applyAlignment="1">
      <alignment horizontal="center" vertical="center" shrinkToFit="1"/>
    </xf>
    <xf numFmtId="0" fontId="13" fillId="0" borderId="0" xfId="0" applyFont="1"/>
    <xf numFmtId="0" fontId="14" fillId="0" borderId="0" xfId="1" applyFont="1" applyAlignment="1" applyProtection="1"/>
    <xf numFmtId="9" fontId="4" fillId="0" borderId="2" xfId="2" applyFont="1" applyBorder="1" applyAlignment="1">
      <alignment horizontal="center" vertical="center"/>
    </xf>
    <xf numFmtId="0" fontId="4" fillId="0" borderId="2" xfId="0" applyFont="1" applyBorder="1" applyAlignment="1">
      <alignment horizontal="center" vertical="center"/>
    </xf>
    <xf numFmtId="0" fontId="5" fillId="8" borderId="2" xfId="0" applyFont="1" applyFill="1" applyBorder="1" applyAlignment="1">
      <alignment horizontal="left" vertical="center" indent="1"/>
    </xf>
    <xf numFmtId="9" fontId="4" fillId="8" borderId="2" xfId="2" applyFont="1" applyFill="1" applyBorder="1" applyAlignment="1">
      <alignment horizontal="center" vertical="center"/>
    </xf>
    <xf numFmtId="9" fontId="4" fillId="3" borderId="2" xfId="2" applyFont="1" applyFill="1" applyBorder="1" applyAlignment="1">
      <alignment horizontal="center" vertical="center"/>
    </xf>
    <xf numFmtId="9" fontId="4" fillId="4" borderId="2" xfId="2" applyFont="1" applyFill="1" applyBorder="1" applyAlignment="1">
      <alignment horizontal="center" vertical="center"/>
    </xf>
    <xf numFmtId="0" fontId="5" fillId="6" borderId="2" xfId="0" applyFont="1" applyFill="1" applyBorder="1" applyAlignment="1">
      <alignment horizontal="left" vertical="center" indent="1"/>
    </xf>
    <xf numFmtId="9" fontId="4" fillId="6" borderId="2" xfId="2" applyFont="1" applyFill="1" applyBorder="1" applyAlignment="1">
      <alignment horizontal="center" vertical="center"/>
    </xf>
    <xf numFmtId="9" fontId="4" fillId="10" borderId="2" xfId="2" applyFont="1" applyFill="1" applyBorder="1" applyAlignment="1">
      <alignment horizontal="center" vertical="center"/>
    </xf>
    <xf numFmtId="0" fontId="5" fillId="5" borderId="2" xfId="0" applyFont="1" applyFill="1" applyBorder="1" applyAlignment="1">
      <alignment horizontal="left" vertical="center" indent="1"/>
    </xf>
    <xf numFmtId="9" fontId="4" fillId="5" borderId="2" xfId="2" applyFont="1" applyFill="1" applyBorder="1" applyAlignment="1">
      <alignment horizontal="center" vertical="center"/>
    </xf>
    <xf numFmtId="9" fontId="4" fillId="9" borderId="2" xfId="2" applyFont="1" applyFill="1" applyBorder="1" applyAlignment="1">
      <alignment horizontal="center" vertical="center"/>
    </xf>
    <xf numFmtId="0" fontId="7" fillId="2" borderId="2" xfId="0" applyFont="1" applyFill="1" applyBorder="1" applyAlignment="1">
      <alignment horizontal="left" vertical="center" indent="1"/>
    </xf>
    <xf numFmtId="9" fontId="4" fillId="2" borderId="2" xfId="2" applyFont="1" applyFill="1" applyBorder="1" applyAlignment="1">
      <alignment horizontal="center" vertical="center"/>
    </xf>
    <xf numFmtId="0" fontId="4"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15" fillId="0" borderId="0" xfId="3"/>
    <xf numFmtId="0" fontId="15" fillId="0" borderId="0" xfId="3" applyAlignment="1">
      <alignment wrapText="1"/>
    </xf>
    <xf numFmtId="0" fontId="15" fillId="0" borderId="0" xfId="0" applyFont="1" applyAlignment="1">
      <alignment horizontal="center"/>
    </xf>
    <xf numFmtId="0" fontId="14" fillId="0" borderId="0" xfId="1" applyFont="1" applyProtection="1">
      <alignment vertical="top"/>
    </xf>
    <xf numFmtId="0" fontId="0" fillId="0" borderId="0" xfId="0" applyAlignment="1">
      <alignment wrapText="1"/>
    </xf>
    <xf numFmtId="0" fontId="12" fillId="0" borderId="0" xfId="5" applyAlignment="1">
      <alignment horizontal="left"/>
    </xf>
    <xf numFmtId="0" fontId="9" fillId="0" borderId="0" xfId="6"/>
    <xf numFmtId="0" fontId="9" fillId="0" borderId="0" xfId="7">
      <alignment vertical="top"/>
    </xf>
    <xf numFmtId="0" fontId="8" fillId="8" borderId="2" xfId="11" applyFill="1">
      <alignment horizontal="center" vertical="center"/>
    </xf>
    <xf numFmtId="0" fontId="8" fillId="3" borderId="2" xfId="11" applyFill="1">
      <alignment horizontal="center" vertical="center"/>
    </xf>
    <xf numFmtId="0" fontId="8" fillId="4" borderId="2" xfId="11" applyFill="1">
      <alignment horizontal="center" vertical="center"/>
    </xf>
    <xf numFmtId="0" fontId="8" fillId="6" borderId="2" xfId="11" applyFill="1">
      <alignment horizontal="center" vertical="center"/>
    </xf>
    <xf numFmtId="0" fontId="8" fillId="10" borderId="2" xfId="11" applyFill="1">
      <alignment horizontal="center" vertical="center"/>
    </xf>
    <xf numFmtId="0" fontId="8" fillId="5" borderId="2" xfId="11" applyFill="1">
      <alignment horizontal="center" vertical="center"/>
    </xf>
    <xf numFmtId="0" fontId="8" fillId="9" borderId="2" xfId="11" applyFill="1">
      <alignment horizontal="center" vertical="center"/>
    </xf>
    <xf numFmtId="0" fontId="8" fillId="0" borderId="2" xfId="11">
      <alignment horizontal="center" vertical="center"/>
    </xf>
    <xf numFmtId="0" fontId="8" fillId="3" borderId="2" xfId="12" applyFill="1">
      <alignment horizontal="left" vertical="center" indent="2"/>
    </xf>
    <xf numFmtId="0" fontId="8" fillId="4" borderId="2" xfId="12" applyFill="1">
      <alignment horizontal="left" vertical="center" indent="2"/>
    </xf>
    <xf numFmtId="0" fontId="8" fillId="10" borderId="2" xfId="12" applyFill="1">
      <alignment horizontal="left" vertical="center" indent="2"/>
    </xf>
    <xf numFmtId="0" fontId="8" fillId="9" borderId="2" xfId="12" applyFill="1">
      <alignment horizontal="left" vertical="center" indent="2"/>
    </xf>
    <xf numFmtId="0" fontId="8" fillId="0" borderId="2" xfId="12">
      <alignment horizontal="left" vertical="center" indent="2"/>
    </xf>
    <xf numFmtId="0" fontId="0" fillId="2" borderId="2" xfId="0" applyFill="1" applyBorder="1" applyAlignment="1">
      <alignment horizontal="center" vertical="center"/>
    </xf>
    <xf numFmtId="168" fontId="0" fillId="8" borderId="2" xfId="0" applyNumberFormat="1" applyFill="1" applyBorder="1" applyAlignment="1">
      <alignment horizontal="center" vertical="center"/>
    </xf>
    <xf numFmtId="168" fontId="4" fillId="8" borderId="2" xfId="0" applyNumberFormat="1" applyFont="1" applyFill="1" applyBorder="1" applyAlignment="1">
      <alignment horizontal="center" vertical="center"/>
    </xf>
    <xf numFmtId="168" fontId="8" fillId="10" borderId="2" xfId="10" applyNumberFormat="1" applyFill="1">
      <alignment horizontal="center" vertical="center"/>
    </xf>
    <xf numFmtId="168" fontId="0" fillId="5" borderId="2" xfId="0" applyNumberFormat="1" applyFill="1" applyBorder="1" applyAlignment="1">
      <alignment horizontal="center" vertical="center"/>
    </xf>
    <xf numFmtId="168" fontId="4" fillId="5" borderId="2" xfId="0" applyNumberFormat="1" applyFont="1" applyFill="1" applyBorder="1" applyAlignment="1">
      <alignment horizontal="center" vertical="center"/>
    </xf>
    <xf numFmtId="168" fontId="8" fillId="9" borderId="2" xfId="10" applyNumberFormat="1" applyFill="1">
      <alignment horizontal="center" vertical="center"/>
    </xf>
    <xf numFmtId="168" fontId="8" fillId="0" borderId="2" xfId="10" applyNumberFormat="1">
      <alignment horizontal="center" vertical="center"/>
    </xf>
    <xf numFmtId="168" fontId="0" fillId="2" borderId="2" xfId="0" applyNumberFormat="1" applyFill="1" applyBorder="1" applyAlignment="1">
      <alignment horizontal="center" vertical="center"/>
    </xf>
    <xf numFmtId="171" fontId="10" fillId="7" borderId="6" xfId="0" applyNumberFormat="1" applyFont="1" applyFill="1" applyBorder="1" applyAlignment="1">
      <alignment horizontal="center" vertical="center"/>
    </xf>
    <xf numFmtId="171" fontId="10" fillId="7" borderId="0" xfId="0" applyNumberFormat="1" applyFont="1" applyFill="1" applyAlignment="1">
      <alignment horizontal="center" vertical="center"/>
    </xf>
    <xf numFmtId="171" fontId="10" fillId="7" borderId="7" xfId="0" applyNumberFormat="1" applyFont="1" applyFill="1" applyBorder="1" applyAlignment="1">
      <alignment horizontal="center" vertical="center"/>
    </xf>
    <xf numFmtId="172" fontId="8" fillId="3" borderId="2" xfId="10" applyNumberFormat="1" applyFill="1">
      <alignment horizontal="center" vertical="center"/>
    </xf>
    <xf numFmtId="172" fontId="8" fillId="4" borderId="2" xfId="10" applyNumberFormat="1" applyFill="1">
      <alignment horizontal="center" vertical="center"/>
    </xf>
    <xf numFmtId="172" fontId="0" fillId="6" borderId="2" xfId="0" applyNumberFormat="1" applyFill="1" applyBorder="1" applyAlignment="1">
      <alignment horizontal="center" vertical="center"/>
    </xf>
    <xf numFmtId="172" fontId="4" fillId="6" borderId="2" xfId="0" applyNumberFormat="1" applyFont="1" applyFill="1" applyBorder="1" applyAlignment="1">
      <alignment horizontal="center" vertical="center"/>
    </xf>
    <xf numFmtId="172" fontId="8" fillId="10" borderId="2" xfId="10" applyNumberFormat="1" applyFill="1">
      <alignment horizontal="center" vertical="center"/>
    </xf>
    <xf numFmtId="0" fontId="5" fillId="10" borderId="2" xfId="0" applyFont="1" applyFill="1" applyBorder="1" applyAlignment="1">
      <alignment horizontal="left" vertical="center" indent="1"/>
    </xf>
    <xf numFmtId="0" fontId="8" fillId="44" borderId="2" xfId="12" applyFill="1">
      <alignment horizontal="left" vertical="center" indent="2"/>
    </xf>
    <xf numFmtId="0" fontId="8" fillId="44" borderId="2" xfId="11" applyFill="1">
      <alignment horizontal="center" vertical="center"/>
    </xf>
    <xf numFmtId="9" fontId="4" fillId="44" borderId="2" xfId="2" applyFont="1" applyFill="1" applyBorder="1" applyAlignment="1">
      <alignment horizontal="center" vertical="center"/>
    </xf>
    <xf numFmtId="172" fontId="0" fillId="10" borderId="2" xfId="0" applyNumberFormat="1" applyFill="1" applyBorder="1" applyAlignment="1">
      <alignment horizontal="center" vertical="center"/>
    </xf>
    <xf numFmtId="172" fontId="4" fillId="10" borderId="2" xfId="0" applyNumberFormat="1" applyFont="1" applyFill="1" applyBorder="1" applyAlignment="1">
      <alignment horizontal="center" vertical="center"/>
    </xf>
    <xf numFmtId="172" fontId="8" fillId="44" borderId="2" xfId="10" applyNumberFormat="1" applyFill="1">
      <alignment horizontal="center" vertical="center"/>
    </xf>
    <xf numFmtId="0" fontId="8" fillId="0" borderId="0" xfId="8">
      <alignment horizontal="right" indent="1"/>
    </xf>
    <xf numFmtId="0" fontId="8" fillId="0" borderId="7" xfId="8" applyBorder="1">
      <alignment horizontal="right" indent="1"/>
    </xf>
    <xf numFmtId="0" fontId="0" fillId="0" borderId="10" xfId="0" applyBorder="1"/>
    <xf numFmtId="170" fontId="0" fillId="7" borderId="4" xfId="0" applyNumberFormat="1" applyFill="1" applyBorder="1" applyAlignment="1">
      <alignment horizontal="left" vertical="center" wrapText="1" indent="1"/>
    </xf>
    <xf numFmtId="170" fontId="0" fillId="7" borderId="1" xfId="0" applyNumberFormat="1" applyFill="1" applyBorder="1" applyAlignment="1">
      <alignment horizontal="left" vertical="center" wrapText="1" indent="1"/>
    </xf>
    <xf numFmtId="170" fontId="0" fillId="7" borderId="5" xfId="0" applyNumberFormat="1" applyFill="1" applyBorder="1" applyAlignment="1">
      <alignment horizontal="left" vertical="center" wrapText="1" indent="1"/>
    </xf>
    <xf numFmtId="169" fontId="8" fillId="0" borderId="3" xfId="9" applyNumberFormat="1">
      <alignment horizontal="center" vertical="center"/>
    </xf>
  </cellXfs>
  <cellStyles count="54">
    <cellStyle name="20 % - Akzent1" xfId="31" builtinId="30" customBuiltin="1"/>
    <cellStyle name="20 % - Akzent2" xfId="35" builtinId="34" customBuiltin="1"/>
    <cellStyle name="20 % - Akzent3" xfId="39" builtinId="38" customBuiltin="1"/>
    <cellStyle name="20 % - Akzent4" xfId="43" builtinId="42" customBuiltin="1"/>
    <cellStyle name="20 % - Akzent5" xfId="47" builtinId="46" customBuiltin="1"/>
    <cellStyle name="20 % - Akzent6" xfId="51" builtinId="50" customBuiltin="1"/>
    <cellStyle name="40 % - Akzent1" xfId="32" builtinId="31" customBuiltin="1"/>
    <cellStyle name="40 % - Akzent2" xfId="36" builtinId="35" customBuiltin="1"/>
    <cellStyle name="40 % - Akzent3" xfId="40" builtinId="39" customBuiltin="1"/>
    <cellStyle name="40 % - Akzent4" xfId="44" builtinId="43" customBuiltin="1"/>
    <cellStyle name="40 % - Akzent5" xfId="48" builtinId="47" customBuiltin="1"/>
    <cellStyle name="40 % - Akzent6" xfId="52" builtinId="51" customBuiltin="1"/>
    <cellStyle name="60 % - Akzent1" xfId="33" builtinId="32" customBuiltin="1"/>
    <cellStyle name="60 % - Akzent2" xfId="37" builtinId="36" customBuiltin="1"/>
    <cellStyle name="60 % - Akzent3" xfId="41" builtinId="40" customBuiltin="1"/>
    <cellStyle name="60 % - Akzent4" xfId="45" builtinId="44" customBuiltin="1"/>
    <cellStyle name="60 % - Akzent5" xfId="49" builtinId="48" customBuiltin="1"/>
    <cellStyle name="60 % - Akzent6" xfId="53" builtinId="52" customBuiltin="1"/>
    <cellStyle name="Akzent1" xfId="30" builtinId="29" customBuiltin="1"/>
    <cellStyle name="Akzent2" xfId="34" builtinId="33" customBuiltin="1"/>
    <cellStyle name="Akzent3" xfId="38" builtinId="37" customBuiltin="1"/>
    <cellStyle name="Akzent4" xfId="42" builtinId="41" customBuiltin="1"/>
    <cellStyle name="Akzent5" xfId="46" builtinId="45" customBuiltin="1"/>
    <cellStyle name="Akzent6" xfId="50" builtinId="49" customBuiltin="1"/>
    <cellStyle name="Aufgabe" xfId="12" xr:uid="{00000000-0005-0000-0000-00000A000000}"/>
    <cellStyle name="Ausgabe" xfId="22" builtinId="21" customBuiltin="1"/>
    <cellStyle name="Berechnung" xfId="23" builtinId="22" customBuiltin="1"/>
    <cellStyle name="Besuchter Hyperlink" xfId="13" builtinId="9" customBuiltin="1"/>
    <cellStyle name="Datum" xfId="10" xr:uid="{00000000-0005-0000-0000-000001000000}"/>
    <cellStyle name="Dezimal [0]" xfId="14" builtinId="6" customBuiltin="1"/>
    <cellStyle name="Eingabe" xfId="21" builtinId="20" customBuiltin="1"/>
    <cellStyle name="Ergebnis" xfId="29" builtinId="25" customBuiltin="1"/>
    <cellStyle name="Erklärender Text" xfId="28" builtinId="53" customBuiltin="1"/>
    <cellStyle name="Gut" xfId="18" builtinId="26" customBuiltin="1"/>
    <cellStyle name="Komma" xfId="4" builtinId="3" customBuiltin="1"/>
    <cellStyle name="Link" xfId="1" builtinId="8" customBuiltin="1"/>
    <cellStyle name="Name" xfId="11" xr:uid="{00000000-0005-0000-0000-000006000000}"/>
    <cellStyle name="Neutral" xfId="20" builtinId="28" customBuiltin="1"/>
    <cellStyle name="Notiz" xfId="27" builtinId="10" customBuiltin="1"/>
    <cellStyle name="Projektanfang" xfId="9" xr:uid="{00000000-0005-0000-0000-000009000000}"/>
    <cellStyle name="Prozent" xfId="2" builtinId="5" customBuiltin="1"/>
    <cellStyle name="Schlecht" xfId="19" builtinId="27" customBuiltin="1"/>
    <cellStyle name="Standard" xfId="0" builtinId="0" customBuiltin="1"/>
    <cellStyle name="Überschrift" xfId="5" builtinId="15" customBuiltin="1"/>
    <cellStyle name="Überschrift 1" xfId="6" builtinId="16" customBuiltin="1"/>
    <cellStyle name="Überschrift 2" xfId="7" builtinId="17" customBuiltin="1"/>
    <cellStyle name="Überschrift 3" xfId="8" builtinId="18" customBuiltin="1"/>
    <cellStyle name="Überschrift 4" xfId="17" builtinId="19" customBuiltin="1"/>
    <cellStyle name="Verknüpfte Zelle" xfId="24" builtinId="24" customBuiltin="1"/>
    <cellStyle name="Währung" xfId="15" builtinId="4" customBuiltin="1"/>
    <cellStyle name="Währung [0]" xfId="16" builtinId="7" customBuiltin="1"/>
    <cellStyle name="Warnender Text" xfId="26" builtinId="11" customBuiltin="1"/>
    <cellStyle name="zAusgeblText" xfId="3" xr:uid="{00000000-0005-0000-0000-00000C000000}"/>
    <cellStyle name="Zelle überprüfen" xfId="25" builtinId="23" customBuiltin="1"/>
  </cellStyles>
  <dxfs count="12">
    <dxf>
      <fill>
        <patternFill>
          <bgColor rgb="FF0070C0"/>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6"/>
  <sheetViews>
    <sheetView showGridLines="0" tabSelected="1" showRuler="0" topLeftCell="B1" zoomScale="80" zoomScaleNormal="80" zoomScalePageLayoutView="70" workbookViewId="0">
      <pane ySplit="6" topLeftCell="A7" activePane="bottomLeft" state="frozen"/>
      <selection activeCell="A5" sqref="A5"/>
      <selection pane="bottomLeft" activeCell="D13" sqref="D13"/>
    </sheetView>
  </sheetViews>
  <sheetFormatPr baseColWidth="10" defaultColWidth="9.1328125" defaultRowHeight="30" customHeight="1" x14ac:dyDescent="0.45"/>
  <cols>
    <col min="1" max="1" width="2.73046875" style="32" hidden="1" customWidth="1"/>
    <col min="2" max="2" width="52.86328125" customWidth="1"/>
    <col min="3" max="3" width="30.73046875" customWidth="1"/>
    <col min="4" max="4" width="12" customWidth="1"/>
    <col min="5" max="5" width="12.73046875" style="5" customWidth="1"/>
    <col min="6" max="6" width="13.1328125" customWidth="1"/>
    <col min="7" max="7" width="2.73046875" customWidth="1"/>
    <col min="8" max="8" width="8.3984375" hidden="1" customWidth="1"/>
    <col min="9" max="9" width="2.86328125" bestFit="1" customWidth="1"/>
    <col min="10" max="10" width="2.3984375" bestFit="1" customWidth="1"/>
    <col min="11" max="11" width="2.86328125" bestFit="1" customWidth="1"/>
    <col min="12" max="12" width="2.3984375" bestFit="1" customWidth="1"/>
    <col min="13" max="14" width="2.265625" bestFit="1" customWidth="1"/>
    <col min="15" max="15" width="3" bestFit="1" customWidth="1"/>
    <col min="16" max="16" width="2.86328125" bestFit="1" customWidth="1"/>
    <col min="17" max="24" width="3" bestFit="1" customWidth="1"/>
    <col min="25" max="25" width="3.3984375" bestFit="1" customWidth="1"/>
    <col min="26" max="26" width="3" bestFit="1" customWidth="1"/>
    <col min="27" max="35" width="3.3984375" bestFit="1" customWidth="1"/>
    <col min="36" max="36" width="3" bestFit="1" customWidth="1"/>
    <col min="37" max="37" width="2.86328125" bestFit="1" customWidth="1"/>
    <col min="38" max="38" width="2.3984375" bestFit="1" customWidth="1"/>
    <col min="39" max="39" width="2.86328125" bestFit="1" customWidth="1"/>
    <col min="40" max="40" width="2.3984375" bestFit="1" customWidth="1"/>
    <col min="41" max="43" width="2.265625" bestFit="1" customWidth="1"/>
    <col min="44" max="44" width="2.86328125" bestFit="1" customWidth="1"/>
    <col min="45" max="45" width="2.3984375" bestFit="1" customWidth="1"/>
    <col min="46" max="46" width="3" bestFit="1" customWidth="1"/>
    <col min="47" max="47" width="2.73046875" bestFit="1" customWidth="1"/>
    <col min="48" max="55" width="3" bestFit="1" customWidth="1"/>
    <col min="56" max="56" width="3.3984375" bestFit="1" customWidth="1"/>
    <col min="57" max="57" width="3" bestFit="1" customWidth="1"/>
    <col min="58" max="64" width="3.3984375" hidden="1" customWidth="1"/>
    <col min="69" max="70" width="10.265625"/>
  </cols>
  <sheetData>
    <row r="1" spans="1:64" ht="30" customHeight="1" x14ac:dyDescent="0.85">
      <c r="A1" s="33" t="s">
        <v>0</v>
      </c>
      <c r="B1" s="37" t="s">
        <v>33</v>
      </c>
      <c r="C1" s="1"/>
      <c r="D1" s="2"/>
      <c r="E1" s="4"/>
      <c r="F1" s="31"/>
      <c r="H1" s="2"/>
      <c r="I1" s="11"/>
    </row>
    <row r="2" spans="1:64" ht="30" customHeight="1" x14ac:dyDescent="0.55000000000000004">
      <c r="A2" s="32" t="s">
        <v>1</v>
      </c>
      <c r="B2" s="38" t="s">
        <v>34</v>
      </c>
      <c r="I2" s="35"/>
    </row>
    <row r="3" spans="1:64" ht="30" customHeight="1" x14ac:dyDescent="0.45">
      <c r="A3" s="32" t="s">
        <v>31</v>
      </c>
      <c r="B3" s="39" t="s">
        <v>49</v>
      </c>
      <c r="C3" s="77" t="s">
        <v>23</v>
      </c>
      <c r="D3" s="78"/>
      <c r="E3" s="83">
        <v>43955</v>
      </c>
      <c r="F3" s="83"/>
    </row>
    <row r="4" spans="1:64" ht="30" customHeight="1" x14ac:dyDescent="0.45">
      <c r="A4" s="33" t="s">
        <v>2</v>
      </c>
      <c r="C4" s="77" t="s">
        <v>24</v>
      </c>
      <c r="D4" s="78"/>
      <c r="E4" s="7">
        <v>1</v>
      </c>
      <c r="I4" s="80">
        <f>I5</f>
        <v>43955</v>
      </c>
      <c r="J4" s="81"/>
      <c r="K4" s="81"/>
      <c r="L4" s="81"/>
      <c r="M4" s="81"/>
      <c r="N4" s="81"/>
      <c r="O4" s="82"/>
      <c r="P4" s="80">
        <f>P5</f>
        <v>43962</v>
      </c>
      <c r="Q4" s="81"/>
      <c r="R4" s="81"/>
      <c r="S4" s="81"/>
      <c r="T4" s="81"/>
      <c r="U4" s="81"/>
      <c r="V4" s="82"/>
      <c r="W4" s="80">
        <f>W5</f>
        <v>43969</v>
      </c>
      <c r="X4" s="81"/>
      <c r="Y4" s="81"/>
      <c r="Z4" s="81"/>
      <c r="AA4" s="81"/>
      <c r="AB4" s="81"/>
      <c r="AC4" s="82"/>
      <c r="AD4" s="80">
        <f>AD5</f>
        <v>43976</v>
      </c>
      <c r="AE4" s="81"/>
      <c r="AF4" s="81"/>
      <c r="AG4" s="81"/>
      <c r="AH4" s="81"/>
      <c r="AI4" s="81"/>
      <c r="AJ4" s="82"/>
      <c r="AK4" s="80">
        <f>AK5</f>
        <v>43983</v>
      </c>
      <c r="AL4" s="81"/>
      <c r="AM4" s="81"/>
      <c r="AN4" s="81"/>
      <c r="AO4" s="81"/>
      <c r="AP4" s="81"/>
      <c r="AQ4" s="82"/>
      <c r="AR4" s="80">
        <f>AR5</f>
        <v>43990</v>
      </c>
      <c r="AS4" s="81"/>
      <c r="AT4" s="81"/>
      <c r="AU4" s="81"/>
      <c r="AV4" s="81"/>
      <c r="AW4" s="81"/>
      <c r="AX4" s="82"/>
      <c r="AY4" s="80">
        <f>AY5</f>
        <v>43997</v>
      </c>
      <c r="AZ4" s="81"/>
      <c r="BA4" s="81"/>
      <c r="BB4" s="81"/>
      <c r="BC4" s="81"/>
      <c r="BD4" s="81"/>
      <c r="BE4" s="82"/>
      <c r="BF4" s="80">
        <f>BF5</f>
        <v>44004</v>
      </c>
      <c r="BG4" s="81"/>
      <c r="BH4" s="81"/>
      <c r="BI4" s="81"/>
      <c r="BJ4" s="81"/>
      <c r="BK4" s="81"/>
      <c r="BL4" s="82"/>
    </row>
    <row r="5" spans="1:64" ht="15" customHeight="1" x14ac:dyDescent="0.45">
      <c r="A5" s="33" t="s">
        <v>3</v>
      </c>
      <c r="B5" s="79"/>
      <c r="C5" s="79"/>
      <c r="D5" s="79"/>
      <c r="E5" s="79"/>
      <c r="F5" s="79"/>
      <c r="G5" s="79"/>
      <c r="I5" s="62">
        <f>_xlfn.SINGLE(Projekt_Start)-WEEKDAY(_xlfn.SINGLE(Projekt_Start),1)+2+7*(_xlfn.SINGLE(Woche_anzeigen)-1)</f>
        <v>43955</v>
      </c>
      <c r="J5" s="63">
        <f>I5+1</f>
        <v>43956</v>
      </c>
      <c r="K5" s="63">
        <f t="shared" ref="K5:AX5" si="0">J5+1</f>
        <v>43957</v>
      </c>
      <c r="L5" s="63">
        <f t="shared" si="0"/>
        <v>43958</v>
      </c>
      <c r="M5" s="63">
        <f t="shared" si="0"/>
        <v>43959</v>
      </c>
      <c r="N5" s="63">
        <f t="shared" si="0"/>
        <v>43960</v>
      </c>
      <c r="O5" s="64">
        <f>N5+1</f>
        <v>43961</v>
      </c>
      <c r="P5" s="62">
        <f>O5+1</f>
        <v>43962</v>
      </c>
      <c r="Q5" s="63">
        <f>P5+1</f>
        <v>43963</v>
      </c>
      <c r="R5" s="63">
        <f t="shared" si="0"/>
        <v>43964</v>
      </c>
      <c r="S5" s="63">
        <f t="shared" si="0"/>
        <v>43965</v>
      </c>
      <c r="T5" s="63">
        <f t="shared" si="0"/>
        <v>43966</v>
      </c>
      <c r="U5" s="63">
        <f t="shared" si="0"/>
        <v>43967</v>
      </c>
      <c r="V5" s="64">
        <f t="shared" si="0"/>
        <v>43968</v>
      </c>
      <c r="W5" s="62">
        <f>V5+1</f>
        <v>43969</v>
      </c>
      <c r="X5" s="63">
        <f>W5+1</f>
        <v>43970</v>
      </c>
      <c r="Y5" s="63">
        <f t="shared" si="0"/>
        <v>43971</v>
      </c>
      <c r="Z5" s="63">
        <f t="shared" si="0"/>
        <v>43972</v>
      </c>
      <c r="AA5" s="63">
        <f t="shared" si="0"/>
        <v>43973</v>
      </c>
      <c r="AB5" s="63">
        <f t="shared" si="0"/>
        <v>43974</v>
      </c>
      <c r="AC5" s="64">
        <f t="shared" si="0"/>
        <v>43975</v>
      </c>
      <c r="AD5" s="62">
        <f>AC5+1</f>
        <v>43976</v>
      </c>
      <c r="AE5" s="63">
        <f>AD5+1</f>
        <v>43977</v>
      </c>
      <c r="AF5" s="63">
        <f t="shared" si="0"/>
        <v>43978</v>
      </c>
      <c r="AG5" s="63">
        <f t="shared" si="0"/>
        <v>43979</v>
      </c>
      <c r="AH5" s="63">
        <f t="shared" si="0"/>
        <v>43980</v>
      </c>
      <c r="AI5" s="63">
        <f t="shared" si="0"/>
        <v>43981</v>
      </c>
      <c r="AJ5" s="64">
        <f t="shared" si="0"/>
        <v>43982</v>
      </c>
      <c r="AK5" s="62">
        <f>AJ5+1</f>
        <v>43983</v>
      </c>
      <c r="AL5" s="63">
        <f>AK5+1</f>
        <v>43984</v>
      </c>
      <c r="AM5" s="63">
        <f t="shared" si="0"/>
        <v>43985</v>
      </c>
      <c r="AN5" s="63">
        <f t="shared" si="0"/>
        <v>43986</v>
      </c>
      <c r="AO5" s="63">
        <f t="shared" si="0"/>
        <v>43987</v>
      </c>
      <c r="AP5" s="63">
        <f t="shared" si="0"/>
        <v>43988</v>
      </c>
      <c r="AQ5" s="64">
        <f t="shared" si="0"/>
        <v>43989</v>
      </c>
      <c r="AR5" s="62">
        <f>AQ5+1</f>
        <v>43990</v>
      </c>
      <c r="AS5" s="63">
        <f>AR5+1</f>
        <v>43991</v>
      </c>
      <c r="AT5" s="63">
        <f t="shared" si="0"/>
        <v>43992</v>
      </c>
      <c r="AU5" s="63">
        <f t="shared" si="0"/>
        <v>43993</v>
      </c>
      <c r="AV5" s="63">
        <f t="shared" si="0"/>
        <v>43994</v>
      </c>
      <c r="AW5" s="63">
        <f t="shared" si="0"/>
        <v>43995</v>
      </c>
      <c r="AX5" s="64">
        <f t="shared" si="0"/>
        <v>43996</v>
      </c>
      <c r="AY5" s="62">
        <f>AX5+1</f>
        <v>43997</v>
      </c>
      <c r="AZ5" s="63">
        <f>AY5+1</f>
        <v>43998</v>
      </c>
      <c r="BA5" s="63">
        <f t="shared" ref="BA5:BE5" si="1">AZ5+1</f>
        <v>43999</v>
      </c>
      <c r="BB5" s="63">
        <f t="shared" si="1"/>
        <v>44000</v>
      </c>
      <c r="BC5" s="63">
        <f t="shared" si="1"/>
        <v>44001</v>
      </c>
      <c r="BD5" s="63">
        <f t="shared" si="1"/>
        <v>44002</v>
      </c>
      <c r="BE5" s="64">
        <f t="shared" si="1"/>
        <v>44003</v>
      </c>
      <c r="BF5" s="62">
        <f>BE5+1</f>
        <v>44004</v>
      </c>
      <c r="BG5" s="63">
        <f>BF5+1</f>
        <v>44005</v>
      </c>
      <c r="BH5" s="63">
        <f t="shared" ref="BH5:BL5" si="2">BG5+1</f>
        <v>44006</v>
      </c>
      <c r="BI5" s="63">
        <f t="shared" si="2"/>
        <v>44007</v>
      </c>
      <c r="BJ5" s="63">
        <f t="shared" si="2"/>
        <v>44008</v>
      </c>
      <c r="BK5" s="63">
        <f t="shared" si="2"/>
        <v>44009</v>
      </c>
      <c r="BL5" s="64">
        <f t="shared" si="2"/>
        <v>44010</v>
      </c>
    </row>
    <row r="6" spans="1:64" ht="30" customHeight="1" thickBot="1" x14ac:dyDescent="0.5">
      <c r="A6" s="33" t="s">
        <v>4</v>
      </c>
      <c r="B6" s="8" t="s">
        <v>12</v>
      </c>
      <c r="C6" s="9" t="s">
        <v>30</v>
      </c>
      <c r="D6" s="9" t="s">
        <v>25</v>
      </c>
      <c r="E6" s="9" t="s">
        <v>26</v>
      </c>
      <c r="F6" s="9" t="s">
        <v>28</v>
      </c>
      <c r="G6" s="9"/>
      <c r="H6" s="9" t="s">
        <v>29</v>
      </c>
      <c r="I6" s="10" t="str">
        <f t="shared" ref="I6:AN6" si="3">LEFT(TEXT(I5,"TTT"),1)</f>
        <v>M</v>
      </c>
      <c r="J6" s="10" t="str">
        <f t="shared" si="3"/>
        <v>D</v>
      </c>
      <c r="K6" s="10" t="str">
        <f t="shared" si="3"/>
        <v>M</v>
      </c>
      <c r="L6" s="10" t="str">
        <f t="shared" si="3"/>
        <v>D</v>
      </c>
      <c r="M6" s="10" t="str">
        <f t="shared" si="3"/>
        <v>F</v>
      </c>
      <c r="N6" s="10" t="str">
        <f t="shared" si="3"/>
        <v>S</v>
      </c>
      <c r="O6" s="10" t="str">
        <f t="shared" si="3"/>
        <v>S</v>
      </c>
      <c r="P6" s="10" t="str">
        <f t="shared" si="3"/>
        <v>M</v>
      </c>
      <c r="Q6" s="10" t="str">
        <f t="shared" si="3"/>
        <v>D</v>
      </c>
      <c r="R6" s="10" t="str">
        <f t="shared" si="3"/>
        <v>M</v>
      </c>
      <c r="S6" s="10" t="str">
        <f t="shared" si="3"/>
        <v>D</v>
      </c>
      <c r="T6" s="10" t="str">
        <f t="shared" si="3"/>
        <v>F</v>
      </c>
      <c r="U6" s="10" t="str">
        <f t="shared" si="3"/>
        <v>S</v>
      </c>
      <c r="V6" s="10" t="str">
        <f t="shared" si="3"/>
        <v>S</v>
      </c>
      <c r="W6" s="10" t="str">
        <f t="shared" si="3"/>
        <v>M</v>
      </c>
      <c r="X6" s="10" t="str">
        <f t="shared" si="3"/>
        <v>D</v>
      </c>
      <c r="Y6" s="10" t="str">
        <f t="shared" si="3"/>
        <v>M</v>
      </c>
      <c r="Z6" s="10" t="str">
        <f t="shared" si="3"/>
        <v>D</v>
      </c>
      <c r="AA6" s="10" t="str">
        <f t="shared" si="3"/>
        <v>F</v>
      </c>
      <c r="AB6" s="10" t="str">
        <f t="shared" si="3"/>
        <v>S</v>
      </c>
      <c r="AC6" s="10" t="str">
        <f t="shared" si="3"/>
        <v>S</v>
      </c>
      <c r="AD6" s="10" t="str">
        <f t="shared" si="3"/>
        <v>M</v>
      </c>
      <c r="AE6" s="10" t="str">
        <f t="shared" si="3"/>
        <v>D</v>
      </c>
      <c r="AF6" s="10" t="str">
        <f t="shared" si="3"/>
        <v>M</v>
      </c>
      <c r="AG6" s="10" t="str">
        <f t="shared" si="3"/>
        <v>D</v>
      </c>
      <c r="AH6" s="10" t="str">
        <f t="shared" si="3"/>
        <v>F</v>
      </c>
      <c r="AI6" s="10" t="str">
        <f t="shared" si="3"/>
        <v>S</v>
      </c>
      <c r="AJ6" s="10" t="str">
        <f t="shared" si="3"/>
        <v>S</v>
      </c>
      <c r="AK6" s="10" t="str">
        <f t="shared" si="3"/>
        <v>M</v>
      </c>
      <c r="AL6" s="10" t="str">
        <f t="shared" si="3"/>
        <v>D</v>
      </c>
      <c r="AM6" s="10" t="str">
        <f t="shared" si="3"/>
        <v>M</v>
      </c>
      <c r="AN6" s="10" t="str">
        <f t="shared" si="3"/>
        <v>D</v>
      </c>
      <c r="AO6" s="10" t="str">
        <f t="shared" ref="AO6:BL6" si="4">LEFT(TEXT(AO5,"TTT"),1)</f>
        <v>F</v>
      </c>
      <c r="AP6" s="10" t="str">
        <f t="shared" si="4"/>
        <v>S</v>
      </c>
      <c r="AQ6" s="10" t="str">
        <f t="shared" si="4"/>
        <v>S</v>
      </c>
      <c r="AR6" s="10" t="str">
        <f t="shared" si="4"/>
        <v>M</v>
      </c>
      <c r="AS6" s="10" t="str">
        <f t="shared" si="4"/>
        <v>D</v>
      </c>
      <c r="AT6" s="10" t="str">
        <f t="shared" si="4"/>
        <v>M</v>
      </c>
      <c r="AU6" s="10" t="str">
        <f t="shared" si="4"/>
        <v>D</v>
      </c>
      <c r="AV6" s="10" t="str">
        <f t="shared" si="4"/>
        <v>F</v>
      </c>
      <c r="AW6" s="10" t="str">
        <f t="shared" si="4"/>
        <v>S</v>
      </c>
      <c r="AX6" s="10" t="str">
        <f t="shared" si="4"/>
        <v>S</v>
      </c>
      <c r="AY6" s="10" t="str">
        <f t="shared" si="4"/>
        <v>M</v>
      </c>
      <c r="AZ6" s="10" t="str">
        <f t="shared" si="4"/>
        <v>D</v>
      </c>
      <c r="BA6" s="10" t="str">
        <f t="shared" si="4"/>
        <v>M</v>
      </c>
      <c r="BB6" s="10" t="str">
        <f t="shared" si="4"/>
        <v>D</v>
      </c>
      <c r="BC6" s="10" t="str">
        <f t="shared" si="4"/>
        <v>F</v>
      </c>
      <c r="BD6" s="10" t="str">
        <f t="shared" si="4"/>
        <v>S</v>
      </c>
      <c r="BE6" s="10" t="str">
        <f t="shared" si="4"/>
        <v>S</v>
      </c>
      <c r="BF6" s="10" t="str">
        <f t="shared" si="4"/>
        <v>M</v>
      </c>
      <c r="BG6" s="10" t="str">
        <f t="shared" si="4"/>
        <v>D</v>
      </c>
      <c r="BH6" s="10" t="str">
        <f t="shared" si="4"/>
        <v>M</v>
      </c>
      <c r="BI6" s="10" t="str">
        <f t="shared" si="4"/>
        <v>D</v>
      </c>
      <c r="BJ6" s="10" t="str">
        <f t="shared" si="4"/>
        <v>F</v>
      </c>
      <c r="BK6" s="10" t="str">
        <f t="shared" si="4"/>
        <v>S</v>
      </c>
      <c r="BL6" s="10" t="str">
        <f t="shared" si="4"/>
        <v>S</v>
      </c>
    </row>
    <row r="7" spans="1:64" ht="15.75" hidden="1" customHeight="1" thickBot="1" x14ac:dyDescent="0.5">
      <c r="A7" s="32" t="s">
        <v>5</v>
      </c>
      <c r="C7" s="36"/>
      <c r="E7"/>
      <c r="H7" t="str">
        <f>IF(OR(ISBLANK(task_start),ISBLANK(task_end)),"",task_end-task_start+1)</f>
        <v/>
      </c>
      <c r="I7" s="28"/>
      <c r="J7" s="28"/>
      <c r="K7" s="28"/>
      <c r="L7" s="28"/>
      <c r="M7" s="28"/>
      <c r="N7" s="28"/>
      <c r="O7" s="28"/>
      <c r="P7" s="28"/>
      <c r="Q7" s="28"/>
      <c r="R7" s="28"/>
      <c r="S7" s="28"/>
      <c r="T7" s="28"/>
      <c r="U7" s="28"/>
      <c r="V7" s="28"/>
      <c r="W7" s="28"/>
      <c r="X7" s="28"/>
      <c r="Y7" s="28"/>
      <c r="Z7" s="28"/>
      <c r="AA7" s="28"/>
      <c r="AB7" s="28"/>
      <c r="AC7" s="28"/>
      <c r="AD7" s="28"/>
      <c r="AE7" s="28"/>
      <c r="AF7" s="28"/>
      <c r="AG7" s="28"/>
      <c r="AH7" s="28"/>
      <c r="AI7" s="28"/>
      <c r="AJ7" s="28"/>
      <c r="AK7" s="28"/>
      <c r="AL7" s="28"/>
      <c r="AM7" s="28"/>
      <c r="AN7" s="28"/>
      <c r="AO7" s="28"/>
      <c r="AP7" s="28"/>
      <c r="AQ7" s="28"/>
      <c r="AR7" s="28"/>
      <c r="AS7" s="28"/>
      <c r="AT7" s="28"/>
      <c r="AU7" s="28"/>
      <c r="AV7" s="28"/>
      <c r="AW7" s="28"/>
      <c r="AX7" s="28"/>
      <c r="AY7" s="28"/>
      <c r="AZ7" s="28"/>
      <c r="BA7" s="28"/>
      <c r="BB7" s="28"/>
      <c r="BC7" s="28"/>
      <c r="BD7" s="28"/>
      <c r="BE7" s="28"/>
      <c r="BF7" s="28"/>
      <c r="BG7" s="28"/>
      <c r="BH7" s="28"/>
      <c r="BI7" s="28"/>
      <c r="BJ7" s="28"/>
      <c r="BK7" s="28"/>
      <c r="BL7" s="28"/>
    </row>
    <row r="8" spans="1:64" s="3" customFormat="1" ht="30" hidden="1" customHeight="1" thickBot="1" x14ac:dyDescent="0.5">
      <c r="A8" s="33" t="s">
        <v>6</v>
      </c>
      <c r="B8" s="15" t="s">
        <v>13</v>
      </c>
      <c r="C8" s="40"/>
      <c r="D8" s="16"/>
      <c r="E8" s="54"/>
      <c r="F8" s="55"/>
      <c r="G8" s="14"/>
      <c r="H8" s="14" t="str">
        <f t="shared" ref="H8:H33" si="5">IF(OR(ISBLANK(task_start),ISBLANK(task_end)),"",task_end-task_start+1)</f>
        <v/>
      </c>
      <c r="I8" s="28"/>
      <c r="J8" s="28"/>
      <c r="K8" s="28"/>
      <c r="L8" s="28"/>
      <c r="M8" s="28"/>
      <c r="N8" s="28"/>
      <c r="O8" s="28"/>
      <c r="P8" s="28"/>
      <c r="Q8" s="28"/>
      <c r="R8" s="28"/>
      <c r="S8" s="28"/>
      <c r="T8" s="28"/>
      <c r="U8" s="28"/>
      <c r="V8" s="28"/>
      <c r="W8" s="28"/>
      <c r="X8" s="28"/>
      <c r="Y8" s="28"/>
      <c r="Z8" s="28"/>
      <c r="AA8" s="28"/>
      <c r="AB8" s="28"/>
      <c r="AC8" s="28"/>
      <c r="AD8" s="28"/>
      <c r="AE8" s="28"/>
      <c r="AF8" s="28"/>
      <c r="AG8" s="28"/>
      <c r="AH8" s="28"/>
      <c r="AI8" s="28"/>
      <c r="AJ8" s="28"/>
      <c r="AK8" s="28"/>
      <c r="AL8" s="28"/>
      <c r="AM8" s="28"/>
      <c r="AN8" s="28"/>
      <c r="AO8" s="28"/>
      <c r="AP8" s="28"/>
      <c r="AQ8" s="28"/>
      <c r="AR8" s="28"/>
      <c r="AS8" s="28"/>
      <c r="AT8" s="28"/>
      <c r="AU8" s="28"/>
      <c r="AV8" s="28"/>
      <c r="AW8" s="28"/>
      <c r="AX8" s="28"/>
      <c r="AY8" s="28"/>
      <c r="AZ8" s="28"/>
      <c r="BA8" s="28"/>
      <c r="BB8" s="28"/>
      <c r="BC8" s="28"/>
      <c r="BD8" s="28"/>
      <c r="BE8" s="28"/>
      <c r="BF8" s="28"/>
      <c r="BG8" s="28"/>
      <c r="BH8" s="28"/>
      <c r="BI8" s="28"/>
      <c r="BJ8" s="28"/>
      <c r="BK8" s="28"/>
      <c r="BL8" s="28"/>
    </row>
    <row r="9" spans="1:64" s="3" customFormat="1" ht="30" customHeight="1" thickBot="1" x14ac:dyDescent="0.5">
      <c r="A9" s="33" t="s">
        <v>7</v>
      </c>
      <c r="B9" s="48" t="s">
        <v>35</v>
      </c>
      <c r="C9" s="41"/>
      <c r="D9" s="17">
        <v>1</v>
      </c>
      <c r="E9" s="65">
        <f>_xlfn.SINGLE(Projekt_Start)</f>
        <v>43955</v>
      </c>
      <c r="F9" s="65">
        <f>E9+10</f>
        <v>43965</v>
      </c>
      <c r="G9" s="14"/>
      <c r="H9" s="14">
        <f t="shared" si="5"/>
        <v>11</v>
      </c>
      <c r="I9" s="28"/>
      <c r="J9" s="28"/>
      <c r="K9" s="28"/>
      <c r="L9" s="28"/>
      <c r="M9" s="28"/>
      <c r="N9" s="28"/>
      <c r="O9" s="28"/>
      <c r="P9" s="28"/>
      <c r="Q9" s="28"/>
      <c r="R9" s="28"/>
      <c r="S9" s="28"/>
      <c r="T9" s="28"/>
      <c r="U9" s="28"/>
      <c r="V9" s="28"/>
      <c r="W9" s="28"/>
      <c r="X9" s="28"/>
      <c r="Y9" s="28"/>
      <c r="Z9" s="28"/>
      <c r="AA9" s="28"/>
      <c r="AB9" s="28"/>
      <c r="AC9" s="28"/>
      <c r="AD9" s="28"/>
      <c r="AE9" s="28"/>
      <c r="AF9" s="28"/>
      <c r="AG9" s="28"/>
      <c r="AH9" s="28"/>
      <c r="AI9" s="28"/>
      <c r="AJ9" s="28"/>
      <c r="AK9" s="28"/>
      <c r="AL9" s="28"/>
      <c r="AM9" s="28"/>
      <c r="AN9" s="28"/>
      <c r="AO9" s="28"/>
      <c r="AP9" s="28"/>
      <c r="AQ9" s="28"/>
      <c r="AR9" s="28"/>
      <c r="AS9" s="28"/>
      <c r="AT9" s="28"/>
      <c r="AU9" s="28"/>
      <c r="AV9" s="28"/>
      <c r="AW9" s="28"/>
      <c r="AX9" s="28"/>
      <c r="AY9" s="28"/>
      <c r="AZ9" s="28"/>
      <c r="BA9" s="28"/>
      <c r="BB9" s="28"/>
      <c r="BC9" s="28"/>
      <c r="BD9" s="28"/>
      <c r="BE9" s="28"/>
      <c r="BF9" s="28"/>
      <c r="BG9" s="28"/>
      <c r="BH9" s="28"/>
      <c r="BI9" s="28"/>
      <c r="BJ9" s="28"/>
      <c r="BK9" s="28"/>
      <c r="BL9" s="28"/>
    </row>
    <row r="10" spans="1:64" s="3" customFormat="1" ht="30" customHeight="1" thickBot="1" x14ac:dyDescent="0.5">
      <c r="A10" s="33" t="s">
        <v>8</v>
      </c>
      <c r="B10" s="50" t="s">
        <v>36</v>
      </c>
      <c r="C10" s="44" t="s">
        <v>47</v>
      </c>
      <c r="D10" s="21">
        <v>0.9</v>
      </c>
      <c r="E10" s="69">
        <f>F9+4</f>
        <v>43969</v>
      </c>
      <c r="F10" s="69">
        <f>E10+2</f>
        <v>43971</v>
      </c>
      <c r="G10" s="14"/>
      <c r="H10" s="14">
        <f t="shared" si="5"/>
        <v>3</v>
      </c>
      <c r="I10" s="28"/>
      <c r="J10" s="28"/>
      <c r="K10" s="28"/>
      <c r="L10" s="28"/>
      <c r="M10" s="28"/>
      <c r="N10" s="28"/>
      <c r="O10" s="28"/>
      <c r="P10" s="28"/>
      <c r="Q10" s="28"/>
      <c r="R10" s="28"/>
      <c r="S10" s="28"/>
      <c r="T10" s="28"/>
      <c r="U10" s="29"/>
      <c r="V10" s="29"/>
      <c r="W10" s="28"/>
      <c r="X10" s="28"/>
      <c r="Y10" s="28"/>
      <c r="Z10" s="28"/>
      <c r="AA10" s="28"/>
      <c r="AB10" s="28"/>
      <c r="AC10" s="28"/>
      <c r="AD10" s="28"/>
      <c r="AE10" s="28"/>
      <c r="AF10" s="28"/>
      <c r="AG10" s="28"/>
      <c r="AH10" s="28"/>
      <c r="AI10" s="28"/>
      <c r="AJ10" s="28"/>
      <c r="AK10" s="28"/>
      <c r="AL10" s="28"/>
      <c r="AM10" s="28"/>
      <c r="AN10" s="28"/>
      <c r="AO10" s="28"/>
      <c r="AP10" s="28"/>
      <c r="AQ10" s="28"/>
      <c r="AR10" s="28"/>
      <c r="AS10" s="28"/>
      <c r="AT10" s="28"/>
      <c r="AU10" s="28"/>
      <c r="AV10" s="28"/>
      <c r="AW10" s="28"/>
      <c r="AX10" s="28"/>
      <c r="AY10" s="28"/>
      <c r="AZ10" s="28"/>
      <c r="BA10" s="28"/>
      <c r="BB10" s="28"/>
      <c r="BC10" s="28"/>
      <c r="BD10" s="28"/>
      <c r="BE10" s="28"/>
      <c r="BF10" s="28"/>
      <c r="BG10" s="28"/>
      <c r="BH10" s="28"/>
      <c r="BI10" s="28"/>
      <c r="BJ10" s="28"/>
      <c r="BK10" s="28"/>
      <c r="BL10" s="28"/>
    </row>
    <row r="11" spans="1:64" s="3" customFormat="1" ht="30" customHeight="1" thickBot="1" x14ac:dyDescent="0.5">
      <c r="A11" s="32"/>
      <c r="B11" s="50" t="s">
        <v>37</v>
      </c>
      <c r="C11" s="44" t="s">
        <v>48</v>
      </c>
      <c r="D11" s="21">
        <v>1</v>
      </c>
      <c r="E11" s="69">
        <f>F10</f>
        <v>43971</v>
      </c>
      <c r="F11" s="69">
        <f>E11+2</f>
        <v>43973</v>
      </c>
      <c r="G11" s="14"/>
      <c r="H11" s="14">
        <f t="shared" si="5"/>
        <v>3</v>
      </c>
      <c r="I11" s="28"/>
      <c r="J11" s="28"/>
      <c r="K11" s="28"/>
      <c r="L11" s="28"/>
      <c r="M11" s="28"/>
      <c r="N11" s="28"/>
      <c r="O11" s="28"/>
      <c r="P11" s="28"/>
      <c r="Q11" s="28"/>
      <c r="R11" s="28"/>
      <c r="S11" s="28"/>
      <c r="T11" s="28"/>
      <c r="U11" s="28"/>
      <c r="V11" s="28"/>
      <c r="W11" s="28"/>
      <c r="X11" s="28"/>
      <c r="Y11" s="28"/>
      <c r="Z11" s="28"/>
      <c r="AA11" s="28"/>
      <c r="AB11" s="28"/>
      <c r="AC11" s="28"/>
      <c r="AD11" s="28"/>
      <c r="AE11" s="28"/>
      <c r="AF11" s="28"/>
      <c r="AG11" s="28"/>
      <c r="AH11" s="28"/>
      <c r="AI11" s="28"/>
      <c r="AJ11" s="28"/>
      <c r="AK11" s="28"/>
      <c r="AL11" s="28"/>
      <c r="AM11" s="28"/>
      <c r="AN11" s="28"/>
      <c r="AO11" s="28"/>
      <c r="AP11" s="28"/>
      <c r="AQ11" s="28"/>
      <c r="AR11" s="28"/>
      <c r="AS11" s="28"/>
      <c r="AT11" s="28"/>
      <c r="AU11" s="28"/>
      <c r="AV11" s="28"/>
      <c r="AW11" s="28"/>
      <c r="AX11" s="28"/>
      <c r="AY11" s="28"/>
      <c r="AZ11" s="28"/>
      <c r="BA11" s="28"/>
      <c r="BB11" s="28"/>
      <c r="BC11" s="28"/>
      <c r="BD11" s="28"/>
      <c r="BE11" s="28"/>
      <c r="BF11" s="28"/>
      <c r="BG11" s="28"/>
      <c r="BH11" s="28"/>
      <c r="BI11" s="28"/>
      <c r="BJ11" s="28"/>
      <c r="BK11" s="28"/>
      <c r="BL11" s="28"/>
    </row>
    <row r="12" spans="1:64" s="3" customFormat="1" ht="30" customHeight="1" thickBot="1" x14ac:dyDescent="0.5">
      <c r="A12" s="32"/>
      <c r="B12" s="50" t="s">
        <v>38</v>
      </c>
      <c r="C12" s="44" t="s">
        <v>48</v>
      </c>
      <c r="D12" s="21">
        <v>1</v>
      </c>
      <c r="E12" s="69">
        <f>F11</f>
        <v>43973</v>
      </c>
      <c r="F12" s="69">
        <f>E12+2</f>
        <v>43975</v>
      </c>
      <c r="G12" s="14"/>
      <c r="H12" s="14">
        <f t="shared" si="5"/>
        <v>3</v>
      </c>
      <c r="I12" s="28"/>
      <c r="J12" s="28"/>
      <c r="K12" s="28"/>
      <c r="L12" s="28"/>
      <c r="M12" s="28"/>
      <c r="N12" s="28"/>
      <c r="O12" s="28"/>
      <c r="P12" s="28"/>
      <c r="Q12" s="28"/>
      <c r="R12" s="28"/>
      <c r="S12" s="28"/>
      <c r="T12" s="28"/>
      <c r="U12" s="28"/>
      <c r="V12" s="28"/>
      <c r="W12" s="28"/>
      <c r="X12" s="28"/>
      <c r="Y12" s="29"/>
      <c r="Z12" s="28"/>
      <c r="AA12" s="28"/>
      <c r="AB12" s="28"/>
      <c r="AC12" s="28"/>
      <c r="AD12" s="28"/>
      <c r="AE12" s="28"/>
      <c r="AF12" s="28"/>
      <c r="AG12" s="28"/>
      <c r="AH12" s="28"/>
      <c r="AI12" s="28"/>
      <c r="AJ12" s="28"/>
      <c r="AK12" s="28"/>
      <c r="AL12" s="28"/>
      <c r="AM12" s="28"/>
      <c r="AN12" s="28"/>
      <c r="AO12" s="28"/>
      <c r="AP12" s="28"/>
      <c r="AQ12" s="28"/>
      <c r="AR12" s="28"/>
      <c r="AS12" s="28"/>
      <c r="AT12" s="28"/>
      <c r="AU12" s="28"/>
      <c r="AV12" s="28"/>
      <c r="AW12" s="28"/>
      <c r="AX12" s="28"/>
      <c r="AY12" s="28"/>
      <c r="AZ12" s="28"/>
      <c r="BA12" s="28"/>
      <c r="BB12" s="28"/>
      <c r="BC12" s="28"/>
      <c r="BD12" s="28"/>
      <c r="BE12" s="28"/>
      <c r="BF12" s="28"/>
      <c r="BG12" s="28"/>
      <c r="BH12" s="28"/>
      <c r="BI12" s="28"/>
      <c r="BJ12" s="28"/>
      <c r="BK12" s="28"/>
      <c r="BL12" s="28"/>
    </row>
    <row r="13" spans="1:64" s="3" customFormat="1" ht="30" customHeight="1" thickBot="1" x14ac:dyDescent="0.5">
      <c r="A13" s="32"/>
      <c r="B13" s="50" t="s">
        <v>39</v>
      </c>
      <c r="C13" s="44" t="s">
        <v>46</v>
      </c>
      <c r="D13" s="21">
        <v>0.9</v>
      </c>
      <c r="E13" s="69">
        <f>F12+1</f>
        <v>43976</v>
      </c>
      <c r="F13" s="69">
        <f>E13+2</f>
        <v>43978</v>
      </c>
      <c r="G13" s="14"/>
      <c r="H13" s="14">
        <f t="shared" si="5"/>
        <v>3</v>
      </c>
      <c r="I13" s="28"/>
      <c r="J13" s="28"/>
      <c r="K13" s="28"/>
      <c r="L13" s="28"/>
      <c r="M13" s="28"/>
      <c r="N13" s="28"/>
      <c r="O13" s="28"/>
      <c r="P13" s="28"/>
      <c r="Q13" s="28"/>
      <c r="R13" s="28"/>
      <c r="S13" s="28"/>
      <c r="T13" s="28"/>
      <c r="U13" s="28"/>
      <c r="V13" s="28"/>
      <c r="W13" s="28"/>
      <c r="X13" s="28"/>
      <c r="Y13" s="28"/>
      <c r="Z13" s="28"/>
      <c r="AA13" s="28"/>
      <c r="AB13" s="28"/>
      <c r="AC13" s="28"/>
      <c r="AD13" s="28"/>
      <c r="AE13" s="28"/>
      <c r="AF13" s="28"/>
      <c r="AG13" s="28"/>
      <c r="AH13" s="28"/>
      <c r="AI13" s="28"/>
      <c r="AJ13" s="28"/>
      <c r="AK13" s="28"/>
      <c r="AL13" s="28"/>
      <c r="AM13" s="28"/>
      <c r="AN13" s="28"/>
      <c r="AO13" s="28"/>
      <c r="AP13" s="28"/>
      <c r="AQ13" s="28"/>
      <c r="AR13" s="28"/>
      <c r="AS13" s="28"/>
      <c r="AT13" s="28"/>
      <c r="AU13" s="28"/>
      <c r="AV13" s="28"/>
      <c r="AW13" s="28"/>
      <c r="AX13" s="28"/>
      <c r="AY13" s="28"/>
      <c r="AZ13" s="28"/>
      <c r="BA13" s="28"/>
      <c r="BB13" s="28"/>
      <c r="BC13" s="28"/>
      <c r="BD13" s="28"/>
      <c r="BE13" s="28"/>
      <c r="BF13" s="28"/>
      <c r="BG13" s="28"/>
      <c r="BH13" s="28"/>
      <c r="BI13" s="28"/>
      <c r="BJ13" s="28"/>
      <c r="BK13" s="28"/>
      <c r="BL13" s="28"/>
    </row>
    <row r="14" spans="1:64" s="3" customFormat="1" ht="30" hidden="1" customHeight="1" thickBot="1" x14ac:dyDescent="0.5">
      <c r="A14" s="33" t="s">
        <v>9</v>
      </c>
      <c r="B14" s="70" t="s">
        <v>19</v>
      </c>
      <c r="C14" s="44"/>
      <c r="D14" s="21"/>
      <c r="E14" s="74"/>
      <c r="F14" s="75"/>
      <c r="G14" s="14"/>
      <c r="H14" s="14" t="str">
        <f t="shared" si="5"/>
        <v/>
      </c>
      <c r="I14" s="28"/>
      <c r="J14" s="28"/>
      <c r="K14" s="28"/>
      <c r="L14" s="28"/>
      <c r="M14" s="28"/>
      <c r="N14" s="28"/>
      <c r="O14" s="28"/>
      <c r="P14" s="28"/>
      <c r="Q14" s="28"/>
      <c r="R14" s="28"/>
      <c r="S14" s="28"/>
      <c r="T14" s="28"/>
      <c r="U14" s="28"/>
      <c r="V14" s="28"/>
      <c r="W14" s="28"/>
      <c r="X14" s="28"/>
      <c r="Y14" s="28"/>
      <c r="Z14" s="28"/>
      <c r="AA14" s="28"/>
      <c r="AB14" s="28"/>
      <c r="AC14" s="28"/>
      <c r="AD14" s="28"/>
      <c r="AE14" s="28"/>
      <c r="AF14" s="28"/>
      <c r="AG14" s="28"/>
      <c r="AH14" s="28"/>
      <c r="AI14" s="28"/>
      <c r="AJ14" s="28"/>
      <c r="AK14" s="28"/>
      <c r="AL14" s="28"/>
      <c r="AM14" s="28"/>
      <c r="AN14" s="28"/>
      <c r="AO14" s="28"/>
      <c r="AP14" s="28"/>
      <c r="AQ14" s="28"/>
      <c r="AR14" s="28"/>
      <c r="AS14" s="28"/>
      <c r="AT14" s="28"/>
      <c r="AU14" s="28"/>
      <c r="AV14" s="28"/>
      <c r="AW14" s="28"/>
      <c r="AX14" s="28"/>
      <c r="AY14" s="28"/>
      <c r="AZ14" s="28"/>
      <c r="BA14" s="28"/>
      <c r="BB14" s="28"/>
      <c r="BC14" s="28"/>
      <c r="BD14" s="28"/>
      <c r="BE14" s="28"/>
      <c r="BF14" s="28"/>
      <c r="BG14" s="28"/>
      <c r="BH14" s="28"/>
      <c r="BI14" s="28"/>
      <c r="BJ14" s="28"/>
      <c r="BK14" s="28"/>
      <c r="BL14" s="28"/>
    </row>
    <row r="15" spans="1:64" s="3" customFormat="1" ht="30" customHeight="1" thickBot="1" x14ac:dyDescent="0.5">
      <c r="A15" s="33"/>
      <c r="B15" s="50" t="s">
        <v>40</v>
      </c>
      <c r="C15" s="44" t="s">
        <v>46</v>
      </c>
      <c r="D15" s="21">
        <v>1</v>
      </c>
      <c r="E15" s="69">
        <f>E13+2</f>
        <v>43978</v>
      </c>
      <c r="F15" s="69">
        <f>E15+2</f>
        <v>43980</v>
      </c>
      <c r="G15" s="14"/>
      <c r="H15" s="14">
        <f t="shared" si="5"/>
        <v>3</v>
      </c>
      <c r="I15" s="28"/>
      <c r="J15" s="28"/>
      <c r="K15" s="28"/>
      <c r="L15" s="28"/>
      <c r="M15" s="28"/>
      <c r="N15" s="28"/>
      <c r="O15" s="28"/>
      <c r="P15" s="28"/>
      <c r="Q15" s="28"/>
      <c r="R15" s="28"/>
      <c r="S15" s="28"/>
      <c r="T15" s="28"/>
      <c r="U15" s="28"/>
      <c r="V15" s="28"/>
      <c r="W15" s="28"/>
      <c r="X15" s="28"/>
      <c r="Y15" s="28"/>
      <c r="Z15" s="28"/>
      <c r="AA15" s="28"/>
      <c r="AB15" s="28"/>
      <c r="AC15" s="28"/>
      <c r="AD15" s="28"/>
      <c r="AE15" s="28"/>
      <c r="AF15" s="28"/>
      <c r="AG15" s="28"/>
      <c r="AH15" s="28"/>
      <c r="AI15" s="28"/>
      <c r="AJ15" s="28"/>
      <c r="AK15" s="28"/>
      <c r="AL15" s="28"/>
      <c r="AM15" s="28"/>
      <c r="AN15" s="28"/>
      <c r="AO15" s="28"/>
      <c r="AP15" s="28"/>
      <c r="AQ15" s="28"/>
      <c r="AR15" s="28"/>
      <c r="AS15" s="28"/>
      <c r="AT15" s="28"/>
      <c r="AU15" s="28"/>
      <c r="AV15" s="28"/>
      <c r="AW15" s="28"/>
      <c r="AX15" s="28"/>
      <c r="AY15" s="28"/>
      <c r="AZ15" s="28"/>
      <c r="BA15" s="28"/>
      <c r="BB15" s="28"/>
      <c r="BC15" s="28"/>
      <c r="BD15" s="28"/>
      <c r="BE15" s="28"/>
      <c r="BF15" s="28"/>
      <c r="BG15" s="28"/>
      <c r="BH15" s="28"/>
      <c r="BI15" s="28"/>
      <c r="BJ15" s="28"/>
      <c r="BK15" s="28"/>
      <c r="BL15" s="28"/>
    </row>
    <row r="16" spans="1:64" s="3" customFormat="1" ht="30" customHeight="1" thickBot="1" x14ac:dyDescent="0.5">
      <c r="A16" s="32"/>
      <c r="B16" s="50" t="s">
        <v>41</v>
      </c>
      <c r="C16" s="44" t="s">
        <v>47</v>
      </c>
      <c r="D16" s="21">
        <v>1</v>
      </c>
      <c r="E16" s="69">
        <f>E15+2</f>
        <v>43980</v>
      </c>
      <c r="F16" s="69">
        <f>E16+2</f>
        <v>43982</v>
      </c>
      <c r="G16" s="14"/>
      <c r="H16" s="14">
        <f t="shared" si="5"/>
        <v>3</v>
      </c>
      <c r="I16" s="28"/>
      <c r="J16" s="28"/>
      <c r="K16" s="28"/>
      <c r="L16" s="28"/>
      <c r="M16" s="28"/>
      <c r="N16" s="28"/>
      <c r="O16" s="28"/>
      <c r="P16" s="28"/>
      <c r="Q16" s="28"/>
      <c r="R16" s="28"/>
      <c r="S16" s="28"/>
      <c r="T16" s="28"/>
      <c r="U16" s="29"/>
      <c r="V16" s="29"/>
      <c r="W16" s="28"/>
      <c r="X16" s="28"/>
      <c r="Y16" s="28"/>
      <c r="Z16" s="28"/>
      <c r="AA16" s="28"/>
      <c r="AB16" s="28"/>
      <c r="AC16" s="28"/>
      <c r="AD16" s="28"/>
      <c r="AE16" s="28"/>
      <c r="AF16" s="28"/>
      <c r="AG16" s="28"/>
      <c r="AH16" s="28"/>
      <c r="AI16" s="28"/>
      <c r="AJ16" s="28"/>
      <c r="AK16" s="28"/>
      <c r="AL16" s="28"/>
      <c r="AM16" s="28"/>
      <c r="AN16" s="28"/>
      <c r="AO16" s="28"/>
      <c r="AP16" s="28"/>
      <c r="AQ16" s="28"/>
      <c r="AR16" s="28"/>
      <c r="AS16" s="28"/>
      <c r="AT16" s="28"/>
      <c r="AU16" s="28"/>
      <c r="AV16" s="28"/>
      <c r="AW16" s="28"/>
      <c r="AX16" s="28"/>
      <c r="AY16" s="28"/>
      <c r="AZ16" s="28"/>
      <c r="BA16" s="28"/>
      <c r="BB16" s="28"/>
      <c r="BC16" s="28"/>
      <c r="BD16" s="28"/>
      <c r="BE16" s="28"/>
      <c r="BF16" s="28"/>
      <c r="BG16" s="28"/>
      <c r="BH16" s="28"/>
      <c r="BI16" s="28"/>
      <c r="BJ16" s="28"/>
      <c r="BK16" s="28"/>
      <c r="BL16" s="28"/>
    </row>
    <row r="17" spans="1:64" s="3" customFormat="1" ht="30" customHeight="1" thickBot="1" x14ac:dyDescent="0.5">
      <c r="A17" s="32"/>
      <c r="B17" s="49" t="s">
        <v>42</v>
      </c>
      <c r="C17" s="42"/>
      <c r="D17" s="18">
        <v>0.5</v>
      </c>
      <c r="E17" s="66">
        <f>F16</f>
        <v>43982</v>
      </c>
      <c r="F17" s="66">
        <f>E17+4</f>
        <v>43986</v>
      </c>
      <c r="G17" s="14"/>
      <c r="H17" s="14">
        <f t="shared" si="5"/>
        <v>5</v>
      </c>
      <c r="I17" s="28"/>
      <c r="J17" s="28"/>
      <c r="K17" s="28"/>
      <c r="L17" s="28"/>
      <c r="M17" s="28"/>
      <c r="N17" s="28"/>
      <c r="O17" s="28"/>
      <c r="P17" s="28"/>
      <c r="Q17" s="28"/>
      <c r="R17" s="28"/>
      <c r="S17" s="28"/>
      <c r="T17" s="28"/>
      <c r="U17" s="28"/>
      <c r="V17" s="28"/>
      <c r="W17" s="28"/>
      <c r="X17" s="28"/>
      <c r="Y17" s="28"/>
      <c r="Z17" s="28"/>
      <c r="AA17" s="28"/>
      <c r="AB17" s="28"/>
      <c r="AC17" s="28"/>
      <c r="AD17" s="28"/>
      <c r="AE17" s="28"/>
      <c r="AF17" s="28"/>
      <c r="AG17" s="28"/>
      <c r="AH17" s="28"/>
      <c r="AI17" s="28"/>
      <c r="AJ17" s="28"/>
      <c r="AK17" s="28"/>
      <c r="AL17" s="28"/>
      <c r="AM17" s="28"/>
      <c r="AN17" s="28"/>
      <c r="AO17" s="28"/>
      <c r="AP17" s="28"/>
      <c r="AQ17" s="28"/>
      <c r="AR17" s="28"/>
      <c r="AS17" s="28"/>
      <c r="AT17" s="28"/>
      <c r="AU17" s="28"/>
      <c r="AV17" s="28"/>
      <c r="AW17" s="28"/>
      <c r="AX17" s="28"/>
      <c r="AY17" s="28"/>
      <c r="AZ17" s="28"/>
      <c r="BA17" s="28"/>
      <c r="BB17" s="28"/>
      <c r="BC17" s="28"/>
      <c r="BD17" s="28"/>
      <c r="BE17" s="28"/>
      <c r="BF17" s="28"/>
      <c r="BG17" s="28"/>
      <c r="BH17" s="28"/>
      <c r="BI17" s="28"/>
      <c r="BJ17" s="28"/>
      <c r="BK17" s="28"/>
      <c r="BL17" s="28"/>
    </row>
    <row r="18" spans="1:64" s="3" customFormat="1" ht="30" customHeight="1" thickBot="1" x14ac:dyDescent="0.5">
      <c r="A18" s="32"/>
      <c r="B18" s="49" t="s">
        <v>43</v>
      </c>
      <c r="C18" s="42"/>
      <c r="D18" s="18">
        <v>0</v>
      </c>
      <c r="E18" s="66">
        <f>F17</f>
        <v>43986</v>
      </c>
      <c r="F18" s="66">
        <f>E18+2</f>
        <v>43988</v>
      </c>
      <c r="G18" s="14"/>
      <c r="H18" s="14">
        <f t="shared" si="5"/>
        <v>3</v>
      </c>
      <c r="I18" s="28"/>
      <c r="J18" s="28"/>
      <c r="K18" s="28"/>
      <c r="L18" s="28"/>
      <c r="M18" s="28"/>
      <c r="N18" s="28"/>
      <c r="O18" s="28"/>
      <c r="P18" s="28"/>
      <c r="Q18" s="28"/>
      <c r="R18" s="28"/>
      <c r="S18" s="28"/>
      <c r="T18" s="28"/>
      <c r="U18" s="28"/>
      <c r="V18" s="28"/>
      <c r="W18" s="28"/>
      <c r="X18" s="28"/>
      <c r="Y18" s="29"/>
      <c r="Z18" s="28"/>
      <c r="AA18" s="28"/>
      <c r="AB18" s="28"/>
      <c r="AC18" s="28"/>
      <c r="AD18" s="28"/>
      <c r="AE18" s="28"/>
      <c r="AF18" s="28"/>
      <c r="AG18" s="28"/>
      <c r="AH18" s="28"/>
      <c r="AI18" s="28"/>
      <c r="AJ18" s="28"/>
      <c r="AK18" s="28"/>
      <c r="AL18" s="28"/>
      <c r="AM18" s="28"/>
      <c r="AN18" s="28"/>
      <c r="AO18" s="28"/>
      <c r="AP18" s="28"/>
      <c r="AQ18" s="28"/>
      <c r="AR18" s="28"/>
      <c r="AS18" s="28"/>
      <c r="AT18" s="28"/>
      <c r="AU18" s="28"/>
      <c r="AV18" s="28"/>
      <c r="AW18" s="28"/>
      <c r="AX18" s="28"/>
      <c r="AY18" s="28"/>
      <c r="AZ18" s="28"/>
      <c r="BA18" s="28"/>
      <c r="BB18" s="28"/>
      <c r="BC18" s="28"/>
      <c r="BD18" s="28"/>
      <c r="BE18" s="28"/>
      <c r="BF18" s="28"/>
      <c r="BG18" s="28"/>
      <c r="BH18" s="28"/>
      <c r="BI18" s="28"/>
      <c r="BJ18" s="28"/>
      <c r="BK18" s="28"/>
      <c r="BL18" s="28"/>
    </row>
    <row r="19" spans="1:64" s="3" customFormat="1" ht="30" customHeight="1" thickBot="1" x14ac:dyDescent="0.5">
      <c r="A19" s="32"/>
      <c r="B19" s="49" t="s">
        <v>44</v>
      </c>
      <c r="C19" s="42"/>
      <c r="D19" s="18">
        <v>0</v>
      </c>
      <c r="E19" s="66">
        <f>F18+1</f>
        <v>43989</v>
      </c>
      <c r="F19" s="66">
        <f>E19</f>
        <v>43989</v>
      </c>
      <c r="G19" s="14"/>
      <c r="H19" s="14">
        <f t="shared" si="5"/>
        <v>1</v>
      </c>
      <c r="I19" s="28"/>
      <c r="J19" s="28"/>
      <c r="K19" s="28"/>
      <c r="L19" s="28"/>
      <c r="M19" s="28"/>
      <c r="N19" s="28"/>
      <c r="O19" s="28"/>
      <c r="P19" s="28"/>
      <c r="Q19" s="28"/>
      <c r="R19" s="28"/>
      <c r="S19" s="28"/>
      <c r="T19" s="28"/>
      <c r="U19" s="28"/>
      <c r="V19" s="28"/>
      <c r="W19" s="28"/>
      <c r="X19" s="28"/>
      <c r="Y19" s="28"/>
      <c r="Z19" s="28"/>
      <c r="AA19" s="28"/>
      <c r="AB19" s="28"/>
      <c r="AC19" s="28"/>
      <c r="AD19" s="28"/>
      <c r="AE19" s="28"/>
      <c r="AF19" s="28"/>
      <c r="AG19" s="28"/>
      <c r="AH19" s="28"/>
      <c r="AI19" s="28"/>
      <c r="AJ19" s="28"/>
      <c r="AK19" s="28"/>
      <c r="AL19" s="28"/>
      <c r="AM19" s="28"/>
      <c r="AN19" s="28"/>
      <c r="AO19" s="28"/>
      <c r="AP19" s="28"/>
      <c r="AQ19" s="28"/>
      <c r="AR19" s="28"/>
      <c r="AS19" s="28"/>
      <c r="AT19" s="28"/>
      <c r="AU19" s="28"/>
      <c r="AV19" s="28"/>
      <c r="AW19" s="28"/>
      <c r="AX19" s="28"/>
      <c r="AY19" s="28"/>
      <c r="AZ19" s="28"/>
      <c r="BA19" s="28"/>
      <c r="BB19" s="28"/>
      <c r="BC19" s="28"/>
      <c r="BD19" s="28"/>
      <c r="BE19" s="28"/>
      <c r="BF19" s="28"/>
      <c r="BG19" s="28"/>
      <c r="BH19" s="28"/>
      <c r="BI19" s="28"/>
      <c r="BJ19" s="28"/>
      <c r="BK19" s="28"/>
      <c r="BL19" s="28"/>
    </row>
    <row r="20" spans="1:64" s="3" customFormat="1" ht="30" hidden="1" customHeight="1" thickBot="1" x14ac:dyDescent="0.5">
      <c r="A20" s="32" t="s">
        <v>10</v>
      </c>
      <c r="B20" s="19" t="s">
        <v>20</v>
      </c>
      <c r="C20" s="43"/>
      <c r="D20" s="20"/>
      <c r="E20" s="67"/>
      <c r="F20" s="68"/>
      <c r="G20" s="14"/>
      <c r="H20" s="14" t="str">
        <f t="shared" si="5"/>
        <v/>
      </c>
      <c r="I20" s="28"/>
      <c r="J20" s="28"/>
      <c r="K20" s="28"/>
      <c r="L20" s="28"/>
      <c r="M20" s="28"/>
      <c r="N20" s="28"/>
      <c r="O20" s="28"/>
      <c r="P20" s="28"/>
      <c r="Q20" s="28"/>
      <c r="R20" s="28"/>
      <c r="S20" s="28"/>
      <c r="T20" s="28"/>
      <c r="U20" s="28"/>
      <c r="V20" s="28"/>
      <c r="W20" s="28"/>
      <c r="X20" s="28"/>
      <c r="Y20" s="28"/>
      <c r="Z20" s="28"/>
      <c r="AA20" s="28"/>
      <c r="AB20" s="28"/>
      <c r="AC20" s="28"/>
      <c r="AD20" s="28"/>
      <c r="AE20" s="28"/>
      <c r="AF20" s="28"/>
      <c r="AG20" s="28"/>
      <c r="AH20" s="28"/>
      <c r="AI20" s="28"/>
      <c r="AJ20" s="28"/>
      <c r="AK20" s="28"/>
      <c r="AL20" s="28"/>
      <c r="AM20" s="28"/>
      <c r="AN20" s="28"/>
      <c r="AO20" s="28"/>
      <c r="AP20" s="28"/>
      <c r="AQ20" s="28"/>
      <c r="AR20" s="28"/>
      <c r="AS20" s="28"/>
      <c r="AT20" s="28"/>
      <c r="AU20" s="28"/>
      <c r="AV20" s="28"/>
      <c r="AW20" s="28"/>
      <c r="AX20" s="28"/>
      <c r="AY20" s="28"/>
      <c r="AZ20" s="28"/>
      <c r="BA20" s="28"/>
      <c r="BB20" s="28"/>
      <c r="BC20" s="28"/>
      <c r="BD20" s="28"/>
      <c r="BE20" s="28"/>
      <c r="BF20" s="28"/>
      <c r="BG20" s="28"/>
      <c r="BH20" s="28"/>
      <c r="BI20" s="28"/>
      <c r="BJ20" s="28"/>
      <c r="BK20" s="28"/>
      <c r="BL20" s="28"/>
    </row>
    <row r="21" spans="1:64" s="3" customFormat="1" ht="30" hidden="1" customHeight="1" thickBot="1" x14ac:dyDescent="0.5">
      <c r="A21" s="32"/>
      <c r="B21" s="50" t="s">
        <v>14</v>
      </c>
      <c r="C21" s="44"/>
      <c r="D21" s="21"/>
      <c r="E21" s="69">
        <f>E9+15</f>
        <v>43970</v>
      </c>
      <c r="F21" s="69">
        <f>E21+5</f>
        <v>43975</v>
      </c>
      <c r="G21" s="14"/>
      <c r="H21" s="14">
        <f t="shared" si="5"/>
        <v>6</v>
      </c>
      <c r="I21" s="28"/>
      <c r="J21" s="28"/>
      <c r="K21" s="28"/>
      <c r="L21" s="28"/>
      <c r="M21" s="28"/>
      <c r="N21" s="28"/>
      <c r="O21" s="28"/>
      <c r="P21" s="28"/>
      <c r="Q21" s="28"/>
      <c r="R21" s="28"/>
      <c r="S21" s="28"/>
      <c r="T21" s="28"/>
      <c r="U21" s="28"/>
      <c r="V21" s="28"/>
      <c r="W21" s="28"/>
      <c r="X21" s="28"/>
      <c r="Y21" s="28"/>
      <c r="Z21" s="28"/>
      <c r="AA21" s="28"/>
      <c r="AB21" s="28"/>
      <c r="AC21" s="28"/>
      <c r="AD21" s="28"/>
      <c r="AE21" s="28"/>
      <c r="AF21" s="28"/>
      <c r="AG21" s="28"/>
      <c r="AH21" s="28"/>
      <c r="AI21" s="28"/>
      <c r="AJ21" s="28"/>
      <c r="AK21" s="28"/>
      <c r="AL21" s="28"/>
      <c r="AM21" s="28"/>
      <c r="AN21" s="28"/>
      <c r="AO21" s="28"/>
      <c r="AP21" s="28"/>
      <c r="AQ21" s="28"/>
      <c r="AR21" s="28"/>
      <c r="AS21" s="28"/>
      <c r="AT21" s="28"/>
      <c r="AU21" s="28"/>
      <c r="AV21" s="28"/>
      <c r="AW21" s="28"/>
      <c r="AX21" s="28"/>
      <c r="AY21" s="28"/>
      <c r="AZ21" s="28"/>
      <c r="BA21" s="28"/>
      <c r="BB21" s="28"/>
      <c r="BC21" s="28"/>
      <c r="BD21" s="28"/>
      <c r="BE21" s="28"/>
      <c r="BF21" s="28"/>
      <c r="BG21" s="28"/>
      <c r="BH21" s="28"/>
      <c r="BI21" s="28"/>
      <c r="BJ21" s="28"/>
      <c r="BK21" s="28"/>
      <c r="BL21" s="28"/>
    </row>
    <row r="22" spans="1:64" s="3" customFormat="1" ht="30" customHeight="1" thickBot="1" x14ac:dyDescent="0.5">
      <c r="A22" s="32"/>
      <c r="B22" s="71" t="s">
        <v>45</v>
      </c>
      <c r="C22" s="72"/>
      <c r="D22" s="73">
        <v>0</v>
      </c>
      <c r="E22" s="76">
        <f>F9+25</f>
        <v>43990</v>
      </c>
      <c r="F22" s="76">
        <f>E22</f>
        <v>43990</v>
      </c>
      <c r="G22" s="14"/>
      <c r="H22" s="14">
        <f t="shared" si="5"/>
        <v>1</v>
      </c>
      <c r="I22" s="28"/>
      <c r="J22" s="28"/>
      <c r="K22" s="28"/>
      <c r="L22" s="28"/>
      <c r="M22" s="28"/>
      <c r="N22" s="28"/>
      <c r="O22" s="28"/>
      <c r="P22" s="28"/>
      <c r="Q22" s="28"/>
      <c r="R22" s="28"/>
      <c r="S22" s="28"/>
      <c r="T22" s="28"/>
      <c r="U22" s="28"/>
      <c r="V22" s="28"/>
      <c r="W22" s="28"/>
      <c r="X22" s="28"/>
      <c r="Y22" s="28"/>
      <c r="Z22" s="28"/>
      <c r="AA22" s="28"/>
      <c r="AB22" s="28"/>
      <c r="AC22" s="28"/>
      <c r="AD22" s="28"/>
      <c r="AE22" s="28"/>
      <c r="AF22" s="28"/>
      <c r="AG22" s="28"/>
      <c r="AH22" s="28"/>
      <c r="AI22" s="28"/>
      <c r="AJ22" s="28"/>
      <c r="AK22" s="28"/>
      <c r="AL22" s="28"/>
      <c r="AM22" s="28"/>
      <c r="AN22" s="28"/>
      <c r="AO22" s="28"/>
      <c r="AP22" s="28"/>
      <c r="AQ22" s="28"/>
      <c r="AR22" s="28"/>
      <c r="AS22" s="28"/>
      <c r="AT22" s="28"/>
      <c r="AU22" s="28"/>
      <c r="AV22" s="28"/>
      <c r="AW22" s="28"/>
      <c r="AX22" s="28"/>
      <c r="AY22" s="28"/>
      <c r="AZ22" s="28"/>
      <c r="BA22" s="28"/>
      <c r="BB22" s="28"/>
      <c r="BC22" s="28"/>
      <c r="BD22" s="28"/>
      <c r="BE22" s="28"/>
      <c r="BF22" s="28"/>
      <c r="BG22" s="28"/>
      <c r="BH22" s="28"/>
      <c r="BI22" s="28"/>
      <c r="BJ22" s="28"/>
      <c r="BK22" s="28"/>
      <c r="BL22" s="28"/>
    </row>
    <row r="23" spans="1:64" s="3" customFormat="1" ht="30" hidden="1" customHeight="1" thickBot="1" x14ac:dyDescent="0.5">
      <c r="A23" s="32"/>
      <c r="B23" s="50" t="s">
        <v>16</v>
      </c>
      <c r="C23" s="44"/>
      <c r="D23" s="21"/>
      <c r="E23" s="56">
        <f>E22+5</f>
        <v>43995</v>
      </c>
      <c r="F23" s="56">
        <f>E23+5</f>
        <v>44000</v>
      </c>
      <c r="G23" s="14"/>
      <c r="H23" s="14">
        <f t="shared" si="5"/>
        <v>6</v>
      </c>
      <c r="I23" s="28"/>
      <c r="J23" s="28"/>
      <c r="K23" s="28"/>
      <c r="L23" s="28"/>
      <c r="M23" s="28"/>
      <c r="N23" s="28"/>
      <c r="O23" s="28"/>
      <c r="P23" s="28"/>
      <c r="Q23" s="28"/>
      <c r="R23" s="28"/>
      <c r="S23" s="28"/>
      <c r="T23" s="28"/>
      <c r="U23" s="28"/>
      <c r="V23" s="28"/>
      <c r="W23" s="28"/>
      <c r="X23" s="28"/>
      <c r="Y23" s="28"/>
      <c r="Z23" s="28"/>
      <c r="AA23" s="28"/>
      <c r="AB23" s="28"/>
      <c r="AC23" s="28"/>
      <c r="AD23" s="28"/>
      <c r="AE23" s="28"/>
      <c r="AF23" s="28"/>
      <c r="AG23" s="28"/>
      <c r="AH23" s="28"/>
      <c r="AI23" s="28"/>
      <c r="AJ23" s="28"/>
      <c r="AK23" s="28"/>
      <c r="AL23" s="28"/>
      <c r="AM23" s="28"/>
      <c r="AN23" s="28"/>
      <c r="AO23" s="28"/>
      <c r="AP23" s="28"/>
      <c r="AQ23" s="28"/>
      <c r="AR23" s="28"/>
      <c r="AS23" s="28"/>
      <c r="AT23" s="28"/>
      <c r="AU23" s="28"/>
      <c r="AV23" s="28"/>
      <c r="AW23" s="28"/>
      <c r="AX23" s="28"/>
      <c r="AY23" s="28"/>
      <c r="AZ23" s="28"/>
      <c r="BA23" s="28"/>
      <c r="BB23" s="28"/>
      <c r="BC23" s="28"/>
      <c r="BD23" s="28"/>
      <c r="BE23" s="28"/>
      <c r="BF23" s="28"/>
      <c r="BG23" s="28"/>
      <c r="BH23" s="28"/>
      <c r="BI23" s="28"/>
      <c r="BJ23" s="28"/>
      <c r="BK23" s="28"/>
      <c r="BL23" s="28"/>
    </row>
    <row r="24" spans="1:64" s="3" customFormat="1" ht="30" hidden="1" customHeight="1" thickBot="1" x14ac:dyDescent="0.5">
      <c r="A24" s="32"/>
      <c r="B24" s="50" t="s">
        <v>17</v>
      </c>
      <c r="C24" s="44"/>
      <c r="D24" s="21"/>
      <c r="E24" s="56">
        <f>F23+1</f>
        <v>44001</v>
      </c>
      <c r="F24" s="56">
        <f>E24+4</f>
        <v>44005</v>
      </c>
      <c r="G24" s="14"/>
      <c r="H24" s="14">
        <f t="shared" si="5"/>
        <v>5</v>
      </c>
      <c r="I24" s="28"/>
      <c r="J24" s="28"/>
      <c r="K24" s="28"/>
      <c r="L24" s="28"/>
      <c r="M24" s="28"/>
      <c r="N24" s="28"/>
      <c r="O24" s="28"/>
      <c r="P24" s="28"/>
      <c r="Q24" s="28"/>
      <c r="R24" s="28"/>
      <c r="S24" s="28"/>
      <c r="T24" s="28"/>
      <c r="U24" s="28"/>
      <c r="V24" s="28"/>
      <c r="W24" s="28"/>
      <c r="X24" s="28"/>
      <c r="Y24" s="28"/>
      <c r="Z24" s="28"/>
      <c r="AA24" s="28"/>
      <c r="AB24" s="28"/>
      <c r="AC24" s="28"/>
      <c r="AD24" s="28"/>
      <c r="AE24" s="28"/>
      <c r="AF24" s="28"/>
      <c r="AG24" s="28"/>
      <c r="AH24" s="28"/>
      <c r="AI24" s="28"/>
      <c r="AJ24" s="28"/>
      <c r="AK24" s="28"/>
      <c r="AL24" s="28"/>
      <c r="AM24" s="28"/>
      <c r="AN24" s="28"/>
      <c r="AO24" s="28"/>
      <c r="AP24" s="28"/>
      <c r="AQ24" s="28"/>
      <c r="AR24" s="28"/>
      <c r="AS24" s="28"/>
      <c r="AT24" s="28"/>
      <c r="AU24" s="28"/>
      <c r="AV24" s="28"/>
      <c r="AW24" s="28"/>
      <c r="AX24" s="28"/>
      <c r="AY24" s="28"/>
      <c r="AZ24" s="28"/>
      <c r="BA24" s="28"/>
      <c r="BB24" s="28"/>
      <c r="BC24" s="28"/>
      <c r="BD24" s="28"/>
      <c r="BE24" s="28"/>
      <c r="BF24" s="28"/>
      <c r="BG24" s="28"/>
      <c r="BH24" s="28"/>
      <c r="BI24" s="28"/>
      <c r="BJ24" s="28"/>
      <c r="BK24" s="28"/>
      <c r="BL24" s="28"/>
    </row>
    <row r="25" spans="1:64" s="3" customFormat="1" ht="30" hidden="1" customHeight="1" thickBot="1" x14ac:dyDescent="0.5">
      <c r="A25" s="32"/>
      <c r="B25" s="50" t="s">
        <v>18</v>
      </c>
      <c r="C25" s="44"/>
      <c r="D25" s="21"/>
      <c r="E25" s="56">
        <f>E23</f>
        <v>43995</v>
      </c>
      <c r="F25" s="56">
        <f>E25+4</f>
        <v>43999</v>
      </c>
      <c r="G25" s="14"/>
      <c r="H25" s="14">
        <f t="shared" si="5"/>
        <v>5</v>
      </c>
      <c r="I25" s="28"/>
      <c r="J25" s="28"/>
      <c r="K25" s="28"/>
      <c r="L25" s="28"/>
      <c r="M25" s="28"/>
      <c r="N25" s="28"/>
      <c r="O25" s="28"/>
      <c r="P25" s="28"/>
      <c r="Q25" s="28"/>
      <c r="R25" s="28"/>
      <c r="S25" s="28"/>
      <c r="T25" s="28"/>
      <c r="U25" s="28"/>
      <c r="V25" s="28"/>
      <c r="W25" s="28"/>
      <c r="X25" s="28"/>
      <c r="Y25" s="28"/>
      <c r="Z25" s="28"/>
      <c r="AA25" s="28"/>
      <c r="AB25" s="28"/>
      <c r="AC25" s="28"/>
      <c r="AD25" s="28"/>
      <c r="AE25" s="28"/>
      <c r="AF25" s="28"/>
      <c r="AG25" s="28"/>
      <c r="AH25" s="28"/>
      <c r="AI25" s="28"/>
      <c r="AJ25" s="28"/>
      <c r="AK25" s="28"/>
      <c r="AL25" s="28"/>
      <c r="AM25" s="28"/>
      <c r="AN25" s="28"/>
      <c r="AO25" s="28"/>
      <c r="AP25" s="28"/>
      <c r="AQ25" s="28"/>
      <c r="AR25" s="28"/>
      <c r="AS25" s="28"/>
      <c r="AT25" s="28"/>
      <c r="AU25" s="28"/>
      <c r="AV25" s="28"/>
      <c r="AW25" s="28"/>
      <c r="AX25" s="28"/>
      <c r="AY25" s="28"/>
      <c r="AZ25" s="28"/>
      <c r="BA25" s="28"/>
      <c r="BB25" s="28"/>
      <c r="BC25" s="28"/>
      <c r="BD25" s="28"/>
      <c r="BE25" s="28"/>
      <c r="BF25" s="28"/>
      <c r="BG25" s="28"/>
      <c r="BH25" s="28"/>
      <c r="BI25" s="28"/>
      <c r="BJ25" s="28"/>
      <c r="BK25" s="28"/>
      <c r="BL25" s="28"/>
    </row>
    <row r="26" spans="1:64" s="3" customFormat="1" ht="30" hidden="1" customHeight="1" thickBot="1" x14ac:dyDescent="0.5">
      <c r="A26" s="32" t="s">
        <v>10</v>
      </c>
      <c r="B26" s="22" t="s">
        <v>21</v>
      </c>
      <c r="C26" s="45"/>
      <c r="D26" s="23"/>
      <c r="E26" s="57"/>
      <c r="F26" s="58"/>
      <c r="G26" s="14"/>
      <c r="H26" s="14" t="str">
        <f t="shared" si="5"/>
        <v/>
      </c>
      <c r="I26" s="28"/>
      <c r="J26" s="28"/>
      <c r="K26" s="28"/>
      <c r="L26" s="28"/>
      <c r="M26" s="28"/>
      <c r="N26" s="28"/>
      <c r="O26" s="28"/>
      <c r="P26" s="28"/>
      <c r="Q26" s="28"/>
      <c r="R26" s="28"/>
      <c r="S26" s="28"/>
      <c r="T26" s="28"/>
      <c r="U26" s="28"/>
      <c r="V26" s="28"/>
      <c r="W26" s="28"/>
      <c r="X26" s="28"/>
      <c r="Y26" s="28"/>
      <c r="Z26" s="28"/>
      <c r="AA26" s="28"/>
      <c r="AB26" s="28"/>
      <c r="AC26" s="28"/>
      <c r="AD26" s="28"/>
      <c r="AE26" s="28"/>
      <c r="AF26" s="28"/>
      <c r="AG26" s="28"/>
      <c r="AH26" s="28"/>
      <c r="AI26" s="28"/>
      <c r="AJ26" s="28"/>
      <c r="AK26" s="28"/>
      <c r="AL26" s="28"/>
      <c r="AM26" s="28"/>
      <c r="AN26" s="28"/>
      <c r="AO26" s="28"/>
      <c r="AP26" s="28"/>
      <c r="AQ26" s="28"/>
      <c r="AR26" s="28"/>
      <c r="AS26" s="28"/>
      <c r="AT26" s="28"/>
      <c r="AU26" s="28"/>
      <c r="AV26" s="28"/>
      <c r="AW26" s="28"/>
      <c r="AX26" s="28"/>
      <c r="AY26" s="28"/>
      <c r="AZ26" s="28"/>
      <c r="BA26" s="28"/>
      <c r="BB26" s="28"/>
      <c r="BC26" s="28"/>
      <c r="BD26" s="28"/>
      <c r="BE26" s="28"/>
      <c r="BF26" s="28"/>
      <c r="BG26" s="28"/>
      <c r="BH26" s="28"/>
      <c r="BI26" s="28"/>
      <c r="BJ26" s="28"/>
      <c r="BK26" s="28"/>
      <c r="BL26" s="28"/>
    </row>
    <row r="27" spans="1:64" s="3" customFormat="1" ht="30" hidden="1" customHeight="1" thickBot="1" x14ac:dyDescent="0.5">
      <c r="A27" s="32"/>
      <c r="B27" s="51" t="s">
        <v>14</v>
      </c>
      <c r="C27" s="46"/>
      <c r="D27" s="24"/>
      <c r="E27" s="59" t="s">
        <v>27</v>
      </c>
      <c r="F27" s="59" t="s">
        <v>27</v>
      </c>
      <c r="G27" s="14"/>
      <c r="H27" s="14" t="e">
        <f t="shared" si="5"/>
        <v>#VALUE!</v>
      </c>
      <c r="I27" s="28"/>
      <c r="J27" s="28"/>
      <c r="K27" s="28"/>
      <c r="L27" s="28"/>
      <c r="M27" s="28"/>
      <c r="N27" s="28"/>
      <c r="O27" s="28"/>
      <c r="P27" s="28"/>
      <c r="Q27" s="28"/>
      <c r="R27" s="28"/>
      <c r="S27" s="28"/>
      <c r="T27" s="28"/>
      <c r="U27" s="28"/>
      <c r="V27" s="28"/>
      <c r="W27" s="28"/>
      <c r="X27" s="28"/>
      <c r="Y27" s="28"/>
      <c r="Z27" s="28"/>
      <c r="AA27" s="28"/>
      <c r="AB27" s="28"/>
      <c r="AC27" s="28"/>
      <c r="AD27" s="28"/>
      <c r="AE27" s="28"/>
      <c r="AF27" s="28"/>
      <c r="AG27" s="28"/>
      <c r="AH27" s="28"/>
      <c r="AI27" s="28"/>
      <c r="AJ27" s="28"/>
      <c r="AK27" s="28"/>
      <c r="AL27" s="28"/>
      <c r="AM27" s="28"/>
      <c r="AN27" s="28"/>
      <c r="AO27" s="28"/>
      <c r="AP27" s="28"/>
      <c r="AQ27" s="28"/>
      <c r="AR27" s="28"/>
      <c r="AS27" s="28"/>
      <c r="AT27" s="28"/>
      <c r="AU27" s="28"/>
      <c r="AV27" s="28"/>
      <c r="AW27" s="28"/>
      <c r="AX27" s="28"/>
      <c r="AY27" s="28"/>
      <c r="AZ27" s="28"/>
      <c r="BA27" s="28"/>
      <c r="BB27" s="28"/>
      <c r="BC27" s="28"/>
      <c r="BD27" s="28"/>
      <c r="BE27" s="28"/>
      <c r="BF27" s="28"/>
      <c r="BG27" s="28"/>
      <c r="BH27" s="28"/>
      <c r="BI27" s="28"/>
      <c r="BJ27" s="28"/>
      <c r="BK27" s="28"/>
      <c r="BL27" s="28"/>
    </row>
    <row r="28" spans="1:64" s="3" customFormat="1" ht="30" hidden="1" customHeight="1" thickBot="1" x14ac:dyDescent="0.5">
      <c r="A28" s="32"/>
      <c r="B28" s="51" t="s">
        <v>15</v>
      </c>
      <c r="C28" s="46"/>
      <c r="D28" s="24"/>
      <c r="E28" s="59" t="s">
        <v>27</v>
      </c>
      <c r="F28" s="59" t="s">
        <v>27</v>
      </c>
      <c r="G28" s="14"/>
      <c r="H28" s="14" t="e">
        <f t="shared" si="5"/>
        <v>#VALUE!</v>
      </c>
      <c r="I28" s="28"/>
      <c r="J28" s="28"/>
      <c r="K28" s="28"/>
      <c r="L28" s="28"/>
      <c r="M28" s="28"/>
      <c r="N28" s="28"/>
      <c r="O28" s="28"/>
      <c r="P28" s="28"/>
      <c r="Q28" s="28"/>
      <c r="R28" s="28"/>
      <c r="S28" s="28"/>
      <c r="T28" s="28"/>
      <c r="U28" s="28"/>
      <c r="V28" s="28"/>
      <c r="W28" s="28"/>
      <c r="X28" s="28"/>
      <c r="Y28" s="28"/>
      <c r="Z28" s="28"/>
      <c r="AA28" s="28"/>
      <c r="AB28" s="28"/>
      <c r="AC28" s="28"/>
      <c r="AD28" s="28"/>
      <c r="AE28" s="28"/>
      <c r="AF28" s="28"/>
      <c r="AG28" s="28"/>
      <c r="AH28" s="28"/>
      <c r="AI28" s="28"/>
      <c r="AJ28" s="28"/>
      <c r="AK28" s="28"/>
      <c r="AL28" s="28"/>
      <c r="AM28" s="28"/>
      <c r="AN28" s="28"/>
      <c r="AO28" s="28"/>
      <c r="AP28" s="28"/>
      <c r="AQ28" s="28"/>
      <c r="AR28" s="28"/>
      <c r="AS28" s="28"/>
      <c r="AT28" s="28"/>
      <c r="AU28" s="28"/>
      <c r="AV28" s="28"/>
      <c r="AW28" s="28"/>
      <c r="AX28" s="28"/>
      <c r="AY28" s="28"/>
      <c r="AZ28" s="28"/>
      <c r="BA28" s="28"/>
      <c r="BB28" s="28"/>
      <c r="BC28" s="28"/>
      <c r="BD28" s="28"/>
      <c r="BE28" s="28"/>
      <c r="BF28" s="28"/>
      <c r="BG28" s="28"/>
      <c r="BH28" s="28"/>
      <c r="BI28" s="28"/>
      <c r="BJ28" s="28"/>
      <c r="BK28" s="28"/>
      <c r="BL28" s="28"/>
    </row>
    <row r="29" spans="1:64" s="3" customFormat="1" ht="30" hidden="1" customHeight="1" thickBot="1" x14ac:dyDescent="0.5">
      <c r="A29" s="32"/>
      <c r="B29" s="51" t="s">
        <v>16</v>
      </c>
      <c r="C29" s="46"/>
      <c r="D29" s="24"/>
      <c r="E29" s="59" t="s">
        <v>27</v>
      </c>
      <c r="F29" s="59" t="s">
        <v>27</v>
      </c>
      <c r="G29" s="14"/>
      <c r="H29" s="14" t="e">
        <f t="shared" si="5"/>
        <v>#VALUE!</v>
      </c>
      <c r="I29" s="28"/>
      <c r="J29" s="28"/>
      <c r="K29" s="28"/>
      <c r="L29" s="28"/>
      <c r="M29" s="28"/>
      <c r="N29" s="28"/>
      <c r="O29" s="28"/>
      <c r="P29" s="28"/>
      <c r="Q29" s="28"/>
      <c r="R29" s="28"/>
      <c r="S29" s="28"/>
      <c r="T29" s="28"/>
      <c r="U29" s="28"/>
      <c r="V29" s="28"/>
      <c r="W29" s="28"/>
      <c r="X29" s="28"/>
      <c r="Y29" s="28"/>
      <c r="Z29" s="28"/>
      <c r="AA29" s="28"/>
      <c r="AB29" s="28"/>
      <c r="AC29" s="28"/>
      <c r="AD29" s="28"/>
      <c r="AE29" s="28"/>
      <c r="AF29" s="28"/>
      <c r="AG29" s="28"/>
      <c r="AH29" s="28"/>
      <c r="AI29" s="28"/>
      <c r="AJ29" s="28"/>
      <c r="AK29" s="28"/>
      <c r="AL29" s="28"/>
      <c r="AM29" s="28"/>
      <c r="AN29" s="28"/>
      <c r="AO29" s="28"/>
      <c r="AP29" s="28"/>
      <c r="AQ29" s="28"/>
      <c r="AR29" s="28"/>
      <c r="AS29" s="28"/>
      <c r="AT29" s="28"/>
      <c r="AU29" s="28"/>
      <c r="AV29" s="28"/>
      <c r="AW29" s="28"/>
      <c r="AX29" s="28"/>
      <c r="AY29" s="28"/>
      <c r="AZ29" s="28"/>
      <c r="BA29" s="28"/>
      <c r="BB29" s="28"/>
      <c r="BC29" s="28"/>
      <c r="BD29" s="28"/>
      <c r="BE29" s="28"/>
      <c r="BF29" s="28"/>
      <c r="BG29" s="28"/>
      <c r="BH29" s="28"/>
      <c r="BI29" s="28"/>
      <c r="BJ29" s="28"/>
      <c r="BK29" s="28"/>
      <c r="BL29" s="28"/>
    </row>
    <row r="30" spans="1:64" s="3" customFormat="1" ht="30" hidden="1" customHeight="1" thickBot="1" x14ac:dyDescent="0.5">
      <c r="A30" s="32"/>
      <c r="B30" s="51" t="s">
        <v>17</v>
      </c>
      <c r="C30" s="46"/>
      <c r="D30" s="24"/>
      <c r="E30" s="59" t="s">
        <v>27</v>
      </c>
      <c r="F30" s="59" t="s">
        <v>27</v>
      </c>
      <c r="G30" s="14"/>
      <c r="H30" s="14" t="e">
        <f t="shared" si="5"/>
        <v>#VALUE!</v>
      </c>
      <c r="I30" s="28"/>
      <c r="J30" s="28"/>
      <c r="K30" s="28"/>
      <c r="L30" s="28"/>
      <c r="M30" s="28"/>
      <c r="N30" s="28"/>
      <c r="O30" s="28"/>
      <c r="P30" s="28"/>
      <c r="Q30" s="28"/>
      <c r="R30" s="28"/>
      <c r="S30" s="28"/>
      <c r="T30" s="28"/>
      <c r="U30" s="28"/>
      <c r="V30" s="28"/>
      <c r="W30" s="28"/>
      <c r="X30" s="28"/>
      <c r="Y30" s="28"/>
      <c r="Z30" s="28"/>
      <c r="AA30" s="28"/>
      <c r="AB30" s="28"/>
      <c r="AC30" s="28"/>
      <c r="AD30" s="28"/>
      <c r="AE30" s="28"/>
      <c r="AF30" s="28"/>
      <c r="AG30" s="28"/>
      <c r="AH30" s="28"/>
      <c r="AI30" s="28"/>
      <c r="AJ30" s="28"/>
      <c r="AK30" s="28"/>
      <c r="AL30" s="28"/>
      <c r="AM30" s="28"/>
      <c r="AN30" s="28"/>
      <c r="AO30" s="28"/>
      <c r="AP30" s="28"/>
      <c r="AQ30" s="28"/>
      <c r="AR30" s="28"/>
      <c r="AS30" s="28"/>
      <c r="AT30" s="28"/>
      <c r="AU30" s="28"/>
      <c r="AV30" s="28"/>
      <c r="AW30" s="28"/>
      <c r="AX30" s="28"/>
      <c r="AY30" s="28"/>
      <c r="AZ30" s="28"/>
      <c r="BA30" s="28"/>
      <c r="BB30" s="28"/>
      <c r="BC30" s="28"/>
      <c r="BD30" s="28"/>
      <c r="BE30" s="28"/>
      <c r="BF30" s="28"/>
      <c r="BG30" s="28"/>
      <c r="BH30" s="28"/>
      <c r="BI30" s="28"/>
      <c r="BJ30" s="28"/>
      <c r="BK30" s="28"/>
      <c r="BL30" s="28"/>
    </row>
    <row r="31" spans="1:64" s="3" customFormat="1" ht="30" hidden="1" customHeight="1" thickBot="1" x14ac:dyDescent="0.5">
      <c r="A31" s="32"/>
      <c r="B31" s="51" t="s">
        <v>18</v>
      </c>
      <c r="C31" s="46"/>
      <c r="D31" s="24"/>
      <c r="E31" s="59" t="s">
        <v>27</v>
      </c>
      <c r="F31" s="59" t="s">
        <v>27</v>
      </c>
      <c r="G31" s="14"/>
      <c r="H31" s="14" t="e">
        <f t="shared" si="5"/>
        <v>#VALUE!</v>
      </c>
      <c r="I31" s="28"/>
      <c r="J31" s="28"/>
      <c r="K31" s="28"/>
      <c r="L31" s="28"/>
      <c r="M31" s="28"/>
      <c r="N31" s="28"/>
      <c r="O31" s="28"/>
      <c r="P31" s="28"/>
      <c r="Q31" s="28"/>
      <c r="R31" s="28"/>
      <c r="S31" s="28"/>
      <c r="T31" s="28"/>
      <c r="U31" s="28"/>
      <c r="V31" s="28"/>
      <c r="W31" s="28"/>
      <c r="X31" s="28"/>
      <c r="Y31" s="28"/>
      <c r="Z31" s="28"/>
      <c r="AA31" s="28"/>
      <c r="AB31" s="28"/>
      <c r="AC31" s="28"/>
      <c r="AD31" s="28"/>
      <c r="AE31" s="28"/>
      <c r="AF31" s="28"/>
      <c r="AG31" s="28"/>
      <c r="AH31" s="28"/>
      <c r="AI31" s="28"/>
      <c r="AJ31" s="28"/>
      <c r="AK31" s="28"/>
      <c r="AL31" s="28"/>
      <c r="AM31" s="28"/>
      <c r="AN31" s="28"/>
      <c r="AO31" s="28"/>
      <c r="AP31" s="28"/>
      <c r="AQ31" s="28"/>
      <c r="AR31" s="28"/>
      <c r="AS31" s="28"/>
      <c r="AT31" s="28"/>
      <c r="AU31" s="28"/>
      <c r="AV31" s="28"/>
      <c r="AW31" s="28"/>
      <c r="AX31" s="28"/>
      <c r="AY31" s="28"/>
      <c r="AZ31" s="28"/>
      <c r="BA31" s="28"/>
      <c r="BB31" s="28"/>
      <c r="BC31" s="28"/>
      <c r="BD31" s="28"/>
      <c r="BE31" s="28"/>
      <c r="BF31" s="28"/>
      <c r="BG31" s="28"/>
      <c r="BH31" s="28"/>
      <c r="BI31" s="28"/>
      <c r="BJ31" s="28"/>
      <c r="BK31" s="28"/>
      <c r="BL31" s="28"/>
    </row>
    <row r="32" spans="1:64" s="3" customFormat="1" ht="30" customHeight="1" thickBot="1" x14ac:dyDescent="0.5">
      <c r="A32" s="32" t="s">
        <v>11</v>
      </c>
      <c r="B32" s="52"/>
      <c r="C32" s="47"/>
      <c r="D32" s="13"/>
      <c r="E32" s="60"/>
      <c r="F32" s="60"/>
      <c r="G32" s="14"/>
      <c r="H32" s="14" t="str">
        <f t="shared" si="5"/>
        <v/>
      </c>
      <c r="I32" s="28"/>
      <c r="J32" s="28"/>
      <c r="K32" s="28"/>
      <c r="L32" s="28"/>
      <c r="M32" s="28"/>
      <c r="N32" s="28"/>
      <c r="O32" s="28"/>
      <c r="P32" s="28"/>
      <c r="Q32" s="28"/>
      <c r="R32" s="28"/>
      <c r="S32" s="28"/>
      <c r="T32" s="28"/>
      <c r="U32" s="28"/>
      <c r="V32" s="28"/>
      <c r="W32" s="28"/>
      <c r="X32" s="28"/>
      <c r="Y32" s="28"/>
      <c r="Z32" s="28"/>
      <c r="AA32" s="28"/>
      <c r="AB32" s="28"/>
      <c r="AC32" s="28"/>
      <c r="AD32" s="28"/>
      <c r="AE32" s="28"/>
      <c r="AF32" s="28"/>
      <c r="AG32" s="28"/>
      <c r="AH32" s="28"/>
      <c r="AI32" s="28"/>
      <c r="AJ32" s="28"/>
      <c r="AK32" s="28"/>
      <c r="AL32" s="28"/>
      <c r="AM32" s="28"/>
      <c r="AN32" s="28"/>
      <c r="AO32" s="28"/>
      <c r="AP32" s="28"/>
      <c r="AQ32" s="28"/>
      <c r="AR32" s="28"/>
      <c r="AS32" s="28"/>
      <c r="AT32" s="28"/>
      <c r="AU32" s="28"/>
      <c r="AV32" s="28"/>
      <c r="AW32" s="28"/>
      <c r="AX32" s="28"/>
      <c r="AY32" s="28"/>
      <c r="AZ32" s="28"/>
      <c r="BA32" s="28"/>
      <c r="BB32" s="28"/>
      <c r="BC32" s="28"/>
      <c r="BD32" s="28"/>
      <c r="BE32" s="28"/>
      <c r="BF32" s="28"/>
      <c r="BG32" s="28"/>
      <c r="BH32" s="28"/>
      <c r="BI32" s="28"/>
      <c r="BJ32" s="28"/>
      <c r="BK32" s="28"/>
      <c r="BL32" s="28"/>
    </row>
    <row r="33" spans="1:64" s="3" customFormat="1" ht="30" hidden="1" customHeight="1" thickBot="1" x14ac:dyDescent="0.5">
      <c r="A33" s="33" t="s">
        <v>32</v>
      </c>
      <c r="B33" s="25" t="s">
        <v>22</v>
      </c>
      <c r="C33" s="53"/>
      <c r="D33" s="26"/>
      <c r="E33" s="61"/>
      <c r="F33" s="61"/>
      <c r="G33" s="27"/>
      <c r="H33" s="27" t="str">
        <f t="shared" si="5"/>
        <v/>
      </c>
      <c r="I33" s="30"/>
      <c r="J33" s="30"/>
      <c r="K33" s="30"/>
      <c r="L33" s="30"/>
      <c r="M33" s="30"/>
      <c r="N33" s="30"/>
      <c r="O33" s="30"/>
      <c r="P33" s="30"/>
      <c r="Q33" s="30"/>
      <c r="R33" s="30"/>
      <c r="S33" s="30"/>
      <c r="T33" s="30"/>
      <c r="U33" s="30"/>
      <c r="V33" s="30"/>
      <c r="W33" s="30"/>
      <c r="X33" s="30"/>
      <c r="Y33" s="30"/>
      <c r="Z33" s="30"/>
      <c r="AA33" s="30"/>
      <c r="AB33" s="30"/>
      <c r="AC33" s="30"/>
      <c r="AD33" s="30"/>
      <c r="AE33" s="30"/>
      <c r="AF33" s="30"/>
      <c r="AG33" s="30"/>
      <c r="AH33" s="30"/>
      <c r="AI33" s="30"/>
      <c r="AJ33" s="30"/>
      <c r="AK33" s="30"/>
      <c r="AL33" s="30"/>
      <c r="AM33" s="30"/>
      <c r="AN33" s="30"/>
      <c r="AO33" s="30"/>
      <c r="AP33" s="30"/>
      <c r="AQ33" s="30"/>
      <c r="AR33" s="30"/>
      <c r="AS33" s="30"/>
      <c r="AT33" s="30"/>
      <c r="AU33" s="30"/>
      <c r="AV33" s="30"/>
      <c r="AW33" s="30"/>
      <c r="AX33" s="30"/>
      <c r="AY33" s="30"/>
      <c r="AZ33" s="30"/>
      <c r="BA33" s="30"/>
      <c r="BB33" s="30"/>
      <c r="BC33" s="30"/>
      <c r="BD33" s="30"/>
      <c r="BE33" s="30"/>
      <c r="BF33" s="30"/>
      <c r="BG33" s="30"/>
      <c r="BH33" s="30"/>
      <c r="BI33" s="30"/>
      <c r="BJ33" s="30"/>
      <c r="BK33" s="30"/>
      <c r="BL33" s="30"/>
    </row>
    <row r="34" spans="1:64" ht="30" customHeight="1" x14ac:dyDescent="0.45">
      <c r="G34" s="6"/>
    </row>
    <row r="35" spans="1:64" ht="30" customHeight="1" x14ac:dyDescent="0.45">
      <c r="C35" s="11"/>
      <c r="F35" s="34"/>
    </row>
    <row r="36" spans="1:64" ht="30" customHeight="1" x14ac:dyDescent="0.45">
      <c r="C36" s="12"/>
    </row>
  </sheetData>
  <mergeCells count="12">
    <mergeCell ref="AY4:BE4"/>
    <mergeCell ref="BF4:BL4"/>
    <mergeCell ref="E3:F3"/>
    <mergeCell ref="I4:O4"/>
    <mergeCell ref="P4:V4"/>
    <mergeCell ref="W4:AC4"/>
    <mergeCell ref="AD4:AJ4"/>
    <mergeCell ref="C3:D3"/>
    <mergeCell ref="C4:D4"/>
    <mergeCell ref="B5:G5"/>
    <mergeCell ref="AK4:AQ4"/>
    <mergeCell ref="AR4:AX4"/>
  </mergeCells>
  <conditionalFormatting sqref="D7:D33">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3">
    <cfRule type="expression" dxfId="2" priority="33">
      <formula>AND(TODAY()&gt;=I$5,TODAY()&lt;J$5)</formula>
    </cfRule>
  </conditionalFormatting>
  <conditionalFormatting sqref="I7:BL33">
    <cfRule type="expression" dxfId="1" priority="27">
      <formula>AND(task_start&lt;=I$5,ROUNDDOWN((task_end-task_start+1)*task_progress,0)+task_start-1&gt;=I$5)</formula>
    </cfRule>
    <cfRule type="expression" dxfId="0" priority="28" stopIfTrue="1">
      <formula>AND(task_end&gt;=I$5,task_start&lt;J$5)</formula>
    </cfRule>
  </conditionalFormatting>
  <dataValidations count="1">
    <dataValidation type="whole" operator="greaterThanOrEqual" allowBlank="1" showInputMessage="1" promptTitle="Woche anzeigen" prompt="Das Ändern dieser Zahl bewirkt ein Scrollen in der Gantt-Diagrammansicht." sqref="E4" xr:uid="{00000000-0002-0000-0000-000000000000}">
      <formula1>1</formula1>
    </dataValidation>
  </dataValidations>
  <printOptions horizontalCentered="1"/>
  <pageMargins left="0.35" right="0.35" top="0.35" bottom="0.5" header="0.3" footer="0.3"/>
  <pageSetup paperSize="9" scale="58" fitToHeight="0" orientation="landscape" r:id="rId1"/>
  <headerFooter differentFirst="1" scaleWithDoc="0">
    <oddFooter>Page &amp;P of &amp;N</oddFooter>
  </headerFooter>
  <ignoredErrors>
    <ignoredError sqref="F22:F23 E23 F17"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D7:D33</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vt:i4>
      </vt:variant>
      <vt:variant>
        <vt:lpstr>Benannte Bereiche</vt:lpstr>
      </vt:variant>
      <vt:variant>
        <vt:i4>6</vt:i4>
      </vt:variant>
    </vt:vector>
  </HeadingPairs>
  <TitlesOfParts>
    <vt:vector size="7" baseType="lpstr">
      <vt:lpstr>Projektplan</vt:lpstr>
      <vt:lpstr>Projektplan!Drucktitel</vt:lpstr>
      <vt:lpstr>Projekt_Start</vt:lpstr>
      <vt:lpstr>Projektplan!task_end</vt:lpstr>
      <vt:lpstr>Projektplan!task_progress</vt:lpstr>
      <vt:lpstr>Projektplan!task_start</vt:lpstr>
      <vt:lpstr>Woche_anzeigen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2020-06-03T10:04:10Z</dcterms:modified>
</cp:coreProperties>
</file>