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chineLearning\XContracts\test\"/>
    </mc:Choice>
  </mc:AlternateContent>
  <xr:revisionPtr revIDLastSave="0" documentId="13_ncr:1_{A4E245FA-C67C-47C1-9B92-DC0342873395}" xr6:coauthVersionLast="47" xr6:coauthVersionMax="47" xr10:uidLastSave="{00000000-0000-0000-0000-000000000000}"/>
  <bookViews>
    <workbookView xWindow="38280" yWindow="-120" windowWidth="29040" windowHeight="15720" activeTab="1" xr2:uid="{18D0430D-21C8-47CA-AD25-028D8B4B541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7" i="1" l="1"/>
  <c r="Q8" i="1"/>
  <c r="Q9" i="1"/>
  <c r="Q10" i="1"/>
  <c r="Q11" i="1"/>
  <c r="Q12" i="1"/>
  <c r="Q13" i="1"/>
  <c r="Q14" i="1"/>
  <c r="Q15" i="1"/>
  <c r="Q6" i="1"/>
  <c r="D7" i="1"/>
  <c r="D8" i="1"/>
  <c r="D9" i="1"/>
  <c r="D10" i="1"/>
  <c r="E9" i="1" s="1"/>
  <c r="F9" i="1" s="1"/>
  <c r="G9" i="1" s="1"/>
  <c r="D11" i="1"/>
  <c r="D12" i="1"/>
  <c r="D13" i="1"/>
  <c r="E12" i="1" s="1"/>
  <c r="F12" i="1" s="1"/>
  <c r="G12" i="1" s="1"/>
  <c r="D14" i="1"/>
  <c r="D15" i="1"/>
  <c r="D6" i="1"/>
  <c r="E13" i="1" l="1"/>
  <c r="F13" i="1" s="1"/>
  <c r="G13" i="1" s="1"/>
  <c r="E7" i="1"/>
  <c r="F7" i="1" s="1"/>
  <c r="G7" i="1" s="1"/>
  <c r="E8" i="1"/>
  <c r="F8" i="1" s="1"/>
  <c r="G8" i="1" s="1"/>
  <c r="E14" i="1"/>
  <c r="F14" i="1" s="1"/>
  <c r="G14" i="1" s="1"/>
  <c r="E6" i="1"/>
  <c r="F6" i="1" s="1"/>
  <c r="G6" i="1" s="1"/>
  <c r="E11" i="1"/>
  <c r="F11" i="1" s="1"/>
  <c r="G11" i="1" s="1"/>
  <c r="E10" i="1"/>
  <c r="F10" i="1" s="1"/>
  <c r="G10" i="1" s="1"/>
  <c r="E15" i="1"/>
</calcChain>
</file>

<file path=xl/sharedStrings.xml><?xml version="1.0" encoding="utf-8"?>
<sst xmlns="http://schemas.openxmlformats.org/spreadsheetml/2006/main" count="43" uniqueCount="30">
  <si>
    <t>survival</t>
  </si>
  <si>
    <t>decayRate</t>
  </si>
  <si>
    <t>totalBalance</t>
  </si>
  <si>
    <t>totalBalance - burnPending</t>
  </si>
  <si>
    <t>survival2 / survival1</t>
  </si>
  <si>
    <t>surv rate per cycle</t>
  </si>
  <si>
    <t>surv rate per two cycle</t>
  </si>
  <si>
    <t>sqrt 
(surv rate)</t>
  </si>
  <si>
    <t>cycle (blocks)</t>
  </si>
  <si>
    <t>burnPending (measured data)</t>
  </si>
  <si>
    <t>minted blocks (designed experiment)</t>
  </si>
  <si>
    <t>1 - 
surv rate</t>
  </si>
  <si>
    <t>check</t>
  </si>
  <si>
    <t>0.777% OK</t>
  </si>
  <si>
    <t>after  burnPending measured</t>
  </si>
  <si>
    <t>just to call _changeBalance
maybe mining one more block</t>
  </si>
  <si>
    <t>why burnPending is increased when call _changeBalance, which execute burning, reducing burnPending?</t>
  </si>
  <si>
    <r>
      <t>mint (owner, owner,</t>
    </r>
    <r>
      <rPr>
        <sz val="11"/>
        <color rgb="FFFF0000"/>
        <rFont val="Calibri"/>
        <family val="2"/>
        <scheme val="minor"/>
      </rPr>
      <t xml:space="preserve"> 0</t>
    </r>
    <r>
      <rPr>
        <sz val="11"/>
        <color theme="1"/>
        <rFont val="Calibri"/>
        <family val="2"/>
        <scheme val="minor"/>
      </rPr>
      <t xml:space="preserve"> )</t>
    </r>
  </si>
  <si>
    <t>burnPending increased</t>
  </si>
  <si>
    <t>burnDone</t>
  </si>
  <si>
    <t xml:space="preserve">Test for burnPending.
burnPending() is measured multiple times each after minting 60 blocks.
burnPending and burnDone are scaled by 1e-15
</t>
  </si>
  <si>
    <t>after measurement</t>
  </si>
  <si>
    <t>condition</t>
  </si>
  <si>
    <t>action</t>
  </si>
  <si>
    <t>analysis</t>
  </si>
  <si>
    <t>no _changeBlance, so no burning.</t>
  </si>
  <si>
    <t>_changeBalance burns indivicual pending</t>
  </si>
  <si>
    <t>owner only</t>
  </si>
  <si>
    <t>owner</t>
  </si>
  <si>
    <t>owner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</si>
</sst>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horizontal="center" wrapText="1"/>
    </xf>
    <xf numFmtId="0" fontId="2" fillId="0" borderId="0" xfId="0" applyFont="1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 applyFont="1"/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543C0-C343-49EA-BBBF-FA4E98CA8376}">
  <dimension ref="A1:Q19"/>
  <sheetViews>
    <sheetView workbookViewId="0">
      <selection activeCell="K14" sqref="K14"/>
    </sheetView>
  </sheetViews>
  <sheetFormatPr defaultRowHeight="14.5" x14ac:dyDescent="0.35"/>
  <cols>
    <col min="1" max="1" width="12.90625" customWidth="1"/>
    <col min="2" max="2" width="13.36328125" customWidth="1"/>
    <col min="3" max="3" width="1.54296875" customWidth="1"/>
    <col min="4" max="4" width="13.54296875" customWidth="1"/>
    <col min="5" max="5" width="12.7265625" customWidth="1"/>
    <col min="6" max="6" width="10.26953125" customWidth="1"/>
    <col min="7" max="7" width="10.08984375" customWidth="1"/>
    <col min="8" max="8" width="12.81640625" customWidth="1"/>
    <col min="9" max="9" width="8.1796875" customWidth="1"/>
    <col min="10" max="11" width="12.08984375" customWidth="1"/>
    <col min="12" max="12" width="13.54296875" customWidth="1"/>
    <col min="13" max="13" width="15" customWidth="1"/>
    <col min="14" max="14" width="16.7265625" customWidth="1"/>
    <col min="15" max="15" width="1.7265625" customWidth="1"/>
    <col min="16" max="16" width="16.7265625" customWidth="1"/>
    <col min="17" max="17" width="30.26953125" customWidth="1"/>
  </cols>
  <sheetData>
    <row r="1" spans="1:17" ht="65" customHeight="1" x14ac:dyDescent="0.35">
      <c r="B1" s="2" t="s">
        <v>20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s="5" customFormat="1" ht="29.5" customHeight="1" x14ac:dyDescent="0.45">
      <c r="A2" s="5" t="s">
        <v>22</v>
      </c>
      <c r="B2" s="6" t="s">
        <v>23</v>
      </c>
      <c r="C2" s="6"/>
      <c r="D2" s="7" t="s">
        <v>24</v>
      </c>
      <c r="E2" s="7"/>
      <c r="F2" s="7"/>
      <c r="G2" s="7"/>
      <c r="H2" s="7"/>
      <c r="I2" s="6"/>
      <c r="J2" s="6"/>
      <c r="K2" s="11" t="s">
        <v>22</v>
      </c>
      <c r="L2" s="11"/>
      <c r="M2" s="7" t="s">
        <v>23</v>
      </c>
      <c r="N2" s="7"/>
      <c r="O2" s="6"/>
      <c r="P2" s="7" t="s">
        <v>24</v>
      </c>
      <c r="Q2" s="7"/>
    </row>
    <row r="3" spans="1:17" s="8" customFormat="1" ht="65" customHeight="1" x14ac:dyDescent="0.35">
      <c r="B3" s="9"/>
      <c r="C3" s="9"/>
      <c r="D3" s="10" t="s">
        <v>25</v>
      </c>
      <c r="E3" s="10"/>
      <c r="F3" s="10"/>
      <c r="G3" s="10"/>
      <c r="H3" s="10"/>
      <c r="I3" s="9"/>
      <c r="J3" s="9"/>
      <c r="K3" s="9"/>
      <c r="L3" s="9"/>
      <c r="M3" s="9"/>
      <c r="N3" s="9" t="s">
        <v>27</v>
      </c>
      <c r="O3" s="9"/>
      <c r="P3" s="10" t="s">
        <v>26</v>
      </c>
      <c r="Q3" s="10"/>
    </row>
    <row r="4" spans="1:17" s="1" customFormat="1" ht="46.5" customHeight="1" x14ac:dyDescent="0.35">
      <c r="A4" s="1" t="s">
        <v>9</v>
      </c>
      <c r="B4" s="1" t="s">
        <v>10</v>
      </c>
      <c r="D4" s="1" t="s">
        <v>0</v>
      </c>
      <c r="E4" s="1" t="s">
        <v>6</v>
      </c>
      <c r="F4" s="1" t="s">
        <v>5</v>
      </c>
      <c r="G4" s="1" t="s">
        <v>1</v>
      </c>
      <c r="H4" s="1" t="s">
        <v>12</v>
      </c>
      <c r="J4" s="1" t="s">
        <v>29</v>
      </c>
      <c r="K4" s="1" t="s">
        <v>9</v>
      </c>
      <c r="L4" s="1" t="s">
        <v>19</v>
      </c>
      <c r="M4" s="1" t="s">
        <v>10</v>
      </c>
      <c r="N4" s="1" t="s">
        <v>17</v>
      </c>
      <c r="P4" s="1" t="s">
        <v>28</v>
      </c>
      <c r="Q4" s="1" t="s">
        <v>18</v>
      </c>
    </row>
    <row r="5" spans="1:17" s="1" customFormat="1" ht="63" customHeight="1" x14ac:dyDescent="0.35">
      <c r="B5" s="1" t="s">
        <v>14</v>
      </c>
      <c r="D5" s="1" t="s">
        <v>3</v>
      </c>
      <c r="E5" s="1" t="s">
        <v>4</v>
      </c>
      <c r="F5" s="1" t="s">
        <v>7</v>
      </c>
      <c r="G5" s="1" t="s">
        <v>11</v>
      </c>
      <c r="M5" s="1" t="s">
        <v>21</v>
      </c>
      <c r="N5" s="1" t="s">
        <v>15</v>
      </c>
      <c r="Q5" s="1" t="s">
        <v>16</v>
      </c>
    </row>
    <row r="6" spans="1:17" x14ac:dyDescent="0.35">
      <c r="A6" s="4">
        <v>7769999</v>
      </c>
      <c r="B6" s="3">
        <v>60</v>
      </c>
      <c r="D6">
        <f>$D$18-A6</f>
        <v>992230001</v>
      </c>
      <c r="E6">
        <f>D7/D6</f>
        <v>0.98452037230831524</v>
      </c>
      <c r="F6">
        <f>SQRT(E6)</f>
        <v>0.99222999970184089</v>
      </c>
      <c r="G6">
        <f>1-F6</f>
        <v>7.7700002981591076E-3</v>
      </c>
      <c r="H6" t="s">
        <v>13</v>
      </c>
      <c r="J6" s="4">
        <v>1000000000</v>
      </c>
      <c r="K6" s="4">
        <v>7769999</v>
      </c>
      <c r="L6" s="4">
        <v>0</v>
      </c>
      <c r="M6" s="3">
        <v>60</v>
      </c>
      <c r="N6">
        <v>1</v>
      </c>
      <c r="Q6">
        <f>K6-A6</f>
        <v>0</v>
      </c>
    </row>
    <row r="7" spans="1:17" x14ac:dyDescent="0.35">
      <c r="A7" s="4">
        <v>23129350</v>
      </c>
      <c r="B7" s="3">
        <v>60</v>
      </c>
      <c r="D7">
        <f>$D$18-A7</f>
        <v>976870650</v>
      </c>
      <c r="E7">
        <f t="shared" ref="E7:E15" si="0">D8/D7</f>
        <v>0.9845203732960961</v>
      </c>
      <c r="F7">
        <f t="shared" ref="F7:F14" si="1">SQRT(E7)</f>
        <v>0.99223000019959895</v>
      </c>
      <c r="G7">
        <f t="shared" ref="G7:G14" si="2">1-F7</f>
        <v>7.7699998004010506E-3</v>
      </c>
      <c r="H7" t="s">
        <v>13</v>
      </c>
      <c r="J7" s="4">
        <v>976870649</v>
      </c>
      <c r="K7" s="4">
        <v>23129350</v>
      </c>
      <c r="L7" s="4">
        <v>23129350</v>
      </c>
      <c r="M7" s="3">
        <v>60</v>
      </c>
      <c r="N7">
        <v>1</v>
      </c>
      <c r="Q7">
        <f t="shared" ref="Q7:Q15" si="3">K7-A7</f>
        <v>0</v>
      </c>
    </row>
    <row r="8" spans="1:17" x14ac:dyDescent="0.35">
      <c r="A8" s="4">
        <v>38250943</v>
      </c>
      <c r="B8" s="3">
        <v>60</v>
      </c>
      <c r="D8">
        <f>$D$18-A8</f>
        <v>961749057</v>
      </c>
      <c r="E8">
        <f t="shared" si="0"/>
        <v>0.98452037265683534</v>
      </c>
      <c r="F8">
        <f t="shared" si="1"/>
        <v>0.99222999987746563</v>
      </c>
      <c r="G8">
        <f t="shared" si="2"/>
        <v>7.7700001225343707E-3</v>
      </c>
      <c r="H8" t="s">
        <v>13</v>
      </c>
      <c r="J8" s="4">
        <v>961749056</v>
      </c>
      <c r="K8" s="4">
        <v>53372537</v>
      </c>
      <c r="L8" s="4">
        <v>38250943</v>
      </c>
      <c r="M8" s="3">
        <v>60</v>
      </c>
      <c r="N8">
        <v>1</v>
      </c>
      <c r="Q8">
        <f t="shared" si="3"/>
        <v>15121594</v>
      </c>
    </row>
    <row r="9" spans="1:17" x14ac:dyDescent="0.35">
      <c r="A9" s="4">
        <v>53138460</v>
      </c>
      <c r="B9" s="3">
        <v>60</v>
      </c>
      <c r="D9">
        <f>$D$18-A9</f>
        <v>946861540</v>
      </c>
      <c r="E9">
        <f t="shared" si="0"/>
        <v>0.98452037242953183</v>
      </c>
      <c r="F9">
        <f t="shared" si="1"/>
        <v>0.99222999976292381</v>
      </c>
      <c r="G9">
        <f t="shared" si="2"/>
        <v>7.7700002370761911E-3</v>
      </c>
      <c r="H9" t="s">
        <v>13</v>
      </c>
      <c r="J9" s="4">
        <v>946861539</v>
      </c>
      <c r="K9" s="4">
        <v>98035087</v>
      </c>
      <c r="L9" s="4">
        <v>53138460</v>
      </c>
      <c r="M9" s="3">
        <v>60</v>
      </c>
      <c r="N9">
        <v>1</v>
      </c>
      <c r="Q9">
        <f t="shared" si="3"/>
        <v>44896627</v>
      </c>
    </row>
    <row r="10" spans="1:17" x14ac:dyDescent="0.35">
      <c r="A10" s="4">
        <v>67795524</v>
      </c>
      <c r="B10" s="3">
        <v>60</v>
      </c>
      <c r="D10">
        <f>$D$18-A10</f>
        <v>932204476</v>
      </c>
      <c r="E10">
        <f t="shared" si="0"/>
        <v>0.98452037361811595</v>
      </c>
      <c r="F10">
        <f t="shared" si="1"/>
        <v>0.9922300003618697</v>
      </c>
      <c r="G10">
        <f t="shared" si="2"/>
        <v>7.7699996381302983E-3</v>
      </c>
      <c r="H10" t="s">
        <v>13</v>
      </c>
      <c r="J10" s="4">
        <v>932204475</v>
      </c>
      <c r="K10" s="4">
        <v>156663341</v>
      </c>
      <c r="L10" s="4">
        <v>67795524</v>
      </c>
      <c r="M10" s="3">
        <v>60</v>
      </c>
      <c r="N10">
        <v>1</v>
      </c>
      <c r="Q10">
        <f t="shared" si="3"/>
        <v>88867817</v>
      </c>
    </row>
    <row r="11" spans="1:17" x14ac:dyDescent="0.35">
      <c r="A11" s="4">
        <v>82225701</v>
      </c>
      <c r="B11" s="3">
        <v>60</v>
      </c>
      <c r="D11">
        <f>$D$18-A11</f>
        <v>917774299</v>
      </c>
      <c r="E11">
        <f t="shared" si="0"/>
        <v>0.98452037280246396</v>
      </c>
      <c r="F11">
        <f t="shared" si="1"/>
        <v>0.99222999995085004</v>
      </c>
      <c r="G11">
        <f t="shared" si="2"/>
        <v>7.770000049149961E-3</v>
      </c>
      <c r="H11" t="s">
        <v>13</v>
      </c>
      <c r="J11" s="4">
        <v>932204475</v>
      </c>
      <c r="K11" s="4">
        <v>228814229</v>
      </c>
      <c r="L11" s="4">
        <v>82225701</v>
      </c>
      <c r="M11" s="3">
        <v>60</v>
      </c>
      <c r="N11">
        <v>1</v>
      </c>
      <c r="Q11">
        <f t="shared" si="3"/>
        <v>146588528</v>
      </c>
    </row>
    <row r="12" spans="1:17" x14ac:dyDescent="0.35">
      <c r="A12" s="4">
        <v>96432505</v>
      </c>
      <c r="B12" s="3">
        <v>60</v>
      </c>
      <c r="D12">
        <f>$D$18-A12</f>
        <v>903567495</v>
      </c>
      <c r="E12">
        <f t="shared" si="0"/>
        <v>0.98452037276971771</v>
      </c>
      <c r="F12">
        <f t="shared" si="1"/>
        <v>0.99222999993434879</v>
      </c>
      <c r="G12">
        <f t="shared" si="2"/>
        <v>7.7700000656512058E-3</v>
      </c>
      <c r="H12" t="s">
        <v>13</v>
      </c>
      <c r="J12" s="4">
        <v>917774298</v>
      </c>
      <c r="K12" s="4">
        <v>314055053</v>
      </c>
      <c r="L12" s="4">
        <v>96432505</v>
      </c>
      <c r="M12" s="3">
        <v>60</v>
      </c>
      <c r="N12">
        <v>1</v>
      </c>
      <c r="Q12">
        <f t="shared" si="3"/>
        <v>217622548</v>
      </c>
    </row>
    <row r="13" spans="1:17" x14ac:dyDescent="0.35">
      <c r="A13" s="4">
        <v>110419393</v>
      </c>
      <c r="B13" s="3">
        <v>60</v>
      </c>
      <c r="D13">
        <f>$D$18-A13</f>
        <v>889580607</v>
      </c>
      <c r="E13">
        <f t="shared" si="0"/>
        <v>0.98452037298065787</v>
      </c>
      <c r="F13">
        <f t="shared" si="1"/>
        <v>0.99223000004064477</v>
      </c>
      <c r="G13">
        <f t="shared" si="2"/>
        <v>7.7699999593552338E-3</v>
      </c>
      <c r="H13" t="s">
        <v>13</v>
      </c>
      <c r="J13" s="4">
        <v>903567494</v>
      </c>
      <c r="K13" s="4">
        <v>411963268</v>
      </c>
      <c r="L13" s="4">
        <v>110419393</v>
      </c>
      <c r="M13" s="3">
        <v>60</v>
      </c>
      <c r="N13">
        <v>1</v>
      </c>
      <c r="Q13">
        <f t="shared" si="3"/>
        <v>301543875</v>
      </c>
    </row>
    <row r="14" spans="1:17" x14ac:dyDescent="0.35">
      <c r="A14" s="4">
        <v>124189769</v>
      </c>
      <c r="B14" s="3">
        <v>60</v>
      </c>
      <c r="D14">
        <f>$D$18-A14</f>
        <v>875810231</v>
      </c>
      <c r="E14">
        <f t="shared" si="0"/>
        <v>0.98452037265593439</v>
      </c>
      <c r="F14">
        <f t="shared" si="1"/>
        <v>0.99222999987701155</v>
      </c>
      <c r="G14">
        <f t="shared" si="2"/>
        <v>7.7700001229884519E-3</v>
      </c>
      <c r="H14" t="s">
        <v>13</v>
      </c>
      <c r="J14" s="4">
        <v>889580606</v>
      </c>
      <c r="K14" s="4">
        <v>522126276</v>
      </c>
      <c r="L14" s="4">
        <v>124189769</v>
      </c>
      <c r="M14" s="3">
        <v>60</v>
      </c>
      <c r="N14">
        <v>1</v>
      </c>
      <c r="Q14">
        <f t="shared" si="3"/>
        <v>397936507</v>
      </c>
    </row>
    <row r="15" spans="1:17" x14ac:dyDescent="0.35">
      <c r="A15" s="4">
        <v>137746985</v>
      </c>
      <c r="B15" s="3">
        <v>60</v>
      </c>
      <c r="D15">
        <f>$D$18-A15</f>
        <v>862253015</v>
      </c>
      <c r="E15">
        <f t="shared" si="0"/>
        <v>0</v>
      </c>
      <c r="J15" s="4">
        <v>875810230</v>
      </c>
      <c r="K15" s="4">
        <v>644141218</v>
      </c>
      <c r="L15" s="4">
        <v>137746985</v>
      </c>
      <c r="M15" s="3">
        <v>60</v>
      </c>
      <c r="N15">
        <v>1</v>
      </c>
      <c r="Q15">
        <f t="shared" si="3"/>
        <v>506394233</v>
      </c>
    </row>
    <row r="16" spans="1:17" x14ac:dyDescent="0.35">
      <c r="J16" s="4">
        <v>862253014</v>
      </c>
    </row>
    <row r="18" spans="2:4" x14ac:dyDescent="0.35">
      <c r="B18" t="s">
        <v>2</v>
      </c>
      <c r="D18">
        <v>1000000000</v>
      </c>
    </row>
    <row r="19" spans="2:4" x14ac:dyDescent="0.35">
      <c r="B19" t="s">
        <v>8</v>
      </c>
      <c r="D19">
        <v>30</v>
      </c>
    </row>
  </sheetData>
  <mergeCells count="6">
    <mergeCell ref="D3:H3"/>
    <mergeCell ref="P3:Q3"/>
    <mergeCell ref="B1:Q1"/>
    <mergeCell ref="D2:H2"/>
    <mergeCell ref="P2:Q2"/>
    <mergeCell ref="M2:N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ECAF4-B442-4615-986E-4C981CE22ED7}">
  <dimension ref="A1"/>
  <sheetViews>
    <sheetView tabSelected="1" workbookViewId="0">
      <selection activeCell="C24" sqref="C24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2024-04-08T01:08:28Z</dcterms:created>
  <dcterms:modified xsi:type="dcterms:W3CDTF">2024-04-08T08:48:32Z</dcterms:modified>
</cp:coreProperties>
</file>