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62" firstSheet="1" activeTab="5"/>
  </bookViews>
  <sheets>
    <sheet name="统计结果" sheetId="3" r:id="rId1"/>
    <sheet name="软件身份验证（GN-JKXT-SFYZ）" sheetId="5" r:id="rId2"/>
    <sheet name="系统状态监控（GN-JKXT-ZTJK）" sheetId="6" r:id="rId3"/>
    <sheet name="系统状态显示（GN-JKXT-ZTXS）" sheetId="4" r:id="rId4"/>
    <sheet name="系统故障恢复（GN-JKXT-GZHF）" sheetId="7" r:id="rId5"/>
    <sheet name="数据管理（GN-JKXT-SJGL）" sheetId="8" r:id="rId6"/>
    <sheet name="多节点监控接入（GN-JKXT-JDJK）" sheetId="9" r:id="rId7"/>
    <sheet name="状态数据上报（GN-JKXT-SJSB）" sheetId="10" r:id="rId8"/>
    <sheet name="Sheet1" sheetId="11" r:id="rId9"/>
  </sheets>
  <definedNames>
    <definedName name="_xlnm._FilterDatabase" localSheetId="0" hidden="1">统计结果!$A$5:$I$28</definedName>
    <definedName name="_xlnm._FilterDatabase" localSheetId="1" hidden="1">'软件身份验证（GN-JKXT-SFYZ）'!$A$1:$N$18</definedName>
    <definedName name="_xlnm._FilterDatabase" localSheetId="2" hidden="1">'系统状态监控（GN-JKXT-ZTJK）'!$A$1:$N$9</definedName>
    <definedName name="_xlnm._FilterDatabase" localSheetId="3" hidden="1">'系统状态显示（GN-JKXT-ZTXS）'!$A$1:$N$6</definedName>
    <definedName name="_xlnm._FilterDatabase" localSheetId="4" hidden="1">'系统故障恢复（GN-JKXT-GZHF）'!$A$1:$N$4</definedName>
    <definedName name="_xlnm._FilterDatabase" localSheetId="5" hidden="1">'数据管理（GN-JKXT-SJGL）'!$A$1:$N$2</definedName>
  </definedNames>
  <calcPr calcId="144525"/>
</workbook>
</file>

<file path=xl/sharedStrings.xml><?xml version="1.0" encoding="utf-8"?>
<sst xmlns="http://schemas.openxmlformats.org/spreadsheetml/2006/main" count="597" uniqueCount="194">
  <si>
    <t>用例统计结果</t>
  </si>
  <si>
    <t>文档编号：</t>
  </si>
  <si>
    <t>模块</t>
  </si>
  <si>
    <t>总用例数</t>
  </si>
  <si>
    <t>已执行用例</t>
  </si>
  <si>
    <t>通过</t>
  </si>
  <si>
    <t>失败</t>
  </si>
  <si>
    <t>备注</t>
  </si>
  <si>
    <t>总数</t>
  </si>
  <si>
    <t>百分比</t>
  </si>
  <si>
    <t>软件身份验证</t>
  </si>
  <si>
    <t>系统状态监控</t>
  </si>
  <si>
    <t>系统状态显示</t>
  </si>
  <si>
    <t>系统故障恢复</t>
  </si>
  <si>
    <t>数据管理</t>
  </si>
  <si>
    <t>多节点监控接入</t>
  </si>
  <si>
    <t>状态数据上报</t>
  </si>
  <si>
    <t>用例编号</t>
  </si>
  <si>
    <t>测试模块</t>
  </si>
  <si>
    <t>测试子模块</t>
  </si>
  <si>
    <t>测试用例标题</t>
  </si>
  <si>
    <t>前置条件</t>
  </si>
  <si>
    <t>测试步骤</t>
  </si>
  <si>
    <t>预期结果</t>
  </si>
  <si>
    <t>是否冒烟？</t>
  </si>
  <si>
    <t>实际结果</t>
  </si>
  <si>
    <t>测试人</t>
  </si>
  <si>
    <t>问题描述</t>
  </si>
  <si>
    <t>问题解决人</t>
  </si>
  <si>
    <t>问题状态</t>
  </si>
  <si>
    <t>SFYZ-YHDL-001</t>
  </si>
  <si>
    <t>用户登录</t>
  </si>
  <si>
    <t>登录系统（用户账号和密码均为空）</t>
  </si>
  <si>
    <t>用户的注册信息</t>
  </si>
  <si>
    <t>1）登录界面输入用户账号密码
2）点击登录按钮，观察界面。</t>
  </si>
  <si>
    <t>提示“账号错误”</t>
  </si>
  <si>
    <t>Not Executed</t>
  </si>
  <si>
    <t>SFYZ-YHDL-002</t>
  </si>
  <si>
    <t>登录系统（用户账号为空）</t>
  </si>
  <si>
    <t>SFYZ-YHDL-003</t>
  </si>
  <si>
    <t>登录系统（用户密码为空）</t>
  </si>
  <si>
    <t>提示“密码错误”</t>
  </si>
  <si>
    <t>SFYZ-YHDL-004</t>
  </si>
  <si>
    <t>登录系统（用户账号和密码均不正确）</t>
  </si>
  <si>
    <t>SFYZ-YHDL-005</t>
  </si>
  <si>
    <t>登录系统（用户账号不正确，且无特殊字符）</t>
  </si>
  <si>
    <t>SFYZ-YHDL-006</t>
  </si>
  <si>
    <t>登录系统（用户密码不正确，且无特殊字符）</t>
  </si>
  <si>
    <t>SFYZ-YHDL-007</t>
  </si>
  <si>
    <t>登录系统（用户账号不正确，且有特殊字符）</t>
  </si>
  <si>
    <t>提示“登录失败”</t>
  </si>
  <si>
    <t>SFYZ-YHDL-008</t>
  </si>
  <si>
    <t>登录系统（用户密码不正确，且有特殊字符）</t>
  </si>
  <si>
    <t>SFYZ-YHDL-009</t>
  </si>
  <si>
    <t>登录系统（用户账户和密码均正确）</t>
  </si>
  <si>
    <t>1、提示“登录成功”
2、进入系统首页。</t>
  </si>
  <si>
    <t>是</t>
  </si>
  <si>
    <t>SFYZ-YHZC-001</t>
  </si>
  <si>
    <t>用户注册</t>
  </si>
  <si>
    <t>用户注册（用户账号和密码均为空）</t>
  </si>
  <si>
    <t>当前登录用户为管理员</t>
  </si>
  <si>
    <t>1）添加用户界面输入用户账号密码。
2）点击保存按钮，观察界面。</t>
  </si>
  <si>
    <t>提示“请填写姓名”</t>
  </si>
  <si>
    <t>用户权限没做</t>
  </si>
  <si>
    <t>SFYZ-YHZC-002</t>
  </si>
  <si>
    <t>用户注册（用户账号为空）</t>
  </si>
  <si>
    <t>SFYZ-YHZC-003</t>
  </si>
  <si>
    <t>用户注册（用户密码为空）</t>
  </si>
  <si>
    <t>提示“请填写密码”</t>
  </si>
  <si>
    <t>SFYZ-YHZC-004</t>
  </si>
  <si>
    <t>用户注册（用户账户和密码均正确）</t>
  </si>
  <si>
    <t>注册成功！</t>
  </si>
  <si>
    <t>SFYZ-YHZC-005</t>
  </si>
  <si>
    <t>注册一个已经存在的用户</t>
  </si>
  <si>
    <t>1）添加用户界面输入已经存在的用户账号密码。
2）点击保存按钮，观察界面。</t>
  </si>
  <si>
    <t>提示“该用户已存在！”</t>
  </si>
  <si>
    <t>SFYZ-ZXCS-001</t>
  </si>
  <si>
    <t>在线超时</t>
  </si>
  <si>
    <t>在线超时（用户界面等待时长小于30分钟）</t>
  </si>
  <si>
    <t>当前用户已登录</t>
  </si>
  <si>
    <t>1）登录系统不做任何操作，等待小于30分钟
2）再次刷新浏览器，观察界面。</t>
  </si>
  <si>
    <t>在线超时也没做</t>
  </si>
  <si>
    <t>在线超时（用户界面等待时长等于30分钟）</t>
  </si>
  <si>
    <t>1）登录系统不做任何操作，等待等于30分钟
2）再次刷新浏览器，观察界面。</t>
  </si>
  <si>
    <t>在线超时（用户界面等待时长大于30分钟）</t>
  </si>
  <si>
    <t>1）登录系统不做任何操作，等待大于30分钟
2）再次刷新浏览器，观察界面。</t>
  </si>
  <si>
    <t>ZTJK-CXZT-001</t>
  </si>
  <si>
    <t>状态监控</t>
  </si>
  <si>
    <t>子系统状态查询</t>
  </si>
  <si>
    <t>子系统在线状态查询</t>
  </si>
  <si>
    <t xml:space="preserve">1、系统启动；
2、系统配置文件存在；
3、在节点子系统上安装成功了监控软件
</t>
  </si>
  <si>
    <t>1、系统向子系统所在的节点的控件发送网络请求；
2、通过该控件查找子系统的进程，并查看该进程的CPU、内存使用率；
3、在系统数据库中查看子系统输出的日志文件</t>
  </si>
  <si>
    <t>1、可以查询到子系统的进程id;
2、该子系统显示为绿色；
3、日志文件输出正常，其内容主要分为调试、提示、警告、错误四类</t>
  </si>
  <si>
    <t>ZTJK-CXZT-002</t>
  </si>
  <si>
    <t>子系统故障状态查询</t>
  </si>
  <si>
    <t>1、可以查询到子系统的进程id;
2、该子系统显示为红色；
3、日志文件输出正常，其内容主要分为调试、提示、警告、错误四类</t>
  </si>
  <si>
    <t>ZTJK-CXZT-003</t>
  </si>
  <si>
    <t>子系统离线状态查询</t>
  </si>
  <si>
    <r>
      <rPr>
        <sz val="11"/>
        <color theme="1"/>
        <rFont val="宋体"/>
        <charset val="134"/>
        <scheme val="minor"/>
      </rPr>
      <t>1、系统向子系统所在的节点的控件发送网络请求；
2、通过该控件查找子系统的进程，并查看该进程的</t>
    </r>
    <r>
      <rPr>
        <sz val="11"/>
        <color theme="1"/>
        <rFont val="宋体"/>
        <charset val="134"/>
        <scheme val="minor"/>
      </rPr>
      <t>CPU、内存使用率</t>
    </r>
  </si>
  <si>
    <t xml:space="preserve">该子系统显示为红色
</t>
  </si>
  <si>
    <t>ZTJK-XTCQ-001</t>
  </si>
  <si>
    <t>自动重启</t>
  </si>
  <si>
    <t>子系统离线/故障时，自动重启</t>
  </si>
  <si>
    <t>1、系统启动；
2、系统配置文件存在；
3、在节点子系统上安装成功了监控软件；
4、子系统状态监控正常</t>
  </si>
  <si>
    <t>1、通过控件查询子系统的进程，并获取其状态信息，判定子系统为离线或故障；
2、读取默认系统配置文件及各个配置参数；</t>
  </si>
  <si>
    <t>1、可以准确监控系统的状态；
2、自动重启执行子系统的主要可执行文件</t>
  </si>
  <si>
    <t>ZTJK-XTCQ-002</t>
  </si>
  <si>
    <t>手动重启</t>
  </si>
  <si>
    <t>子系统离线/故障时，手动重启</t>
  </si>
  <si>
    <t>1、通过控件查询子系统的进程，并获取其状态信息，判定子系统为离线或故障；
2、用户手动点击重启按钮；</t>
  </si>
  <si>
    <t>1、可以准确监控系统的状态；
2、重启成功</t>
  </si>
  <si>
    <t>ZTJK-ZSZT-001</t>
  </si>
  <si>
    <t>子系统</t>
  </si>
  <si>
    <t>添加需要被监控的子系统</t>
  </si>
  <si>
    <t>用户填写子系统相关信息</t>
  </si>
  <si>
    <r>
      <rPr>
        <sz val="11"/>
        <color theme="1"/>
        <rFont val="宋体"/>
        <charset val="134"/>
        <scheme val="minor"/>
      </rPr>
      <t>1、用户填写子系统相关信息；
2、</t>
    </r>
    <r>
      <rPr>
        <sz val="11"/>
        <rFont val="宋体"/>
        <charset val="134"/>
        <scheme val="minor"/>
      </rPr>
      <t>点击“添加”按</t>
    </r>
    <r>
      <rPr>
        <sz val="11"/>
        <color theme="1"/>
        <rFont val="宋体"/>
        <charset val="134"/>
        <scheme val="minor"/>
      </rPr>
      <t>钮，保存数据</t>
    </r>
  </si>
  <si>
    <t>添加子系统成功，并成功启动</t>
  </si>
  <si>
    <t>ZTJK-ZSZT-002</t>
  </si>
  <si>
    <t>删除被监控的子系统</t>
  </si>
  <si>
    <t>1、勾选需要删除的单个子系统；
2、点击“删除”按钮，删除子系统的数据</t>
  </si>
  <si>
    <t>勾选的子系统被删除</t>
  </si>
  <si>
    <t>ZTJK-ZTJK-001</t>
  </si>
  <si>
    <t>指定服务器硬件资源</t>
  </si>
  <si>
    <t>查询制定服务器的硬件资源信息</t>
  </si>
  <si>
    <t>服务器地址等相关信息</t>
  </si>
  <si>
    <t>1、配置查询指定服务器状态的间隔时间；
2、查询该服务器的硬件资源信息</t>
  </si>
  <si>
    <t>1、可以配置间隔时间；
2、按配置的间隔时间可以查询指定服务器的硬件资源，主要包含：CPU信息、内存信息、文件系统信息、网络流量信息、以太网信息</t>
  </si>
  <si>
    <t>ZTXS-RJXS-001</t>
  </si>
  <si>
    <t>状态显示</t>
  </si>
  <si>
    <t>软件状态显示</t>
  </si>
  <si>
    <t>子系统状态显示</t>
  </si>
  <si>
    <t xml:space="preserve">1、各个子系统的监控信息；
2、监控系统为启动状态
</t>
  </si>
  <si>
    <t>1、配置查询子系统状态的间隔时间；
2、查询子系统的状态信息</t>
  </si>
  <si>
    <t>1、可以配置间隔时间；
2、按配置的间隔时间可以查询子系统的状态，且正常状态显示为绿色，离线状态显示为红色，故障状态显示为红色</t>
  </si>
  <si>
    <r>
      <rPr>
        <sz val="11"/>
        <color theme="1"/>
        <rFont val="宋体"/>
        <charset val="134"/>
        <scheme val="minor"/>
      </rPr>
      <t>ZTXS-YJ</t>
    </r>
    <r>
      <rPr>
        <sz val="11"/>
        <color theme="1"/>
        <rFont val="宋体"/>
        <charset val="134"/>
        <scheme val="minor"/>
      </rPr>
      <t>XS-00</t>
    </r>
    <r>
      <rPr>
        <sz val="11"/>
        <color theme="1"/>
        <rFont val="宋体"/>
        <charset val="134"/>
        <scheme val="minor"/>
      </rPr>
      <t>1</t>
    </r>
  </si>
  <si>
    <t>硬件状态显示</t>
  </si>
  <si>
    <t>CPU信息显示</t>
  </si>
  <si>
    <t>1、可以配置间隔时间；
2、按配置的间隔时间可以查询指定服务器的CPU信息，各信息数据分别用小方块展示，过载显示为红色，正常显示为绿色</t>
  </si>
  <si>
    <r>
      <rPr>
        <sz val="11"/>
        <color theme="1"/>
        <rFont val="宋体"/>
        <charset val="134"/>
        <scheme val="minor"/>
      </rPr>
      <t>ZTXS-YJ</t>
    </r>
    <r>
      <rPr>
        <sz val="11"/>
        <color theme="1"/>
        <rFont val="宋体"/>
        <charset val="134"/>
        <scheme val="minor"/>
      </rPr>
      <t>XS-002</t>
    </r>
  </si>
  <si>
    <t>内存信息显示</t>
  </si>
  <si>
    <t>1、可以配置间隔时间；
2、按配置的间隔时间可以查询指定服务器的内存信息，用饼状图展示各部分信息</t>
  </si>
  <si>
    <r>
      <rPr>
        <sz val="11"/>
        <color theme="1"/>
        <rFont val="宋体"/>
        <charset val="134"/>
        <scheme val="minor"/>
      </rPr>
      <t>ZTXS-YJ</t>
    </r>
    <r>
      <rPr>
        <sz val="11"/>
        <color theme="1"/>
        <rFont val="宋体"/>
        <charset val="134"/>
        <scheme val="minor"/>
      </rPr>
      <t>XS-003</t>
    </r>
  </si>
  <si>
    <t>文件系统信息显示</t>
  </si>
  <si>
    <t>1、可以配置间隔时间；
2、按配置的间隔时间可以查询指定服务器的文件系统信息，用表格展示各部分信息</t>
  </si>
  <si>
    <r>
      <rPr>
        <sz val="11"/>
        <color theme="1"/>
        <rFont val="宋体"/>
        <charset val="134"/>
        <scheme val="minor"/>
      </rPr>
      <t>ZTXS-XXCX</t>
    </r>
    <r>
      <rPr>
        <sz val="11"/>
        <color theme="1"/>
        <rFont val="宋体"/>
        <charset val="134"/>
        <scheme val="minor"/>
      </rPr>
      <t>-00</t>
    </r>
    <r>
      <rPr>
        <sz val="11"/>
        <color theme="1"/>
        <rFont val="宋体"/>
        <charset val="134"/>
        <scheme val="minor"/>
      </rPr>
      <t>1</t>
    </r>
  </si>
  <si>
    <t>日志信息查询</t>
  </si>
  <si>
    <t>根据筛选条件，查询日志信息</t>
  </si>
  <si>
    <t>系统将相关日志数据写入数据库</t>
  </si>
  <si>
    <t>1、设置日志查询的筛选条件；
2、点击日志查询按钮</t>
  </si>
  <si>
    <t>1、可以设置日志查询的筛选条件，筛选条件主要是按照日志类型分类；
2、可以查询得到筛选后的日志信息</t>
  </si>
  <si>
    <t>GZHF-CXBJ-001</t>
  </si>
  <si>
    <t>系统状态查询报警</t>
  </si>
  <si>
    <t>查询系统状态离线或故障时，报警</t>
  </si>
  <si>
    <t>配置好子系统的相关信息</t>
  </si>
  <si>
    <t>系统每3秒轮询系统状态，发现被监控的子系统离线或故障</t>
  </si>
  <si>
    <t>发送UDP包预警，前端页面以红色显示离线或故障信息</t>
  </si>
  <si>
    <t>GZHF-GZCQ-001</t>
  </si>
  <si>
    <t>查询系统状态离线或故障时，自动重启</t>
  </si>
  <si>
    <t>GZHF-GZCQ-002</t>
  </si>
  <si>
    <t>查询系统状态离线或故障时，手动重启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</si>
  <si>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JGL-CXSJ-001</t>
    </r>
  </si>
  <si>
    <t>数据查询</t>
  </si>
  <si>
    <t>通过检索条件查询数据</t>
  </si>
  <si>
    <t>第三方系统将相关业务数据写入数据库</t>
  </si>
  <si>
    <t>1、进入查询数据页面，设置检索条件（关键字、数据类别、时间范围等）；
2、点击“查询”按钮</t>
  </si>
  <si>
    <t>1、可以设置数据查询的相关检索条件；
2、得到数据库中满足检索条件的数据</t>
  </si>
  <si>
    <t>JDJK-JDCZ-001</t>
  </si>
  <si>
    <t>多节点监控</t>
  </si>
  <si>
    <t>监控节点扩展</t>
  </si>
  <si>
    <t>添加监控节点</t>
  </si>
  <si>
    <t>部署监控子系统到被监控控件所在的环境</t>
  </si>
  <si>
    <t>1、在子系统所在的节点安装监控控件；
2、在本系统添加子系统的配置信息，主要包括：节点IP、控件端口、可执行文件地址、秘钥等；
3、点击“启动”</t>
  </si>
  <si>
    <t>1、子系统所在的节点成功安装监控控件；
2、在本系统成功添加子系统的配置信息；
3、监控节点成功</t>
  </si>
  <si>
    <t>JDJK-JDCZ-002</t>
  </si>
  <si>
    <t>删除监控节点</t>
  </si>
  <si>
    <t>1、在本系统选择想删除的节点；
3、点击“删除”</t>
  </si>
  <si>
    <t>1、在本系统可以勾选想删除的节点；
2、删除监控节点成功</t>
  </si>
  <si>
    <t>SJSB-ZTSJSB-001</t>
  </si>
  <si>
    <t>定时上报</t>
  </si>
  <si>
    <t>正常状态时，数据定时上报</t>
  </si>
  <si>
    <t>监控主系统正常运行</t>
  </si>
  <si>
    <t>子系统处于正常状态时，每隔30分钟查看系统状态数据</t>
  </si>
  <si>
    <t>每隔30分钟可以得到系统状态数据</t>
  </si>
  <si>
    <t>SJSB-ZTSJSB-002</t>
  </si>
  <si>
    <t>立即上报</t>
  </si>
  <si>
    <t>离线或故障时，数据立即上报</t>
  </si>
  <si>
    <t>1、子系统出现离线或故障状态时，查看上报的数据；
2、系统重启后，进行定时上报查询</t>
  </si>
  <si>
    <t>1、子系统出现离线或故障状态时，可以得到上报的系统状态数据；
2、重启后，每隔30分钟可以得到系统状态数据</t>
  </si>
  <si>
    <t>测试用例名称</t>
  </si>
  <si>
    <t>测试用例标识</t>
  </si>
  <si>
    <t>执行
情况</t>
  </si>
  <si>
    <t>执行
结果</t>
  </si>
  <si>
    <t>错误
步骤</t>
  </si>
  <si>
    <t>执行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</si>
</sst>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9"/>
      <name val="微软雅黑"/>
      <charset val="134"/>
    </font>
    <font>
      <sz val="9"/>
      <color indexed="8"/>
      <name val="微软雅黑"/>
      <charset val="134"/>
    </font>
    <font>
      <sz val="11"/>
      <name val="宋体"/>
      <charset val="134"/>
      <scheme val="minor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Helvetica Neue"/>
      <charset val="134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7" fillId="0" borderId="0" applyNumberFormat="0" applyFill="0" applyBorder="0" applyProtection="0">
      <alignment vertical="top" wrapText="1"/>
    </xf>
    <xf numFmtId="0" fontId="10" fillId="3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Protection="0">
      <alignment vertical="top" wrapText="1"/>
    </xf>
    <xf numFmtId="0" fontId="27" fillId="0" borderId="0" applyNumberFormat="0" applyFill="0" applyBorder="0" applyProtection="0">
      <alignment vertical="top" wrapText="1"/>
    </xf>
    <xf numFmtId="0" fontId="0" fillId="0" borderId="0"/>
    <xf numFmtId="0" fontId="28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55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59" applyFont="1" applyFill="1" applyBorder="1" applyAlignment="1">
      <alignment horizontal="center" vertical="center" wrapText="1"/>
    </xf>
    <xf numFmtId="0" fontId="2" fillId="2" borderId="1" xfId="59" applyFont="1" applyFill="1" applyBorder="1" applyAlignment="1">
      <alignment horizontal="center" vertical="center" wrapText="1"/>
    </xf>
    <xf numFmtId="0" fontId="0" fillId="0" borderId="1" xfId="55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55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" fillId="2" borderId="1" xfId="59" applyFont="1" applyFill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/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  <cellStyle name="常规_Sheet1" xfId="59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J26" sqref="J26"/>
    </sheetView>
  </sheetViews>
  <sheetFormatPr defaultColWidth="9" defaultRowHeight="13.5"/>
  <cols>
    <col min="1" max="1" width="13.75" customWidth="1"/>
    <col min="3" max="3" width="9.25" customWidth="1"/>
    <col min="4" max="4" width="11.875" customWidth="1"/>
    <col min="5" max="6" width="10.5" customWidth="1"/>
    <col min="8" max="8" width="10.5" customWidth="1"/>
  </cols>
  <sheetData>
    <row r="1" customHeight="1" spans="1:17">
      <c r="A1" s="18" t="s">
        <v>0</v>
      </c>
      <c r="B1" s="18"/>
      <c r="C1" s="18"/>
      <c r="D1" s="18"/>
      <c r="E1" s="18"/>
      <c r="F1" s="18"/>
      <c r="G1" s="18"/>
      <c r="H1" s="18"/>
      <c r="I1" s="18"/>
      <c r="L1" s="28" t="s">
        <v>1</v>
      </c>
      <c r="M1" s="29"/>
      <c r="N1" s="29"/>
      <c r="O1" s="29"/>
      <c r="P1" s="29"/>
      <c r="Q1" s="29"/>
    </row>
    <row r="2" customHeight="1" spans="1:17">
      <c r="A2" s="18"/>
      <c r="B2" s="18"/>
      <c r="C2" s="18"/>
      <c r="D2" s="18"/>
      <c r="E2" s="18"/>
      <c r="F2" s="18"/>
      <c r="G2" s="18"/>
      <c r="H2" s="18"/>
      <c r="I2" s="18"/>
      <c r="L2" s="29"/>
      <c r="M2" s="29"/>
      <c r="N2" s="29"/>
      <c r="O2" s="29"/>
      <c r="P2" s="29"/>
      <c r="Q2" s="29"/>
    </row>
    <row r="3" customHeight="1" spans="1:9">
      <c r="A3" s="18"/>
      <c r="B3" s="18"/>
      <c r="C3" s="18"/>
      <c r="D3" s="18"/>
      <c r="E3" s="18"/>
      <c r="F3" s="18"/>
      <c r="G3" s="18"/>
      <c r="H3" s="18"/>
      <c r="I3" s="18"/>
    </row>
    <row r="4" customHeight="1" spans="1:9">
      <c r="A4" s="18"/>
      <c r="B4" s="18"/>
      <c r="C4" s="18"/>
      <c r="D4" s="18"/>
      <c r="E4" s="18"/>
      <c r="F4" s="18"/>
      <c r="G4" s="18"/>
      <c r="H4" s="18"/>
      <c r="I4" s="18"/>
    </row>
    <row r="5" customHeight="1" spans="1:9">
      <c r="A5" s="19" t="s">
        <v>2</v>
      </c>
      <c r="B5" s="20" t="s">
        <v>3</v>
      </c>
      <c r="C5" s="21" t="s">
        <v>4</v>
      </c>
      <c r="D5" s="21"/>
      <c r="E5" s="22" t="s">
        <v>5</v>
      </c>
      <c r="F5" s="22"/>
      <c r="G5" s="23" t="s">
        <v>6</v>
      </c>
      <c r="H5" s="23"/>
      <c r="I5" s="30" t="s">
        <v>7</v>
      </c>
    </row>
    <row r="6" customHeight="1" spans="1:9">
      <c r="A6" s="19"/>
      <c r="B6" s="20"/>
      <c r="C6" s="21"/>
      <c r="D6" s="21"/>
      <c r="E6" s="22"/>
      <c r="F6" s="22"/>
      <c r="G6" s="23"/>
      <c r="H6" s="23"/>
      <c r="I6" s="30"/>
    </row>
    <row r="7" ht="18.75" spans="1:9">
      <c r="A7" s="19"/>
      <c r="B7" s="20"/>
      <c r="C7" s="24" t="s">
        <v>8</v>
      </c>
      <c r="D7" s="24" t="s">
        <v>9</v>
      </c>
      <c r="E7" s="24" t="s">
        <v>8</v>
      </c>
      <c r="F7" s="24" t="s">
        <v>9</v>
      </c>
      <c r="G7" s="24" t="s">
        <v>8</v>
      </c>
      <c r="H7" s="24" t="s">
        <v>9</v>
      </c>
      <c r="I7" s="24"/>
    </row>
    <row r="8" customHeight="1" spans="1:9">
      <c r="A8" s="19" t="s">
        <v>10</v>
      </c>
      <c r="B8" s="20">
        <f>COUNTA('软件身份验证（GN-JKXT-SFYZ）'!D2:D51)</f>
        <v>17</v>
      </c>
      <c r="C8" s="21">
        <f>COUNTIF('软件身份验证（GN-JKXT-SFYZ）'!I2:I518,"Passed")+COUNTIF('软件身份验证（GN-JKXT-SFYZ）'!I2:I518,"FALSE")</f>
        <v>0</v>
      </c>
      <c r="D8" s="25">
        <f>C8/B8</f>
        <v>0</v>
      </c>
      <c r="E8" s="22">
        <f>COUNTIF('软件身份验证（GN-JKXT-SFYZ）'!I2:I518,"Passed")</f>
        <v>0</v>
      </c>
      <c r="F8" s="26">
        <f>E8/B8</f>
        <v>0</v>
      </c>
      <c r="G8" s="23">
        <f>COUNTIF('软件身份验证（GN-JKXT-SFYZ）'!I2:I518,"FALSE")</f>
        <v>0</v>
      </c>
      <c r="H8" s="27">
        <f>G8/B8</f>
        <v>0</v>
      </c>
      <c r="I8" s="31"/>
    </row>
    <row r="9" customHeight="1" spans="1:9">
      <c r="A9" s="19"/>
      <c r="B9" s="20"/>
      <c r="C9" s="21"/>
      <c r="D9" s="25"/>
      <c r="E9" s="22"/>
      <c r="F9" s="26"/>
      <c r="G9" s="23"/>
      <c r="H9" s="27"/>
      <c r="I9" s="31"/>
    </row>
    <row r="10" customHeight="1" spans="1:9">
      <c r="A10" s="19"/>
      <c r="B10" s="20"/>
      <c r="C10" s="21"/>
      <c r="D10" s="25"/>
      <c r="E10" s="22"/>
      <c r="F10" s="26"/>
      <c r="G10" s="23"/>
      <c r="H10" s="27"/>
      <c r="I10" s="31"/>
    </row>
    <row r="11" spans="1:9">
      <c r="A11" s="19" t="s">
        <v>11</v>
      </c>
      <c r="B11" s="20">
        <f>COUNTA('系统状态监控（GN-JKXT-ZTJK）'!D2:D39)</f>
        <v>8</v>
      </c>
      <c r="C11" s="21">
        <f>COUNTIF('系统状态监控（GN-JKXT-ZTJK）'!I2:I525,"Passed")+COUNTIF('系统状态监控（GN-JKXT-ZTJK）'!I2:I525,"FALSE")</f>
        <v>0</v>
      </c>
      <c r="D11" s="25">
        <f>C11/B11</f>
        <v>0</v>
      </c>
      <c r="E11" s="22">
        <f>COUNTIF('系统状态监控（GN-JKXT-ZTJK）'!I2:I525,"Passed")</f>
        <v>0</v>
      </c>
      <c r="F11" s="26">
        <f>E11/B11</f>
        <v>0</v>
      </c>
      <c r="G11" s="23">
        <f>COUNTIF('系统状态监控（GN-JKXT-ZTJK）'!I2:I525,"FALSE")</f>
        <v>0</v>
      </c>
      <c r="H11" s="27">
        <f>G11/B11</f>
        <v>0</v>
      </c>
      <c r="I11" s="31"/>
    </row>
    <row r="12" spans="1:9">
      <c r="A12" s="19"/>
      <c r="B12" s="20"/>
      <c r="C12" s="21"/>
      <c r="D12" s="25"/>
      <c r="E12" s="22"/>
      <c r="F12" s="26"/>
      <c r="G12" s="23"/>
      <c r="H12" s="27"/>
      <c r="I12" s="31"/>
    </row>
    <row r="13" spans="1:9">
      <c r="A13" s="19"/>
      <c r="B13" s="20"/>
      <c r="C13" s="21"/>
      <c r="D13" s="25"/>
      <c r="E13" s="22"/>
      <c r="F13" s="26"/>
      <c r="G13" s="23"/>
      <c r="H13" s="27"/>
      <c r="I13" s="31"/>
    </row>
    <row r="14" spans="1:9">
      <c r="A14" s="19" t="s">
        <v>12</v>
      </c>
      <c r="B14" s="20">
        <f>COUNTA('系统状态显示（GN-JKXT-ZTXS）'!D1:D37)</f>
        <v>6</v>
      </c>
      <c r="C14" s="21">
        <f>COUNTIF('系统状态显示（GN-JKXT-ZTXS）'!I2:I482,"Passed")+COUNTIF('系统状态显示（GN-JKXT-ZTXS）'!I2:I482,"FALSE")</f>
        <v>0</v>
      </c>
      <c r="D14" s="25">
        <f>C14/B14</f>
        <v>0</v>
      </c>
      <c r="E14" s="22">
        <f>COUNTIF('系统状态显示（GN-JKXT-ZTXS）'!I2:I482,"Passed")</f>
        <v>0</v>
      </c>
      <c r="F14" s="26">
        <f>E14/B14</f>
        <v>0</v>
      </c>
      <c r="G14" s="23">
        <f>COUNTIF('系统状态显示（GN-JKXT-ZTXS）'!I2:I482,"FALSE")</f>
        <v>0</v>
      </c>
      <c r="H14" s="27">
        <f>G14/B14</f>
        <v>0</v>
      </c>
      <c r="I14" s="31"/>
    </row>
    <row r="15" spans="1:9">
      <c r="A15" s="19"/>
      <c r="B15" s="20"/>
      <c r="C15" s="21"/>
      <c r="D15" s="25"/>
      <c r="E15" s="22"/>
      <c r="F15" s="26"/>
      <c r="G15" s="23"/>
      <c r="H15" s="27"/>
      <c r="I15" s="31"/>
    </row>
    <row r="16" ht="18" customHeight="1" spans="1:9">
      <c r="A16" s="19"/>
      <c r="B16" s="20"/>
      <c r="C16" s="21"/>
      <c r="D16" s="25"/>
      <c r="E16" s="22"/>
      <c r="F16" s="26"/>
      <c r="G16" s="23"/>
      <c r="H16" s="27"/>
      <c r="I16" s="31"/>
    </row>
    <row r="17" spans="1:9">
      <c r="A17" s="19" t="s">
        <v>13</v>
      </c>
      <c r="B17" s="20">
        <f>COUNTA('系统故障恢复（GN-JKXT-GZHF）'!D2:D42)</f>
        <v>3</v>
      </c>
      <c r="C17" s="21">
        <f>COUNTIF('系统故障恢复（GN-JKXT-GZHF）'!I2:I411,"Passed")+COUNTIF('系统故障恢复（GN-JKXT-GZHF）'!I2:I411,"FALSE")</f>
        <v>0</v>
      </c>
      <c r="D17" s="25">
        <f>C17/B17</f>
        <v>0</v>
      </c>
      <c r="E17" s="22">
        <f>COUNTIF('系统故障恢复（GN-JKXT-GZHF）'!I2:I411,"Passed")</f>
        <v>0</v>
      </c>
      <c r="F17" s="26">
        <f>E17/B17</f>
        <v>0</v>
      </c>
      <c r="G17" s="23">
        <f>COUNTIF('系统故障恢复（GN-JKXT-GZHF）'!I2:I411,"FALSE")</f>
        <v>0</v>
      </c>
      <c r="H17" s="27">
        <f>G17/B17</f>
        <v>0</v>
      </c>
      <c r="I17" s="31"/>
    </row>
    <row r="18" spans="1:9">
      <c r="A18" s="19"/>
      <c r="B18" s="20"/>
      <c r="C18" s="21"/>
      <c r="D18" s="25"/>
      <c r="E18" s="22"/>
      <c r="F18" s="26"/>
      <c r="G18" s="23"/>
      <c r="H18" s="27"/>
      <c r="I18" s="31"/>
    </row>
    <row r="19" spans="1:9">
      <c r="A19" s="19"/>
      <c r="B19" s="20"/>
      <c r="C19" s="21"/>
      <c r="D19" s="25"/>
      <c r="E19" s="22"/>
      <c r="F19" s="26"/>
      <c r="G19" s="23"/>
      <c r="H19" s="27"/>
      <c r="I19" s="31"/>
    </row>
    <row r="20" spans="1:9">
      <c r="A20" s="19" t="s">
        <v>14</v>
      </c>
      <c r="B20" s="20">
        <f>COUNTA('数据管理（GN-JKXT-SJGL）'!D2:D40)</f>
        <v>1</v>
      </c>
      <c r="C20" s="21">
        <f>COUNTIF('系统故障恢复（GN-JKXT-GZHF）'!I3:I414,"Passed")+COUNTIF('系统故障恢复（GN-JKXT-GZHF）'!I3:I414,"FALSE")</f>
        <v>0</v>
      </c>
      <c r="D20" s="25">
        <f>C20/B20</f>
        <v>0</v>
      </c>
      <c r="E20" s="22">
        <f>COUNTIF('系统故障恢复（GN-JKXT-GZHF）'!I3:I414,"Passed")</f>
        <v>0</v>
      </c>
      <c r="F20" s="26">
        <f>E20/B20</f>
        <v>0</v>
      </c>
      <c r="G20" s="23">
        <f>COUNTIF('系统故障恢复（GN-JKXT-GZHF）'!I3:I414,"FALSE")</f>
        <v>0</v>
      </c>
      <c r="H20" s="27">
        <f>G20/B20</f>
        <v>0</v>
      </c>
      <c r="I20" s="31"/>
    </row>
    <row r="21" spans="1:9">
      <c r="A21" s="19"/>
      <c r="B21" s="20"/>
      <c r="C21" s="21"/>
      <c r="D21" s="25"/>
      <c r="E21" s="22"/>
      <c r="F21" s="26"/>
      <c r="G21" s="23"/>
      <c r="H21" s="27"/>
      <c r="I21" s="31"/>
    </row>
    <row r="22" spans="1:9">
      <c r="A22" s="19"/>
      <c r="B22" s="20"/>
      <c r="C22" s="21"/>
      <c r="D22" s="25"/>
      <c r="E22" s="22"/>
      <c r="F22" s="26"/>
      <c r="G22" s="23"/>
      <c r="H22" s="27"/>
      <c r="I22" s="31"/>
    </row>
    <row r="23" spans="1:9">
      <c r="A23" s="19" t="s">
        <v>15</v>
      </c>
      <c r="B23" s="20">
        <f>COUNTA('多节点监控接入（GN-JKXT-JDJK）'!D2:D45)</f>
        <v>2</v>
      </c>
      <c r="C23" s="21">
        <f>COUNTIF('系统故障恢复（GN-JKXT-GZHF）'!I6:I417,"Passed")+COUNTIF('系统故障恢复（GN-JKXT-GZHF）'!I6:I417,"FALSE")</f>
        <v>0</v>
      </c>
      <c r="D23" s="25">
        <f>C23/B23</f>
        <v>0</v>
      </c>
      <c r="E23" s="22">
        <f>COUNTIF('系统故障恢复（GN-JKXT-GZHF）'!I6:I417,"Passed")</f>
        <v>0</v>
      </c>
      <c r="F23" s="26">
        <f>E23/B23</f>
        <v>0</v>
      </c>
      <c r="G23" s="23">
        <f>COUNTIF('系统故障恢复（GN-JKXT-GZHF）'!I6:I417,"FALSE")</f>
        <v>0</v>
      </c>
      <c r="H23" s="27">
        <f>G23/B23</f>
        <v>0</v>
      </c>
      <c r="I23" s="31"/>
    </row>
    <row r="24" spans="1:9">
      <c r="A24" s="19"/>
      <c r="B24" s="20"/>
      <c r="C24" s="21"/>
      <c r="D24" s="25"/>
      <c r="E24" s="22"/>
      <c r="F24" s="26"/>
      <c r="G24" s="23"/>
      <c r="H24" s="27"/>
      <c r="I24" s="31"/>
    </row>
    <row r="25" spans="1:9">
      <c r="A25" s="19"/>
      <c r="B25" s="20"/>
      <c r="C25" s="21"/>
      <c r="D25" s="25"/>
      <c r="E25" s="22"/>
      <c r="F25" s="26"/>
      <c r="G25" s="23"/>
      <c r="H25" s="27"/>
      <c r="I25" s="31"/>
    </row>
    <row r="26" spans="1:9">
      <c r="A26" s="19" t="s">
        <v>16</v>
      </c>
      <c r="B26" s="20">
        <f>COUNTA('状态数据上报（GN-JKXT-SJSB）'!D2:D48)</f>
        <v>2</v>
      </c>
      <c r="C26" s="21">
        <f>COUNTIF('系统故障恢复（GN-JKXT-GZHF）'!I9:I420,"Passed")+COUNTIF('系统故障恢复（GN-JKXT-GZHF）'!I9:I420,"FALSE")</f>
        <v>0</v>
      </c>
      <c r="D26" s="25">
        <f>C26/B26</f>
        <v>0</v>
      </c>
      <c r="E26" s="22">
        <f>COUNTIF('系统故障恢复（GN-JKXT-GZHF）'!I9:I420,"Passed")</f>
        <v>0</v>
      </c>
      <c r="F26" s="26">
        <f>E26/B26</f>
        <v>0</v>
      </c>
      <c r="G26" s="23">
        <f>COUNTIF('系统故障恢复（GN-JKXT-GZHF）'!I9:I420,"FALSE")</f>
        <v>0</v>
      </c>
      <c r="H26" s="27">
        <f>G26/B26</f>
        <v>0</v>
      </c>
      <c r="I26" s="31"/>
    </row>
    <row r="27" spans="1:9">
      <c r="A27" s="19"/>
      <c r="B27" s="20"/>
      <c r="C27" s="21"/>
      <c r="D27" s="25"/>
      <c r="E27" s="22"/>
      <c r="F27" s="26"/>
      <c r="G27" s="23"/>
      <c r="H27" s="27"/>
      <c r="I27" s="31"/>
    </row>
    <row r="28" spans="1:9">
      <c r="A28" s="19"/>
      <c r="B28" s="20"/>
      <c r="C28" s="21"/>
      <c r="D28" s="25"/>
      <c r="E28" s="22"/>
      <c r="F28" s="26"/>
      <c r="G28" s="23"/>
      <c r="H28" s="27"/>
      <c r="I28" s="31"/>
    </row>
  </sheetData>
  <autoFilter ref="A5:I28">
    <extLst/>
  </autoFilter>
  <mergeCells count="71">
    <mergeCell ref="A5:A7"/>
    <mergeCell ref="A8:A10"/>
    <mergeCell ref="A11:A13"/>
    <mergeCell ref="A14:A16"/>
    <mergeCell ref="A17:A19"/>
    <mergeCell ref="A20:A22"/>
    <mergeCell ref="A23:A25"/>
    <mergeCell ref="A26:A28"/>
    <mergeCell ref="B5:B7"/>
    <mergeCell ref="B8:B10"/>
    <mergeCell ref="B11:B13"/>
    <mergeCell ref="B14:B16"/>
    <mergeCell ref="B17:B19"/>
    <mergeCell ref="B20:B22"/>
    <mergeCell ref="B23:B25"/>
    <mergeCell ref="B26:B28"/>
    <mergeCell ref="C8:C10"/>
    <mergeCell ref="C11:C13"/>
    <mergeCell ref="C14:C16"/>
    <mergeCell ref="C17:C19"/>
    <mergeCell ref="C20:C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E8:E10"/>
    <mergeCell ref="E11:E13"/>
    <mergeCell ref="E14:E16"/>
    <mergeCell ref="E17:E19"/>
    <mergeCell ref="E20:E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G8:G10"/>
    <mergeCell ref="G11:G13"/>
    <mergeCell ref="G14:G16"/>
    <mergeCell ref="G17:G19"/>
    <mergeCell ref="G20:G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I5:I6"/>
    <mergeCell ref="I8:I10"/>
    <mergeCell ref="I11:I13"/>
    <mergeCell ref="I14:I16"/>
    <mergeCell ref="I17:I19"/>
    <mergeCell ref="I20:I22"/>
    <mergeCell ref="I23:I25"/>
    <mergeCell ref="I26:I28"/>
    <mergeCell ref="L1:Q2"/>
    <mergeCell ref="A1:I4"/>
    <mergeCell ref="C5:D6"/>
    <mergeCell ref="E5:F6"/>
    <mergeCell ref="G5:H6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opLeftCell="A11" workbookViewId="0">
      <selection activeCell="A2" sqref="A2:A18"/>
    </sheetView>
  </sheetViews>
  <sheetFormatPr defaultColWidth="9" defaultRowHeight="13.5"/>
  <cols>
    <col min="1" max="1" width="12.875" style="8" customWidth="1"/>
    <col min="2" max="2" width="16.375" style="8" customWidth="1"/>
    <col min="3" max="3" width="11.875" style="8" customWidth="1"/>
    <col min="4" max="4" width="28" style="8" customWidth="1"/>
    <col min="5" max="5" width="10.375" style="8" customWidth="1"/>
    <col min="6" max="6" width="39.625" style="8" customWidth="1"/>
    <col min="7" max="7" width="31" style="8" customWidth="1"/>
    <col min="8" max="9" width="9" style="8"/>
    <col min="10" max="13" width="9" style="8" hidden="1" customWidth="1"/>
    <col min="14" max="14" width="38.25" style="8" customWidth="1"/>
    <col min="15" max="16384" width="9" style="8"/>
  </cols>
  <sheetData>
    <row r="1" s="7" customFormat="1" ht="16.5" spans="1:14">
      <c r="A1" s="9" t="s">
        <v>17</v>
      </c>
      <c r="B1" s="9" t="s">
        <v>18</v>
      </c>
      <c r="C1" s="16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ht="67.5" customHeight="1" spans="1:14">
      <c r="A2" s="5" t="s">
        <v>30</v>
      </c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/>
      <c r="I2" s="12" t="s">
        <v>36</v>
      </c>
      <c r="J2" s="13"/>
      <c r="K2" s="13"/>
      <c r="L2" s="13"/>
      <c r="M2" s="13"/>
      <c r="N2" s="15"/>
    </row>
    <row r="3" ht="67.5" customHeight="1" spans="1:14">
      <c r="A3" s="5" t="s">
        <v>37</v>
      </c>
      <c r="B3" s="4" t="s">
        <v>10</v>
      </c>
      <c r="C3" s="4" t="s">
        <v>31</v>
      </c>
      <c r="D3" s="4" t="s">
        <v>38</v>
      </c>
      <c r="E3" s="4" t="s">
        <v>33</v>
      </c>
      <c r="F3" s="4" t="s">
        <v>34</v>
      </c>
      <c r="G3" s="4" t="s">
        <v>35</v>
      </c>
      <c r="H3" s="4"/>
      <c r="I3" s="12" t="s">
        <v>36</v>
      </c>
      <c r="J3" s="13"/>
      <c r="K3" s="13"/>
      <c r="L3" s="13"/>
      <c r="M3" s="13"/>
      <c r="N3" s="15"/>
    </row>
    <row r="4" ht="67.5" customHeight="1" spans="1:14">
      <c r="A4" s="5" t="s">
        <v>39</v>
      </c>
      <c r="B4" s="4" t="s">
        <v>10</v>
      </c>
      <c r="C4" s="4" t="s">
        <v>31</v>
      </c>
      <c r="D4" s="4" t="s">
        <v>40</v>
      </c>
      <c r="E4" s="4" t="s">
        <v>33</v>
      </c>
      <c r="F4" s="4" t="s">
        <v>34</v>
      </c>
      <c r="G4" s="4" t="s">
        <v>41</v>
      </c>
      <c r="H4" s="4"/>
      <c r="I4" s="12" t="s">
        <v>36</v>
      </c>
      <c r="J4" s="13"/>
      <c r="K4" s="13"/>
      <c r="L4" s="13"/>
      <c r="M4" s="13"/>
      <c r="N4" s="15"/>
    </row>
    <row r="5" ht="67.5" customHeight="1" spans="1:14">
      <c r="A5" s="5" t="s">
        <v>42</v>
      </c>
      <c r="B5" s="4" t="s">
        <v>10</v>
      </c>
      <c r="C5" s="4" t="s">
        <v>31</v>
      </c>
      <c r="D5" s="4" t="s">
        <v>43</v>
      </c>
      <c r="E5" s="4" t="s">
        <v>33</v>
      </c>
      <c r="F5" s="4" t="s">
        <v>34</v>
      </c>
      <c r="G5" s="4" t="s">
        <v>35</v>
      </c>
      <c r="H5" s="4"/>
      <c r="I5" s="12" t="s">
        <v>36</v>
      </c>
      <c r="J5" s="13"/>
      <c r="K5" s="13"/>
      <c r="L5" s="13"/>
      <c r="M5" s="13"/>
      <c r="N5" s="15"/>
    </row>
    <row r="6" ht="67.5" customHeight="1" spans="1:14">
      <c r="A6" s="5" t="s">
        <v>44</v>
      </c>
      <c r="B6" s="4" t="s">
        <v>10</v>
      </c>
      <c r="C6" s="4" t="s">
        <v>31</v>
      </c>
      <c r="D6" s="4" t="s">
        <v>45</v>
      </c>
      <c r="E6" s="4" t="s">
        <v>33</v>
      </c>
      <c r="F6" s="4" t="s">
        <v>34</v>
      </c>
      <c r="G6" s="4" t="s">
        <v>35</v>
      </c>
      <c r="H6" s="4"/>
      <c r="I6" s="12" t="s">
        <v>36</v>
      </c>
      <c r="J6" s="13"/>
      <c r="K6" s="13"/>
      <c r="L6" s="13"/>
      <c r="M6" s="13"/>
      <c r="N6" s="15"/>
    </row>
    <row r="7" ht="67.5" customHeight="1" spans="1:14">
      <c r="A7" s="5" t="s">
        <v>46</v>
      </c>
      <c r="B7" s="4" t="s">
        <v>10</v>
      </c>
      <c r="C7" s="4" t="s">
        <v>31</v>
      </c>
      <c r="D7" s="4" t="s">
        <v>47</v>
      </c>
      <c r="E7" s="4" t="s">
        <v>33</v>
      </c>
      <c r="F7" s="4" t="s">
        <v>34</v>
      </c>
      <c r="G7" s="4" t="s">
        <v>41</v>
      </c>
      <c r="H7" s="4"/>
      <c r="I7" s="12" t="s">
        <v>36</v>
      </c>
      <c r="J7" s="13"/>
      <c r="K7" s="13"/>
      <c r="L7" s="13"/>
      <c r="M7" s="13"/>
      <c r="N7" s="15"/>
    </row>
    <row r="8" ht="67.5" customHeight="1" spans="1:14">
      <c r="A8" s="5" t="s">
        <v>48</v>
      </c>
      <c r="B8" s="4" t="s">
        <v>10</v>
      </c>
      <c r="C8" s="4" t="s">
        <v>31</v>
      </c>
      <c r="D8" s="4" t="s">
        <v>49</v>
      </c>
      <c r="E8" s="4" t="s">
        <v>33</v>
      </c>
      <c r="F8" s="4" t="s">
        <v>34</v>
      </c>
      <c r="G8" s="4" t="s">
        <v>50</v>
      </c>
      <c r="H8" s="4"/>
      <c r="I8" s="12" t="s">
        <v>36</v>
      </c>
      <c r="J8" s="13"/>
      <c r="K8" s="13"/>
      <c r="L8" s="13"/>
      <c r="M8" s="13"/>
      <c r="N8" s="15"/>
    </row>
    <row r="9" ht="67.5" customHeight="1" spans="1:14">
      <c r="A9" s="5" t="s">
        <v>51</v>
      </c>
      <c r="B9" s="4" t="s">
        <v>10</v>
      </c>
      <c r="C9" s="4" t="s">
        <v>31</v>
      </c>
      <c r="D9" s="4" t="s">
        <v>52</v>
      </c>
      <c r="E9" s="4" t="s">
        <v>33</v>
      </c>
      <c r="F9" s="4" t="s">
        <v>34</v>
      </c>
      <c r="G9" s="4" t="s">
        <v>50</v>
      </c>
      <c r="H9" s="4"/>
      <c r="I9" s="12" t="s">
        <v>36</v>
      </c>
      <c r="J9" s="13"/>
      <c r="K9" s="13"/>
      <c r="L9" s="13"/>
      <c r="M9" s="13"/>
      <c r="N9" s="15"/>
    </row>
    <row r="10" ht="67.5" customHeight="1" spans="1:14">
      <c r="A10" s="5" t="s">
        <v>53</v>
      </c>
      <c r="B10" s="4" t="s">
        <v>10</v>
      </c>
      <c r="C10" s="4" t="s">
        <v>31</v>
      </c>
      <c r="D10" s="4" t="s">
        <v>54</v>
      </c>
      <c r="E10" s="4" t="s">
        <v>33</v>
      </c>
      <c r="F10" s="4" t="s">
        <v>34</v>
      </c>
      <c r="G10" s="4" t="s">
        <v>55</v>
      </c>
      <c r="H10" s="11" t="s">
        <v>56</v>
      </c>
      <c r="I10" s="12" t="s">
        <v>36</v>
      </c>
      <c r="J10" s="13"/>
      <c r="K10" s="13"/>
      <c r="L10" s="13"/>
      <c r="M10" s="13"/>
      <c r="N10" s="15"/>
    </row>
    <row r="11" ht="67.5" customHeight="1" spans="1:14">
      <c r="A11" s="5" t="s">
        <v>57</v>
      </c>
      <c r="B11" s="4" t="s">
        <v>10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62</v>
      </c>
      <c r="H11" s="4"/>
      <c r="I11" s="12" t="s">
        <v>36</v>
      </c>
      <c r="J11" s="13"/>
      <c r="K11" s="13"/>
      <c r="L11" s="13"/>
      <c r="M11" s="13"/>
      <c r="N11" s="17" t="s">
        <v>63</v>
      </c>
    </row>
    <row r="12" ht="67.5" customHeight="1" spans="1:14">
      <c r="A12" s="5" t="s">
        <v>64</v>
      </c>
      <c r="B12" s="4" t="s">
        <v>10</v>
      </c>
      <c r="C12" s="4" t="s">
        <v>58</v>
      </c>
      <c r="D12" s="4" t="s">
        <v>65</v>
      </c>
      <c r="E12" s="4" t="s">
        <v>60</v>
      </c>
      <c r="F12" s="4" t="s">
        <v>61</v>
      </c>
      <c r="G12" s="4" t="s">
        <v>62</v>
      </c>
      <c r="H12" s="4"/>
      <c r="I12" s="12" t="s">
        <v>36</v>
      </c>
      <c r="J12" s="13"/>
      <c r="K12" s="13"/>
      <c r="L12" s="13"/>
      <c r="M12" s="13"/>
      <c r="N12" s="15"/>
    </row>
    <row r="13" ht="67.5" customHeight="1" spans="1:14">
      <c r="A13" s="5" t="s">
        <v>66</v>
      </c>
      <c r="B13" s="4" t="s">
        <v>10</v>
      </c>
      <c r="C13" s="4" t="s">
        <v>58</v>
      </c>
      <c r="D13" s="4" t="s">
        <v>67</v>
      </c>
      <c r="E13" s="4" t="s">
        <v>60</v>
      </c>
      <c r="F13" s="4" t="s">
        <v>61</v>
      </c>
      <c r="G13" s="4" t="s">
        <v>68</v>
      </c>
      <c r="H13" s="4"/>
      <c r="I13" s="12" t="s">
        <v>36</v>
      </c>
      <c r="J13" s="13"/>
      <c r="K13" s="13"/>
      <c r="L13" s="13"/>
      <c r="M13" s="13"/>
      <c r="N13" s="15"/>
    </row>
    <row r="14" ht="67.5" customHeight="1" spans="1:14">
      <c r="A14" s="5" t="s">
        <v>69</v>
      </c>
      <c r="B14" s="4" t="s">
        <v>10</v>
      </c>
      <c r="C14" s="4" t="s">
        <v>58</v>
      </c>
      <c r="D14" s="4" t="s">
        <v>70</v>
      </c>
      <c r="E14" s="4" t="s">
        <v>60</v>
      </c>
      <c r="F14" s="4" t="s">
        <v>61</v>
      </c>
      <c r="G14" s="4" t="s">
        <v>71</v>
      </c>
      <c r="H14" s="11" t="s">
        <v>56</v>
      </c>
      <c r="I14" s="12" t="s">
        <v>36</v>
      </c>
      <c r="J14" s="13"/>
      <c r="K14" s="13"/>
      <c r="L14" s="13"/>
      <c r="M14" s="13"/>
      <c r="N14" s="15"/>
    </row>
    <row r="15" ht="67.5" customHeight="1" spans="1:14">
      <c r="A15" s="5" t="s">
        <v>72</v>
      </c>
      <c r="B15" s="4" t="s">
        <v>10</v>
      </c>
      <c r="C15" s="4" t="s">
        <v>58</v>
      </c>
      <c r="D15" s="4" t="s">
        <v>73</v>
      </c>
      <c r="E15" s="4" t="s">
        <v>60</v>
      </c>
      <c r="F15" s="4" t="s">
        <v>74</v>
      </c>
      <c r="G15" s="4" t="s">
        <v>75</v>
      </c>
      <c r="H15" s="4"/>
      <c r="I15" s="12" t="s">
        <v>36</v>
      </c>
      <c r="J15" s="13"/>
      <c r="K15" s="13"/>
      <c r="L15" s="13"/>
      <c r="M15" s="13"/>
      <c r="N15" s="15"/>
    </row>
    <row r="16" ht="67.5" customHeight="1" spans="1:14">
      <c r="A16" s="5" t="s">
        <v>76</v>
      </c>
      <c r="B16" s="4" t="s">
        <v>10</v>
      </c>
      <c r="C16" s="4" t="s">
        <v>77</v>
      </c>
      <c r="D16" s="4" t="s">
        <v>78</v>
      </c>
      <c r="E16" s="4" t="s">
        <v>79</v>
      </c>
      <c r="F16" s="4" t="s">
        <v>80</v>
      </c>
      <c r="G16" s="4"/>
      <c r="H16" s="4"/>
      <c r="I16" s="12" t="s">
        <v>36</v>
      </c>
      <c r="J16" s="13"/>
      <c r="K16" s="13"/>
      <c r="L16" s="13"/>
      <c r="M16" s="13"/>
      <c r="N16" s="17" t="s">
        <v>81</v>
      </c>
    </row>
    <row r="17" ht="67.5" customHeight="1" spans="1:14">
      <c r="A17" s="5" t="s">
        <v>76</v>
      </c>
      <c r="B17" s="4" t="s">
        <v>10</v>
      </c>
      <c r="C17" s="4" t="s">
        <v>77</v>
      </c>
      <c r="D17" s="4" t="s">
        <v>82</v>
      </c>
      <c r="E17" s="4" t="s">
        <v>79</v>
      </c>
      <c r="F17" s="4" t="s">
        <v>83</v>
      </c>
      <c r="G17" s="4"/>
      <c r="H17" s="4"/>
      <c r="I17" s="12" t="s">
        <v>36</v>
      </c>
      <c r="J17" s="13"/>
      <c r="K17" s="13"/>
      <c r="L17" s="13"/>
      <c r="M17" s="13"/>
      <c r="N17" s="17" t="s">
        <v>81</v>
      </c>
    </row>
    <row r="18" ht="67.5" customHeight="1" spans="1:14">
      <c r="A18" s="5" t="s">
        <v>76</v>
      </c>
      <c r="B18" s="4" t="s">
        <v>10</v>
      </c>
      <c r="C18" s="4" t="s">
        <v>77</v>
      </c>
      <c r="D18" s="4" t="s">
        <v>84</v>
      </c>
      <c r="E18" s="4" t="s">
        <v>79</v>
      </c>
      <c r="F18" s="4" t="s">
        <v>85</v>
      </c>
      <c r="G18" s="4"/>
      <c r="H18" s="4"/>
      <c r="I18" s="12" t="s">
        <v>36</v>
      </c>
      <c r="J18" s="13"/>
      <c r="K18" s="13"/>
      <c r="L18" s="13"/>
      <c r="M18" s="13"/>
      <c r="N18" s="17" t="s">
        <v>81</v>
      </c>
    </row>
  </sheetData>
  <autoFilter ref="A1:N18">
    <extLst/>
  </autoFilter>
  <conditionalFormatting sqref="I2">
    <cfRule type="cellIs" dxfId="0" priority="153" operator="equal">
      <formula>FALSE</formula>
    </cfRule>
    <cfRule type="cellIs" dxfId="1" priority="154" operator="equal">
      <formula>"passed"</formula>
    </cfRule>
  </conditionalFormatting>
  <conditionalFormatting sqref="I3">
    <cfRule type="cellIs" dxfId="0" priority="37" operator="equal">
      <formula>FALSE</formula>
    </cfRule>
    <cfRule type="cellIs" dxfId="1" priority="38" operator="equal">
      <formula>"passed"</formula>
    </cfRule>
  </conditionalFormatting>
  <conditionalFormatting sqref="I4">
    <cfRule type="cellIs" dxfId="0" priority="35" operator="equal">
      <formula>FALSE</formula>
    </cfRule>
    <cfRule type="cellIs" dxfId="1" priority="36" operator="equal">
      <formula>"passed"</formula>
    </cfRule>
  </conditionalFormatting>
  <conditionalFormatting sqref="I5">
    <cfRule type="cellIs" dxfId="0" priority="33" operator="equal">
      <formula>FALSE</formula>
    </cfRule>
    <cfRule type="cellIs" dxfId="1" priority="34" operator="equal">
      <formula>"passed"</formula>
    </cfRule>
  </conditionalFormatting>
  <conditionalFormatting sqref="I6">
    <cfRule type="cellIs" dxfId="0" priority="31" operator="equal">
      <formula>FALSE</formula>
    </cfRule>
    <cfRule type="cellIs" dxfId="1" priority="32" operator="equal">
      <formula>"passed"</formula>
    </cfRule>
  </conditionalFormatting>
  <conditionalFormatting sqref="I7">
    <cfRule type="cellIs" dxfId="0" priority="29" operator="equal">
      <formula>FALSE</formula>
    </cfRule>
    <cfRule type="cellIs" dxfId="1" priority="30" operator="equal">
      <formula>"passed"</formula>
    </cfRule>
  </conditionalFormatting>
  <conditionalFormatting sqref="I8">
    <cfRule type="cellIs" dxfId="0" priority="27" operator="equal">
      <formula>FALSE</formula>
    </cfRule>
    <cfRule type="cellIs" dxfId="1" priority="28" operator="equal">
      <formula>"passed"</formula>
    </cfRule>
  </conditionalFormatting>
  <conditionalFormatting sqref="I9">
    <cfRule type="cellIs" dxfId="0" priority="25" operator="equal">
      <formula>FALSE</formula>
    </cfRule>
    <cfRule type="cellIs" dxfId="1" priority="26" operator="equal">
      <formula>"passed"</formula>
    </cfRule>
  </conditionalFormatting>
  <conditionalFormatting sqref="I10">
    <cfRule type="cellIs" dxfId="0" priority="23" operator="equal">
      <formula>FALSE</formula>
    </cfRule>
    <cfRule type="cellIs" dxfId="1" priority="24" operator="equal">
      <formula>"passed"</formula>
    </cfRule>
  </conditionalFormatting>
  <conditionalFormatting sqref="I11">
    <cfRule type="cellIs" dxfId="0" priority="41" operator="equal">
      <formula>FALSE</formula>
    </cfRule>
    <cfRule type="cellIs" dxfId="1" priority="42" operator="equal">
      <formula>"passed"</formula>
    </cfRule>
  </conditionalFormatting>
  <conditionalFormatting sqref="I12">
    <cfRule type="cellIs" dxfId="0" priority="19" operator="equal">
      <formula>FALSE</formula>
    </cfRule>
    <cfRule type="cellIs" dxfId="1" priority="20" operator="equal">
      <formula>"passed"</formula>
    </cfRule>
  </conditionalFormatting>
  <conditionalFormatting sqref="I13">
    <cfRule type="cellIs" dxfId="0" priority="17" operator="equal">
      <formula>FALSE</formula>
    </cfRule>
    <cfRule type="cellIs" dxfId="1" priority="18" operator="equal">
      <formula>"passed"</formula>
    </cfRule>
  </conditionalFormatting>
  <conditionalFormatting sqref="I14">
    <cfRule type="cellIs" dxfId="0" priority="21" operator="equal">
      <formula>FALSE</formula>
    </cfRule>
    <cfRule type="cellIs" dxfId="1" priority="22" operator="equal">
      <formula>"passed"</formula>
    </cfRule>
  </conditionalFormatting>
  <conditionalFormatting sqref="I15">
    <cfRule type="cellIs" dxfId="0" priority="1" operator="equal">
      <formula>FALSE</formula>
    </cfRule>
    <cfRule type="cellIs" dxfId="1" priority="2" operator="equal">
      <formula>"passed"</formula>
    </cfRule>
  </conditionalFormatting>
  <conditionalFormatting sqref="I16">
    <cfRule type="cellIs" dxfId="0" priority="39" operator="equal">
      <formula>FALSE</formula>
    </cfRule>
    <cfRule type="cellIs" dxfId="1" priority="40" operator="equal">
      <formula>"passed"</formula>
    </cfRule>
  </conditionalFormatting>
  <conditionalFormatting sqref="I17">
    <cfRule type="cellIs" dxfId="0" priority="5" operator="equal">
      <formula>FALSE</formula>
    </cfRule>
    <cfRule type="cellIs" dxfId="1" priority="6" operator="equal">
      <formula>"passed"</formula>
    </cfRule>
  </conditionalFormatting>
  <conditionalFormatting sqref="I18">
    <cfRule type="cellIs" dxfId="0" priority="3" operator="equal">
      <formula>FALSE</formula>
    </cfRule>
    <cfRule type="cellIs" dxfId="1" priority="4" operator="equal">
      <formula>"passed"</formula>
    </cfRule>
  </conditionalFormatting>
  <dataValidations count="1">
    <dataValidation type="list" showInputMessage="1" showErrorMessage="1" sqref="I2:I18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opLeftCell="A4" workbookViewId="0">
      <selection activeCell="A2" sqref="A2:A9"/>
    </sheetView>
  </sheetViews>
  <sheetFormatPr defaultColWidth="9" defaultRowHeight="13.5"/>
  <cols>
    <col min="1" max="1" width="8.125" style="8" customWidth="1"/>
    <col min="2" max="2" width="16.375" style="8" customWidth="1"/>
    <col min="3" max="3" width="12.125" style="8" customWidth="1"/>
    <col min="4" max="4" width="28" style="8" customWidth="1"/>
    <col min="5" max="5" width="11.875" style="8" customWidth="1"/>
    <col min="6" max="6" width="39.625" style="8" customWidth="1"/>
    <col min="7" max="7" width="24.875" style="8" customWidth="1"/>
    <col min="8" max="9" width="9" style="8"/>
    <col min="10" max="13" width="9" style="8" hidden="1" customWidth="1"/>
    <col min="14" max="14" width="38.25" style="8" customWidth="1"/>
    <col min="15" max="16384" width="9" style="8"/>
  </cols>
  <sheetData>
    <row r="1" s="7" customFormat="1" ht="16.5" spans="1:14">
      <c r="A1" s="9" t="s">
        <v>17</v>
      </c>
      <c r="B1" s="9" t="s">
        <v>18</v>
      </c>
      <c r="C1" s="9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ht="108" spans="1:14">
      <c r="A2" s="5" t="s">
        <v>86</v>
      </c>
      <c r="B2" s="4" t="s">
        <v>87</v>
      </c>
      <c r="C2" s="4" t="s">
        <v>88</v>
      </c>
      <c r="D2" s="4" t="s">
        <v>89</v>
      </c>
      <c r="E2" s="4" t="s">
        <v>90</v>
      </c>
      <c r="F2" s="4" t="s">
        <v>91</v>
      </c>
      <c r="G2" s="14" t="s">
        <v>92</v>
      </c>
      <c r="H2" s="11" t="s">
        <v>56</v>
      </c>
      <c r="I2" s="12" t="s">
        <v>36</v>
      </c>
      <c r="J2" s="13"/>
      <c r="K2" s="13"/>
      <c r="L2" s="13"/>
      <c r="M2" s="13"/>
      <c r="N2" s="13"/>
    </row>
    <row r="3" ht="108" spans="1:14">
      <c r="A3" s="5" t="s">
        <v>93</v>
      </c>
      <c r="B3" s="4" t="s">
        <v>87</v>
      </c>
      <c r="C3" s="4" t="s">
        <v>88</v>
      </c>
      <c r="D3" s="4" t="s">
        <v>94</v>
      </c>
      <c r="E3" s="4" t="s">
        <v>90</v>
      </c>
      <c r="F3" s="4" t="s">
        <v>91</v>
      </c>
      <c r="G3" s="14" t="s">
        <v>95</v>
      </c>
      <c r="H3" s="11" t="s">
        <v>56</v>
      </c>
      <c r="I3" s="12" t="s">
        <v>36</v>
      </c>
      <c r="J3" s="13"/>
      <c r="K3" s="13"/>
      <c r="L3" s="13"/>
      <c r="M3" s="13"/>
      <c r="N3" s="13"/>
    </row>
    <row r="4" ht="108" spans="1:14">
      <c r="A4" s="5" t="s">
        <v>96</v>
      </c>
      <c r="B4" s="4" t="s">
        <v>87</v>
      </c>
      <c r="C4" s="4" t="s">
        <v>88</v>
      </c>
      <c r="D4" s="4" t="s">
        <v>97</v>
      </c>
      <c r="E4" s="4" t="s">
        <v>90</v>
      </c>
      <c r="F4" s="4" t="s">
        <v>98</v>
      </c>
      <c r="G4" s="14" t="s">
        <v>99</v>
      </c>
      <c r="H4" s="11" t="s">
        <v>56</v>
      </c>
      <c r="I4" s="12" t="s">
        <v>36</v>
      </c>
      <c r="J4" s="13"/>
      <c r="K4" s="13"/>
      <c r="L4" s="13"/>
      <c r="M4" s="13"/>
      <c r="N4" s="13"/>
    </row>
    <row r="5" ht="135" spans="1:14">
      <c r="A5" s="5" t="s">
        <v>100</v>
      </c>
      <c r="B5" s="4" t="s">
        <v>87</v>
      </c>
      <c r="C5" s="4" t="s">
        <v>101</v>
      </c>
      <c r="D5" s="4" t="s">
        <v>102</v>
      </c>
      <c r="E5" s="4" t="s">
        <v>103</v>
      </c>
      <c r="F5" s="4" t="s">
        <v>104</v>
      </c>
      <c r="G5" s="14" t="s">
        <v>105</v>
      </c>
      <c r="H5" s="11" t="s">
        <v>56</v>
      </c>
      <c r="I5" s="12" t="s">
        <v>36</v>
      </c>
      <c r="J5" s="13"/>
      <c r="K5" s="13"/>
      <c r="L5" s="13"/>
      <c r="M5" s="13"/>
      <c r="N5" s="13"/>
    </row>
    <row r="6" ht="135" spans="1:14">
      <c r="A6" s="5" t="s">
        <v>106</v>
      </c>
      <c r="B6" s="4" t="s">
        <v>87</v>
      </c>
      <c r="C6" s="4" t="s">
        <v>107</v>
      </c>
      <c r="D6" s="4" t="s">
        <v>108</v>
      </c>
      <c r="E6" s="4" t="s">
        <v>103</v>
      </c>
      <c r="F6" s="4" t="s">
        <v>109</v>
      </c>
      <c r="G6" s="14" t="s">
        <v>110</v>
      </c>
      <c r="H6" s="11" t="s">
        <v>56</v>
      </c>
      <c r="I6" s="12" t="s">
        <v>36</v>
      </c>
      <c r="J6" s="13"/>
      <c r="K6" s="13"/>
      <c r="L6" s="13"/>
      <c r="M6" s="13"/>
      <c r="N6" s="13"/>
    </row>
    <row r="7" ht="40.5" spans="1:14">
      <c r="A7" s="5" t="s">
        <v>111</v>
      </c>
      <c r="B7" s="4" t="s">
        <v>87</v>
      </c>
      <c r="C7" s="4" t="s">
        <v>112</v>
      </c>
      <c r="D7" s="4" t="s">
        <v>113</v>
      </c>
      <c r="E7" s="4" t="s">
        <v>114</v>
      </c>
      <c r="F7" s="4" t="s">
        <v>115</v>
      </c>
      <c r="G7" s="14" t="s">
        <v>116</v>
      </c>
      <c r="H7" s="4"/>
      <c r="I7" s="12" t="s">
        <v>36</v>
      </c>
      <c r="J7" s="13"/>
      <c r="K7" s="13"/>
      <c r="L7" s="13"/>
      <c r="M7" s="13"/>
      <c r="N7" s="13"/>
    </row>
    <row r="8" ht="40.5" spans="1:14">
      <c r="A8" s="5" t="s">
        <v>117</v>
      </c>
      <c r="B8" s="4" t="s">
        <v>87</v>
      </c>
      <c r="C8" s="4" t="s">
        <v>112</v>
      </c>
      <c r="D8" s="4" t="s">
        <v>118</v>
      </c>
      <c r="E8" s="4" t="s">
        <v>114</v>
      </c>
      <c r="F8" s="4" t="s">
        <v>119</v>
      </c>
      <c r="G8" s="14" t="s">
        <v>120</v>
      </c>
      <c r="H8" s="4"/>
      <c r="I8" s="12" t="s">
        <v>36</v>
      </c>
      <c r="J8" s="13"/>
      <c r="K8" s="13"/>
      <c r="L8" s="13"/>
      <c r="M8" s="13"/>
      <c r="N8" s="13"/>
    </row>
    <row r="9" ht="81" spans="1:14">
      <c r="A9" s="5" t="s">
        <v>121</v>
      </c>
      <c r="B9" s="4" t="s">
        <v>87</v>
      </c>
      <c r="C9" s="4" t="s">
        <v>122</v>
      </c>
      <c r="D9" s="4" t="s">
        <v>123</v>
      </c>
      <c r="E9" s="4" t="s">
        <v>124</v>
      </c>
      <c r="F9" s="4" t="s">
        <v>125</v>
      </c>
      <c r="G9" s="14" t="s">
        <v>126</v>
      </c>
      <c r="H9" s="4"/>
      <c r="I9" s="12" t="s">
        <v>36</v>
      </c>
      <c r="J9" s="13"/>
      <c r="K9" s="13"/>
      <c r="L9" s="13"/>
      <c r="M9" s="13"/>
      <c r="N9" s="13"/>
    </row>
  </sheetData>
  <autoFilter ref="A1:N9">
    <extLst/>
  </autoFilter>
  <conditionalFormatting sqref="I2">
    <cfRule type="cellIs" dxfId="0" priority="123" operator="equal">
      <formula>FALSE</formula>
    </cfRule>
    <cfRule type="cellIs" dxfId="1" priority="124" operator="equal">
      <formula>"passed"</formula>
    </cfRule>
  </conditionalFormatting>
  <conditionalFormatting sqref="I3">
    <cfRule type="cellIs" dxfId="0" priority="13" operator="equal">
      <formula>FALSE</formula>
    </cfRule>
    <cfRule type="cellIs" dxfId="1" priority="14" operator="equal">
      <formula>"passed"</formula>
    </cfRule>
  </conditionalFormatting>
  <conditionalFormatting sqref="I4">
    <cfRule type="cellIs" dxfId="0" priority="11" operator="equal">
      <formula>FALSE</formula>
    </cfRule>
    <cfRule type="cellIs" dxfId="1" priority="12" operator="equal">
      <formula>"passed"</formula>
    </cfRule>
  </conditionalFormatting>
  <conditionalFormatting sqref="I5:I9">
    <cfRule type="cellIs" dxfId="0" priority="9" operator="equal">
      <formula>FALSE</formula>
    </cfRule>
    <cfRule type="cellIs" dxfId="1" priority="10" operator="equal">
      <formula>"passed"</formula>
    </cfRule>
  </conditionalFormatting>
  <dataValidations count="1">
    <dataValidation type="list" showInputMessage="1" showErrorMessage="1" sqref="I2:I9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opLeftCell="A3" workbookViewId="0">
      <selection activeCell="F16" sqref="F16"/>
    </sheetView>
  </sheetViews>
  <sheetFormatPr defaultColWidth="9" defaultRowHeight="13.5" outlineLevelRow="5"/>
  <cols>
    <col min="1" max="1" width="8.125" style="8" customWidth="1"/>
    <col min="2" max="2" width="16.375" style="8" customWidth="1"/>
    <col min="3" max="3" width="12.125" style="8" customWidth="1"/>
    <col min="4" max="4" width="28" style="8" customWidth="1"/>
    <col min="5" max="5" width="10.375" style="8" customWidth="1"/>
    <col min="6" max="6" width="39.625" style="8" customWidth="1"/>
    <col min="7" max="7" width="24.875" style="8" customWidth="1"/>
    <col min="8" max="9" width="9" style="8"/>
    <col min="10" max="13" width="9" style="8" hidden="1" customWidth="1"/>
    <col min="14" max="14" width="38.25" style="8" customWidth="1"/>
    <col min="15" max="16384" width="9" style="8"/>
  </cols>
  <sheetData>
    <row r="1" s="7" customFormat="1" ht="16.5" spans="1:14">
      <c r="A1" s="9" t="s">
        <v>17</v>
      </c>
      <c r="B1" s="9" t="s">
        <v>18</v>
      </c>
      <c r="C1" s="9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ht="94.5" spans="1:14">
      <c r="A2" s="3" t="s">
        <v>127</v>
      </c>
      <c r="B2" s="4" t="s">
        <v>128</v>
      </c>
      <c r="C2" s="4" t="s">
        <v>129</v>
      </c>
      <c r="D2" s="4" t="s">
        <v>130</v>
      </c>
      <c r="E2" s="4" t="s">
        <v>131</v>
      </c>
      <c r="F2" s="14" t="s">
        <v>132</v>
      </c>
      <c r="G2" s="4" t="s">
        <v>133</v>
      </c>
      <c r="H2" s="4"/>
      <c r="I2" s="12" t="s">
        <v>36</v>
      </c>
      <c r="J2" s="13"/>
      <c r="K2" s="13"/>
      <c r="L2" s="13"/>
      <c r="M2" s="13"/>
      <c r="N2" s="15"/>
    </row>
    <row r="3" ht="94.5" spans="1:14">
      <c r="A3" s="5" t="s">
        <v>134</v>
      </c>
      <c r="B3" s="4" t="s">
        <v>128</v>
      </c>
      <c r="C3" s="4" t="s">
        <v>135</v>
      </c>
      <c r="D3" s="4" t="s">
        <v>136</v>
      </c>
      <c r="E3" s="4" t="s">
        <v>131</v>
      </c>
      <c r="F3" s="14" t="s">
        <v>125</v>
      </c>
      <c r="G3" s="4" t="s">
        <v>137</v>
      </c>
      <c r="H3" s="11" t="s">
        <v>56</v>
      </c>
      <c r="I3" s="12" t="s">
        <v>36</v>
      </c>
      <c r="J3" s="13"/>
      <c r="K3" s="13"/>
      <c r="L3" s="13"/>
      <c r="M3" s="13"/>
      <c r="N3" s="15"/>
    </row>
    <row r="4" ht="94.5" spans="1:14">
      <c r="A4" s="5" t="s">
        <v>138</v>
      </c>
      <c r="B4" s="4" t="s">
        <v>128</v>
      </c>
      <c r="C4" s="4" t="s">
        <v>135</v>
      </c>
      <c r="D4" s="4" t="s">
        <v>139</v>
      </c>
      <c r="E4" s="4" t="s">
        <v>131</v>
      </c>
      <c r="F4" s="14" t="s">
        <v>125</v>
      </c>
      <c r="G4" s="4" t="s">
        <v>140</v>
      </c>
      <c r="H4" s="11" t="s">
        <v>56</v>
      </c>
      <c r="I4" s="12" t="s">
        <v>36</v>
      </c>
      <c r="J4" s="13"/>
      <c r="K4" s="13"/>
      <c r="L4" s="13"/>
      <c r="M4" s="13"/>
      <c r="N4" s="15"/>
    </row>
    <row r="5" ht="94.5" spans="1:14">
      <c r="A5" s="5" t="s">
        <v>141</v>
      </c>
      <c r="B5" s="4" t="s">
        <v>128</v>
      </c>
      <c r="C5" s="4" t="s">
        <v>135</v>
      </c>
      <c r="D5" s="4" t="s">
        <v>142</v>
      </c>
      <c r="E5" s="4" t="s">
        <v>131</v>
      </c>
      <c r="F5" s="14" t="s">
        <v>125</v>
      </c>
      <c r="G5" s="4" t="s">
        <v>143</v>
      </c>
      <c r="H5" s="11" t="s">
        <v>56</v>
      </c>
      <c r="I5" s="12" t="s">
        <v>36</v>
      </c>
      <c r="J5" s="13"/>
      <c r="K5" s="13"/>
      <c r="L5" s="13"/>
      <c r="M5" s="13"/>
      <c r="N5" s="15"/>
    </row>
    <row r="6" ht="67.5" spans="1:14">
      <c r="A6" s="5" t="s">
        <v>144</v>
      </c>
      <c r="B6" s="4" t="s">
        <v>128</v>
      </c>
      <c r="C6" s="4" t="s">
        <v>145</v>
      </c>
      <c r="D6" s="4" t="s">
        <v>146</v>
      </c>
      <c r="E6" s="4" t="s">
        <v>147</v>
      </c>
      <c r="F6" s="14" t="s">
        <v>148</v>
      </c>
      <c r="G6" s="4" t="s">
        <v>149</v>
      </c>
      <c r="H6" s="11" t="s">
        <v>56</v>
      </c>
      <c r="I6" s="12" t="s">
        <v>36</v>
      </c>
      <c r="J6" s="13"/>
      <c r="K6" s="13"/>
      <c r="L6" s="13"/>
      <c r="M6" s="13"/>
      <c r="N6" s="15"/>
    </row>
  </sheetData>
  <autoFilter ref="A1:N6">
    <extLst/>
  </autoFilter>
  <conditionalFormatting sqref="I2">
    <cfRule type="cellIs" dxfId="0" priority="13" operator="equal">
      <formula>FALSE</formula>
    </cfRule>
    <cfRule type="cellIs" dxfId="1" priority="14" operator="equal">
      <formula>"passed"</formula>
    </cfRule>
  </conditionalFormatting>
  <conditionalFormatting sqref="I3">
    <cfRule type="cellIs" dxfId="0" priority="11" operator="equal">
      <formula>FALSE</formula>
    </cfRule>
    <cfRule type="cellIs" dxfId="1" priority="12" operator="equal">
      <formula>"passed"</formula>
    </cfRule>
  </conditionalFormatting>
  <conditionalFormatting sqref="I4">
    <cfRule type="cellIs" dxfId="0" priority="9" operator="equal">
      <formula>FALSE</formula>
    </cfRule>
    <cfRule type="cellIs" dxfId="1" priority="10" operator="equal">
      <formula>"passed"</formula>
    </cfRule>
  </conditionalFormatting>
  <conditionalFormatting sqref="I5">
    <cfRule type="cellIs" dxfId="0" priority="7" operator="equal">
      <formula>FALSE</formula>
    </cfRule>
    <cfRule type="cellIs" dxfId="1" priority="8" operator="equal">
      <formula>"passed"</formula>
    </cfRule>
  </conditionalFormatting>
  <conditionalFormatting sqref="I6">
    <cfRule type="cellIs" dxfId="0" priority="1" operator="equal">
      <formula>FALSE</formula>
    </cfRule>
    <cfRule type="cellIs" dxfId="1" priority="2" operator="equal">
      <formula>"passed"</formula>
    </cfRule>
  </conditionalFormatting>
  <dataValidations count="1">
    <dataValidation type="list" showInputMessage="1" showErrorMessage="1" sqref="I6 I2:I5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A2" sqref="A2:A4"/>
    </sheetView>
  </sheetViews>
  <sheetFormatPr defaultColWidth="9" defaultRowHeight="13.5" outlineLevelRow="3"/>
  <cols>
    <col min="1" max="1" width="8.125" style="8" customWidth="1"/>
    <col min="2" max="2" width="16.375" style="8" customWidth="1"/>
    <col min="3" max="3" width="12.125" style="8" customWidth="1"/>
    <col min="4" max="4" width="28" style="8" customWidth="1"/>
    <col min="5" max="5" width="10.375" style="8" customWidth="1"/>
    <col min="6" max="6" width="39.625" style="8" customWidth="1"/>
    <col min="7" max="7" width="24.875" style="8" customWidth="1"/>
    <col min="8" max="9" width="9" style="8"/>
    <col min="10" max="13" width="9" style="8" hidden="1" customWidth="1"/>
    <col min="14" max="14" width="38.25" style="8" customWidth="1"/>
    <col min="15" max="16384" width="9" style="8"/>
  </cols>
  <sheetData>
    <row r="1" s="7" customFormat="1" ht="16.5" spans="1:14">
      <c r="A1" s="9" t="s">
        <v>17</v>
      </c>
      <c r="B1" s="9" t="s">
        <v>18</v>
      </c>
      <c r="C1" s="9" t="s">
        <v>18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ht="67.5" customHeight="1" spans="1:14">
      <c r="A2" s="5" t="s">
        <v>150</v>
      </c>
      <c r="B2" s="4" t="s">
        <v>13</v>
      </c>
      <c r="C2" s="4" t="s">
        <v>151</v>
      </c>
      <c r="D2" s="4" t="s">
        <v>152</v>
      </c>
      <c r="E2" s="4" t="s">
        <v>153</v>
      </c>
      <c r="F2" s="4" t="s">
        <v>154</v>
      </c>
      <c r="G2" s="4" t="s">
        <v>155</v>
      </c>
      <c r="H2" s="4"/>
      <c r="I2" s="12" t="s">
        <v>36</v>
      </c>
      <c r="J2" s="13"/>
      <c r="K2" s="13"/>
      <c r="L2" s="13"/>
      <c r="M2" s="13"/>
      <c r="N2" s="13"/>
    </row>
    <row r="3" ht="67.5" customHeight="1" spans="1:14">
      <c r="A3" s="5" t="s">
        <v>156</v>
      </c>
      <c r="B3" s="4" t="s">
        <v>13</v>
      </c>
      <c r="C3" s="4" t="s">
        <v>101</v>
      </c>
      <c r="D3" s="4" t="s">
        <v>157</v>
      </c>
      <c r="E3" s="4" t="s">
        <v>153</v>
      </c>
      <c r="F3" s="4" t="s">
        <v>104</v>
      </c>
      <c r="G3" s="4" t="s">
        <v>105</v>
      </c>
      <c r="H3" s="11" t="s">
        <v>56</v>
      </c>
      <c r="I3" s="12" t="s">
        <v>36</v>
      </c>
      <c r="J3" s="13"/>
      <c r="K3" s="13"/>
      <c r="L3" s="13"/>
      <c r="M3" s="13"/>
      <c r="N3" s="13"/>
    </row>
    <row r="4" ht="67.5" customHeight="1" spans="1:14">
      <c r="A4" s="5" t="s">
        <v>158</v>
      </c>
      <c r="B4" s="4" t="s">
        <v>13</v>
      </c>
      <c r="C4" s="4" t="s">
        <v>107</v>
      </c>
      <c r="D4" s="4" t="s">
        <v>159</v>
      </c>
      <c r="E4" s="4" t="s">
        <v>153</v>
      </c>
      <c r="F4" s="4" t="s">
        <v>109</v>
      </c>
      <c r="G4" s="14" t="s">
        <v>110</v>
      </c>
      <c r="H4" s="11" t="s">
        <v>56</v>
      </c>
      <c r="I4" s="12" t="s">
        <v>36</v>
      </c>
      <c r="J4" s="13"/>
      <c r="K4" s="13"/>
      <c r="L4" s="13"/>
      <c r="M4" s="13"/>
      <c r="N4" s="13"/>
    </row>
  </sheetData>
  <autoFilter ref="A1:N4">
    <extLst/>
  </autoFilter>
  <conditionalFormatting sqref="I2">
    <cfRule type="cellIs" dxfId="0" priority="297" operator="equal">
      <formula>FALSE</formula>
    </cfRule>
    <cfRule type="cellIs" dxfId="1" priority="298" operator="equal">
      <formula>"passed"</formula>
    </cfRule>
  </conditionalFormatting>
  <conditionalFormatting sqref="I3">
    <cfRule type="cellIs" dxfId="0" priority="3" operator="equal">
      <formula>FALSE</formula>
    </cfRule>
    <cfRule type="cellIs" dxfId="1" priority="4" operator="equal">
      <formula>"passed"</formula>
    </cfRule>
  </conditionalFormatting>
  <conditionalFormatting sqref="I4">
    <cfRule type="cellIs" dxfId="0" priority="1" operator="equal">
      <formula>FALSE</formula>
    </cfRule>
    <cfRule type="cellIs" dxfId="1" priority="2" operator="equal">
      <formula>"passed"</formula>
    </cfRule>
  </conditionalFormatting>
  <dataValidations count="1">
    <dataValidation type="list" showInputMessage="1" showErrorMessage="1" sqref="I2:I4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F18" sqref="F17:F18"/>
    </sheetView>
  </sheetViews>
  <sheetFormatPr defaultColWidth="9" defaultRowHeight="13.5" outlineLevelRow="1"/>
  <cols>
    <col min="1" max="1" width="8.125" style="8" customWidth="1"/>
    <col min="2" max="2" width="16.375" style="8" customWidth="1"/>
    <col min="3" max="3" width="12.125" style="8" customWidth="1"/>
    <col min="4" max="4" width="28" style="8" customWidth="1"/>
    <col min="5" max="5" width="10.375" style="8" customWidth="1"/>
    <col min="6" max="6" width="39.625" style="8" customWidth="1"/>
    <col min="7" max="7" width="24.875" style="8" customWidth="1"/>
    <col min="8" max="9" width="9" style="8"/>
    <col min="10" max="13" width="9" style="8" hidden="1" customWidth="1"/>
    <col min="14" max="14" width="38.25" style="8" customWidth="1"/>
    <col min="15" max="16384" width="9" style="8"/>
  </cols>
  <sheetData>
    <row r="1" s="7" customFormat="1" ht="16.5" spans="1:14">
      <c r="A1" s="9" t="s">
        <v>17</v>
      </c>
      <c r="B1" s="9" t="s">
        <v>18</v>
      </c>
      <c r="C1" s="9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ht="54" spans="1:14">
      <c r="A2" s="5" t="s">
        <v>160</v>
      </c>
      <c r="B2" s="4" t="s">
        <v>14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11" t="s">
        <v>56</v>
      </c>
      <c r="I2" s="12" t="s">
        <v>36</v>
      </c>
      <c r="J2" s="13"/>
      <c r="K2" s="13"/>
      <c r="L2" s="13"/>
      <c r="M2" s="13"/>
      <c r="N2" s="13"/>
    </row>
  </sheetData>
  <autoFilter ref="A1:N2">
    <extLst/>
  </autoFilter>
  <conditionalFormatting sqref="I2">
    <cfRule type="cellIs" dxfId="0" priority="227" operator="equal">
      <formula>FALSE</formula>
    </cfRule>
    <cfRule type="cellIs" dxfId="1" priority="228" operator="equal">
      <formula>"passed"</formula>
    </cfRule>
  </conditionalFormatting>
  <dataValidations count="1">
    <dataValidation type="list" showInputMessage="1" showErrorMessage="1" sqref="I2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A2" sqref="A2:A3"/>
    </sheetView>
  </sheetViews>
  <sheetFormatPr defaultColWidth="9" defaultRowHeight="13.5" outlineLevelRow="2"/>
  <cols>
    <col min="1" max="1" width="9.5" customWidth="1"/>
    <col min="2" max="2" width="11" customWidth="1"/>
    <col min="3" max="3" width="12.625" customWidth="1"/>
    <col min="4" max="4" width="14.375" customWidth="1"/>
    <col min="5" max="5" width="18.125" customWidth="1"/>
    <col min="6" max="6" width="41.875" customWidth="1"/>
    <col min="7" max="7" width="36.25" customWidth="1"/>
  </cols>
  <sheetData>
    <row r="1" s="7" customFormat="1" ht="16.5" spans="1:14">
      <c r="A1" s="9" t="s">
        <v>17</v>
      </c>
      <c r="B1" s="9" t="s">
        <v>18</v>
      </c>
      <c r="C1" s="9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s="8" customFormat="1" ht="54" spans="1:14">
      <c r="A2" s="5" t="s">
        <v>166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4" t="s">
        <v>172</v>
      </c>
      <c r="H2" s="11" t="s">
        <v>56</v>
      </c>
      <c r="I2" s="12" t="s">
        <v>36</v>
      </c>
      <c r="J2" s="13"/>
      <c r="K2" s="13"/>
      <c r="L2" s="13"/>
      <c r="M2" s="13"/>
      <c r="N2" s="13"/>
    </row>
    <row r="3" s="8" customFormat="1" ht="28.5" spans="1:14">
      <c r="A3" s="5" t="s">
        <v>173</v>
      </c>
      <c r="B3" s="4" t="s">
        <v>167</v>
      </c>
      <c r="C3" s="4" t="s">
        <v>174</v>
      </c>
      <c r="D3" s="4" t="s">
        <v>174</v>
      </c>
      <c r="E3" s="4" t="s">
        <v>170</v>
      </c>
      <c r="F3" s="4" t="s">
        <v>175</v>
      </c>
      <c r="G3" s="4" t="s">
        <v>176</v>
      </c>
      <c r="H3" s="11"/>
      <c r="I3" s="12" t="s">
        <v>36</v>
      </c>
      <c r="J3" s="13"/>
      <c r="K3" s="13"/>
      <c r="L3" s="13"/>
      <c r="M3" s="13"/>
      <c r="N3" s="13"/>
    </row>
  </sheetData>
  <conditionalFormatting sqref="I2">
    <cfRule type="cellIs" dxfId="0" priority="3" operator="equal">
      <formula>FALSE</formula>
    </cfRule>
    <cfRule type="cellIs" dxfId="1" priority="4" operator="equal">
      <formula>"passed"</formula>
    </cfRule>
  </conditionalFormatting>
  <conditionalFormatting sqref="I3">
    <cfRule type="cellIs" dxfId="0" priority="1" operator="equal">
      <formula>FALSE</formula>
    </cfRule>
    <cfRule type="cellIs" dxfId="1" priority="2" operator="equal">
      <formula>"passed"</formula>
    </cfRule>
  </conditionalFormatting>
  <dataValidations count="1">
    <dataValidation type="list" showInputMessage="1" showErrorMessage="1" sqref="I2:I3">
      <formula1>"Not Executed,Passed,False"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F21" sqref="F21"/>
    </sheetView>
  </sheetViews>
  <sheetFormatPr defaultColWidth="9" defaultRowHeight="13.5" outlineLevelRow="2"/>
  <cols>
    <col min="1" max="1" width="9.5" customWidth="1"/>
    <col min="2" max="2" width="11" customWidth="1"/>
    <col min="3" max="3" width="12.625" customWidth="1"/>
    <col min="4" max="4" width="14.375" customWidth="1"/>
    <col min="5" max="5" width="18.125" customWidth="1"/>
    <col min="6" max="6" width="35.5" customWidth="1"/>
    <col min="7" max="7" width="33.75" customWidth="1"/>
  </cols>
  <sheetData>
    <row r="1" s="7" customFormat="1" ht="16.5" spans="1:14">
      <c r="A1" s="9" t="s">
        <v>17</v>
      </c>
      <c r="B1" s="9" t="s">
        <v>18</v>
      </c>
      <c r="C1" s="9" t="s">
        <v>19</v>
      </c>
      <c r="D1" s="10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7</v>
      </c>
    </row>
    <row r="2" s="8" customFormat="1" ht="40.5" spans="1:14">
      <c r="A2" s="5" t="s">
        <v>177</v>
      </c>
      <c r="B2" s="4" t="s">
        <v>16</v>
      </c>
      <c r="C2" s="4" t="s">
        <v>178</v>
      </c>
      <c r="D2" s="4" t="s">
        <v>179</v>
      </c>
      <c r="E2" s="4" t="s">
        <v>180</v>
      </c>
      <c r="F2" s="4" t="s">
        <v>181</v>
      </c>
      <c r="G2" s="4" t="s">
        <v>182</v>
      </c>
      <c r="H2" s="11" t="s">
        <v>56</v>
      </c>
      <c r="I2" s="12" t="s">
        <v>36</v>
      </c>
      <c r="J2" s="13"/>
      <c r="K2" s="13"/>
      <c r="L2" s="13"/>
      <c r="M2" s="13"/>
      <c r="N2" s="13"/>
    </row>
    <row r="3" s="8" customFormat="1" ht="54" spans="1:14">
      <c r="A3" s="5" t="s">
        <v>183</v>
      </c>
      <c r="B3" s="4" t="s">
        <v>16</v>
      </c>
      <c r="C3" s="4" t="s">
        <v>184</v>
      </c>
      <c r="D3" s="4" t="s">
        <v>185</v>
      </c>
      <c r="E3" s="4" t="s">
        <v>180</v>
      </c>
      <c r="F3" s="4" t="s">
        <v>186</v>
      </c>
      <c r="G3" s="4" t="s">
        <v>187</v>
      </c>
      <c r="H3" s="4"/>
      <c r="I3" s="12" t="s">
        <v>36</v>
      </c>
      <c r="J3" s="13"/>
      <c r="K3" s="13"/>
      <c r="L3" s="13"/>
      <c r="M3" s="13"/>
      <c r="N3" s="13"/>
    </row>
  </sheetData>
  <conditionalFormatting sqref="I2">
    <cfRule type="cellIs" dxfId="0" priority="5" operator="equal">
      <formula>FALSE</formula>
    </cfRule>
    <cfRule type="cellIs" dxfId="1" priority="6" operator="equal">
      <formula>"passed"</formula>
    </cfRule>
  </conditionalFormatting>
  <conditionalFormatting sqref="I3">
    <cfRule type="cellIs" dxfId="0" priority="1" operator="equal">
      <formula>FALSE</formula>
    </cfRule>
    <cfRule type="cellIs" dxfId="1" priority="2" operator="equal">
      <formula>"passed"</formula>
    </cfRule>
  </conditionalFormatting>
  <dataValidations count="1">
    <dataValidation type="list" showInputMessage="1" showErrorMessage="1" sqref="I2:I3">
      <formula1>"Not Executed,Passed,False"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I22" sqref="I22"/>
    </sheetView>
  </sheetViews>
  <sheetFormatPr defaultColWidth="9" defaultRowHeight="13.5" outlineLevelCol="6"/>
  <cols>
    <col min="1" max="1" width="36.625" customWidth="1"/>
    <col min="2" max="2" width="16.25" style="1" customWidth="1"/>
    <col min="3" max="4" width="5.125" style="1" customWidth="1"/>
    <col min="5" max="5" width="5.375" customWidth="1"/>
  </cols>
  <sheetData>
    <row r="1" ht="30" customHeight="1" spans="1:5">
      <c r="A1" s="2" t="s">
        <v>188</v>
      </c>
      <c r="B1" s="2" t="s">
        <v>189</v>
      </c>
      <c r="C1" s="3" t="s">
        <v>190</v>
      </c>
      <c r="D1" s="3" t="s">
        <v>191</v>
      </c>
      <c r="E1" s="3" t="s">
        <v>192</v>
      </c>
    </row>
    <row r="2" spans="1:5">
      <c r="A2" s="4" t="s">
        <v>32</v>
      </c>
      <c r="B2" s="5" t="s">
        <v>30</v>
      </c>
      <c r="C2" s="2" t="s">
        <v>193</v>
      </c>
      <c r="D2" s="2" t="s">
        <v>5</v>
      </c>
      <c r="E2" s="6"/>
    </row>
    <row r="3" spans="1:5">
      <c r="A3" s="4" t="s">
        <v>38</v>
      </c>
      <c r="B3" s="5" t="s">
        <v>37</v>
      </c>
      <c r="C3" s="2" t="s">
        <v>193</v>
      </c>
      <c r="D3" s="2" t="s">
        <v>5</v>
      </c>
      <c r="E3" s="6"/>
    </row>
    <row r="4" spans="1:5">
      <c r="A4" s="4" t="s">
        <v>40</v>
      </c>
      <c r="B4" s="5" t="s">
        <v>39</v>
      </c>
      <c r="C4" s="2" t="s">
        <v>193</v>
      </c>
      <c r="D4" s="2" t="s">
        <v>5</v>
      </c>
      <c r="E4" s="6"/>
    </row>
    <row r="5" spans="1:5">
      <c r="A5" s="4" t="s">
        <v>43</v>
      </c>
      <c r="B5" s="5" t="s">
        <v>42</v>
      </c>
      <c r="C5" s="2" t="s">
        <v>193</v>
      </c>
      <c r="D5" s="2" t="s">
        <v>5</v>
      </c>
      <c r="E5" s="6"/>
    </row>
    <row r="6" ht="27" spans="1:7">
      <c r="A6" s="4" t="s">
        <v>45</v>
      </c>
      <c r="B6" s="5" t="s">
        <v>44</v>
      </c>
      <c r="C6" s="2" t="s">
        <v>193</v>
      </c>
      <c r="D6" s="2" t="s">
        <v>5</v>
      </c>
      <c r="E6" s="6"/>
      <c r="G6" s="1"/>
    </row>
    <row r="7" ht="27" spans="1:5">
      <c r="A7" s="4" t="s">
        <v>47</v>
      </c>
      <c r="B7" s="5" t="s">
        <v>46</v>
      </c>
      <c r="C7" s="2" t="s">
        <v>193</v>
      </c>
      <c r="D7" s="2" t="s">
        <v>5</v>
      </c>
      <c r="E7" s="6"/>
    </row>
    <row r="8" ht="27" spans="1:5">
      <c r="A8" s="4" t="s">
        <v>49</v>
      </c>
      <c r="B8" s="5" t="s">
        <v>48</v>
      </c>
      <c r="C8" s="2" t="s">
        <v>193</v>
      </c>
      <c r="D8" s="2" t="s">
        <v>5</v>
      </c>
      <c r="E8" s="6"/>
    </row>
    <row r="9" ht="27" spans="1:5">
      <c r="A9" s="4" t="s">
        <v>52</v>
      </c>
      <c r="B9" s="5" t="s">
        <v>51</v>
      </c>
      <c r="C9" s="2" t="s">
        <v>193</v>
      </c>
      <c r="D9" s="2" t="s">
        <v>5</v>
      </c>
      <c r="E9" s="6"/>
    </row>
    <row r="10" spans="1:5">
      <c r="A10" s="4" t="s">
        <v>54</v>
      </c>
      <c r="B10" s="5" t="s">
        <v>53</v>
      </c>
      <c r="C10" s="2" t="s">
        <v>193</v>
      </c>
      <c r="D10" s="2" t="s">
        <v>5</v>
      </c>
      <c r="E10" s="6"/>
    </row>
    <row r="11" spans="1:5">
      <c r="A11" s="4" t="s">
        <v>59</v>
      </c>
      <c r="B11" s="5" t="s">
        <v>57</v>
      </c>
      <c r="C11" s="2" t="s">
        <v>193</v>
      </c>
      <c r="D11" s="2" t="s">
        <v>5</v>
      </c>
      <c r="E11" s="6"/>
    </row>
    <row r="12" spans="1:5">
      <c r="A12" s="4" t="s">
        <v>65</v>
      </c>
      <c r="B12" s="5" t="s">
        <v>64</v>
      </c>
      <c r="C12" s="2" t="s">
        <v>193</v>
      </c>
      <c r="D12" s="2" t="s">
        <v>5</v>
      </c>
      <c r="E12" s="6"/>
    </row>
    <row r="13" spans="1:5">
      <c r="A13" s="4" t="s">
        <v>67</v>
      </c>
      <c r="B13" s="5" t="s">
        <v>66</v>
      </c>
      <c r="C13" s="2" t="s">
        <v>193</v>
      </c>
      <c r="D13" s="2" t="s">
        <v>5</v>
      </c>
      <c r="E13" s="6"/>
    </row>
    <row r="14" spans="1:5">
      <c r="A14" s="4" t="s">
        <v>70</v>
      </c>
      <c r="B14" s="5" t="s">
        <v>69</v>
      </c>
      <c r="C14" s="2" t="s">
        <v>193</v>
      </c>
      <c r="D14" s="2" t="s">
        <v>5</v>
      </c>
      <c r="E14" s="6"/>
    </row>
    <row r="15" spans="1:5">
      <c r="A15" s="4" t="s">
        <v>73</v>
      </c>
      <c r="B15" s="5" t="s">
        <v>72</v>
      </c>
      <c r="C15" s="2" t="s">
        <v>193</v>
      </c>
      <c r="D15" s="2" t="s">
        <v>5</v>
      </c>
      <c r="E15" s="6"/>
    </row>
    <row r="16" spans="1:5">
      <c r="A16" s="4" t="s">
        <v>78</v>
      </c>
      <c r="B16" s="5" t="s">
        <v>76</v>
      </c>
      <c r="C16" s="2" t="s">
        <v>193</v>
      </c>
      <c r="D16" s="2" t="s">
        <v>5</v>
      </c>
      <c r="E16" s="6"/>
    </row>
    <row r="17" spans="1:5">
      <c r="A17" s="4" t="s">
        <v>82</v>
      </c>
      <c r="B17" s="5" t="s">
        <v>76</v>
      </c>
      <c r="C17" s="2" t="s">
        <v>193</v>
      </c>
      <c r="D17" s="2" t="s">
        <v>5</v>
      </c>
      <c r="E17" s="6"/>
    </row>
    <row r="18" spans="1:5">
      <c r="A18" s="4" t="s">
        <v>84</v>
      </c>
      <c r="B18" s="5" t="s">
        <v>76</v>
      </c>
      <c r="C18" s="2" t="s">
        <v>193</v>
      </c>
      <c r="D18" s="2" t="s">
        <v>5</v>
      </c>
      <c r="E18" s="6"/>
    </row>
    <row r="19" spans="1:5">
      <c r="A19" s="4" t="s">
        <v>89</v>
      </c>
      <c r="B19" s="5" t="s">
        <v>86</v>
      </c>
      <c r="C19" s="2" t="s">
        <v>193</v>
      </c>
      <c r="D19" s="2" t="s">
        <v>5</v>
      </c>
      <c r="E19" s="6"/>
    </row>
    <row r="20" spans="1:5">
      <c r="A20" s="4" t="s">
        <v>94</v>
      </c>
      <c r="B20" s="5" t="s">
        <v>93</v>
      </c>
      <c r="C20" s="2" t="s">
        <v>193</v>
      </c>
      <c r="D20" s="2" t="s">
        <v>5</v>
      </c>
      <c r="E20" s="6"/>
    </row>
    <row r="21" spans="1:5">
      <c r="A21" s="4" t="s">
        <v>97</v>
      </c>
      <c r="B21" s="5" t="s">
        <v>96</v>
      </c>
      <c r="C21" s="2" t="s">
        <v>193</v>
      </c>
      <c r="D21" s="2" t="s">
        <v>5</v>
      </c>
      <c r="E21" s="6"/>
    </row>
    <row r="22" spans="1:5">
      <c r="A22" s="4" t="s">
        <v>102</v>
      </c>
      <c r="B22" s="5" t="s">
        <v>100</v>
      </c>
      <c r="C22" s="2" t="s">
        <v>193</v>
      </c>
      <c r="D22" s="2" t="s">
        <v>5</v>
      </c>
      <c r="E22" s="6"/>
    </row>
    <row r="23" spans="1:5">
      <c r="A23" s="4" t="s">
        <v>108</v>
      </c>
      <c r="B23" s="5" t="s">
        <v>106</v>
      </c>
      <c r="C23" s="2" t="s">
        <v>193</v>
      </c>
      <c r="D23" s="2" t="s">
        <v>5</v>
      </c>
      <c r="E23" s="6"/>
    </row>
    <row r="24" spans="1:5">
      <c r="A24" s="4" t="s">
        <v>113</v>
      </c>
      <c r="B24" s="5" t="s">
        <v>111</v>
      </c>
      <c r="C24" s="2" t="s">
        <v>193</v>
      </c>
      <c r="D24" s="2" t="s">
        <v>5</v>
      </c>
      <c r="E24" s="6"/>
    </row>
    <row r="25" spans="1:5">
      <c r="A25" s="4" t="s">
        <v>118</v>
      </c>
      <c r="B25" s="5" t="s">
        <v>117</v>
      </c>
      <c r="C25" s="2" t="s">
        <v>193</v>
      </c>
      <c r="D25" s="2" t="s">
        <v>5</v>
      </c>
      <c r="E25" s="6"/>
    </row>
    <row r="26" spans="1:5">
      <c r="A26" s="4" t="s">
        <v>123</v>
      </c>
      <c r="B26" s="5" t="s">
        <v>121</v>
      </c>
      <c r="C26" s="2" t="s">
        <v>193</v>
      </c>
      <c r="D26" s="2" t="s">
        <v>5</v>
      </c>
      <c r="E26" s="6"/>
    </row>
    <row r="27" spans="1:5">
      <c r="A27" s="4" t="s">
        <v>130</v>
      </c>
      <c r="B27" s="3" t="s">
        <v>127</v>
      </c>
      <c r="C27" s="2" t="s">
        <v>193</v>
      </c>
      <c r="D27" s="2" t="s">
        <v>5</v>
      </c>
      <c r="E27" s="6"/>
    </row>
    <row r="28" spans="1:5">
      <c r="A28" s="4" t="s">
        <v>136</v>
      </c>
      <c r="B28" s="5" t="s">
        <v>134</v>
      </c>
      <c r="C28" s="2" t="s">
        <v>193</v>
      </c>
      <c r="D28" s="2" t="s">
        <v>5</v>
      </c>
      <c r="E28" s="6"/>
    </row>
    <row r="29" spans="1:5">
      <c r="A29" s="4" t="s">
        <v>139</v>
      </c>
      <c r="B29" s="5" t="s">
        <v>138</v>
      </c>
      <c r="C29" s="2" t="s">
        <v>193</v>
      </c>
      <c r="D29" s="2" t="s">
        <v>5</v>
      </c>
      <c r="E29" s="6"/>
    </row>
    <row r="30" spans="1:5">
      <c r="A30" s="4" t="s">
        <v>142</v>
      </c>
      <c r="B30" s="5" t="s">
        <v>141</v>
      </c>
      <c r="C30" s="2" t="s">
        <v>193</v>
      </c>
      <c r="D30" s="2" t="s">
        <v>5</v>
      </c>
      <c r="E30" s="6"/>
    </row>
    <row r="31" spans="1:5">
      <c r="A31" s="4" t="s">
        <v>146</v>
      </c>
      <c r="B31" s="5" t="s">
        <v>144</v>
      </c>
      <c r="C31" s="2" t="s">
        <v>193</v>
      </c>
      <c r="D31" s="2" t="s">
        <v>5</v>
      </c>
      <c r="E31" s="6"/>
    </row>
    <row r="32" spans="1:5">
      <c r="A32" s="4" t="s">
        <v>152</v>
      </c>
      <c r="B32" s="5" t="s">
        <v>150</v>
      </c>
      <c r="C32" s="2" t="s">
        <v>193</v>
      </c>
      <c r="D32" s="2" t="s">
        <v>5</v>
      </c>
      <c r="E32" s="6"/>
    </row>
    <row r="33" spans="1:5">
      <c r="A33" s="4" t="s">
        <v>157</v>
      </c>
      <c r="B33" s="5" t="s">
        <v>156</v>
      </c>
      <c r="C33" s="2" t="s">
        <v>193</v>
      </c>
      <c r="D33" s="2" t="s">
        <v>5</v>
      </c>
      <c r="E33" s="6"/>
    </row>
    <row r="34" spans="1:5">
      <c r="A34" s="4" t="s">
        <v>159</v>
      </c>
      <c r="B34" s="5" t="s">
        <v>158</v>
      </c>
      <c r="C34" s="2" t="s">
        <v>193</v>
      </c>
      <c r="D34" s="2" t="s">
        <v>5</v>
      </c>
      <c r="E34" s="6"/>
    </row>
    <row r="35" spans="1:5">
      <c r="A35" s="4" t="s">
        <v>162</v>
      </c>
      <c r="B35" s="5" t="s">
        <v>160</v>
      </c>
      <c r="C35" s="2" t="s">
        <v>193</v>
      </c>
      <c r="D35" s="2" t="s">
        <v>5</v>
      </c>
      <c r="E35" s="6"/>
    </row>
    <row r="36" spans="1:5">
      <c r="A36" s="4" t="s">
        <v>169</v>
      </c>
      <c r="B36" s="5" t="s">
        <v>166</v>
      </c>
      <c r="C36" s="2" t="s">
        <v>193</v>
      </c>
      <c r="D36" s="2" t="s">
        <v>5</v>
      </c>
      <c r="E36" s="6"/>
    </row>
    <row r="37" spans="1:5">
      <c r="A37" s="4" t="s">
        <v>174</v>
      </c>
      <c r="B37" s="5" t="s">
        <v>173</v>
      </c>
      <c r="C37" s="2" t="s">
        <v>193</v>
      </c>
      <c r="D37" s="2" t="s">
        <v>5</v>
      </c>
      <c r="E37" s="6"/>
    </row>
    <row r="38" spans="1:5">
      <c r="A38" s="4" t="s">
        <v>179</v>
      </c>
      <c r="B38" s="5" t="s">
        <v>177</v>
      </c>
      <c r="C38" s="2" t="s">
        <v>193</v>
      </c>
      <c r="D38" s="2" t="s">
        <v>5</v>
      </c>
      <c r="E38" s="6"/>
    </row>
    <row r="39" spans="1:5">
      <c r="A39" s="4" t="s">
        <v>185</v>
      </c>
      <c r="B39" s="5" t="s">
        <v>183</v>
      </c>
      <c r="C39" s="2" t="s">
        <v>193</v>
      </c>
      <c r="D39" s="2" t="s">
        <v>5</v>
      </c>
      <c r="E3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统计结果</vt:lpstr>
      <vt:lpstr>软件身份验证（GN-JKXT-SFYZ）</vt:lpstr>
      <vt:lpstr>系统状态监控（GN-JKXT-ZTJK）</vt:lpstr>
      <vt:lpstr>系统状态显示（GN-JKXT-ZTXS）</vt:lpstr>
      <vt:lpstr>系统故障恢复（GN-JKXT-GZHF）</vt:lpstr>
      <vt:lpstr>数据管理（GN-JKXT-SJGL）</vt:lpstr>
      <vt:lpstr>多节点监控接入（GN-JKXT-JDJK）</vt:lpstr>
      <vt:lpstr>状态数据上报（GN-JKXT-SJSB）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</cp:lastModifiedBy>
  <dcterms:created xsi:type="dcterms:W3CDTF">2020-02-21T01:48:00Z</dcterms:created>
  <dcterms:modified xsi:type="dcterms:W3CDTF">2020-12-21T02:37:17Z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