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iGuiaLocal\Documentacion\"/>
    </mc:Choice>
  </mc:AlternateContent>
  <bookViews>
    <workbookView xWindow="0" yWindow="0" windowWidth="15345" windowHeight="45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" i="1" l="1"/>
  <c r="K3" i="1"/>
  <c r="M3" i="1" s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K4" i="1" l="1"/>
  <c r="L2" i="1"/>
  <c r="K5" i="1" l="1"/>
  <c r="M4" i="1"/>
  <c r="K6" i="1" l="1"/>
  <c r="M5" i="1"/>
  <c r="K7" i="1" l="1"/>
  <c r="M6" i="1"/>
  <c r="K8" i="1" l="1"/>
  <c r="M7" i="1"/>
  <c r="K9" i="1" l="1"/>
  <c r="M8" i="1"/>
  <c r="K10" i="1" l="1"/>
  <c r="M9" i="1"/>
  <c r="K11" i="1" l="1"/>
  <c r="M10" i="1"/>
  <c r="K12" i="1" l="1"/>
  <c r="M11" i="1"/>
  <c r="K13" i="1" l="1"/>
  <c r="M12" i="1"/>
  <c r="K14" i="1" l="1"/>
  <c r="M13" i="1"/>
  <c r="K15" i="1" l="1"/>
  <c r="M14" i="1"/>
  <c r="K16" i="1" l="1"/>
  <c r="M15" i="1"/>
  <c r="K17" i="1" l="1"/>
  <c r="M16" i="1"/>
  <c r="K18" i="1" l="1"/>
  <c r="M17" i="1"/>
  <c r="K19" i="1" l="1"/>
  <c r="M18" i="1"/>
  <c r="K20" i="1" l="1"/>
  <c r="M19" i="1"/>
  <c r="K21" i="1" l="1"/>
  <c r="M20" i="1"/>
  <c r="K22" i="1" l="1"/>
  <c r="M21" i="1"/>
  <c r="K23" i="1" l="1"/>
  <c r="M22" i="1"/>
  <c r="K24" i="1" l="1"/>
  <c r="M23" i="1"/>
  <c r="K25" i="1" l="1"/>
  <c r="M24" i="1"/>
  <c r="K26" i="1" l="1"/>
  <c r="M25" i="1"/>
  <c r="K27" i="1" l="1"/>
  <c r="M26" i="1"/>
  <c r="K28" i="1" l="1"/>
  <c r="M27" i="1"/>
  <c r="K29" i="1" l="1"/>
  <c r="M28" i="1"/>
  <c r="K30" i="1" l="1"/>
  <c r="M29" i="1"/>
  <c r="K31" i="1" l="1"/>
  <c r="M30" i="1"/>
  <c r="K32" i="1" l="1"/>
  <c r="M31" i="1"/>
  <c r="K33" i="1" l="1"/>
  <c r="M32" i="1"/>
  <c r="K34" i="1" l="1"/>
  <c r="M33" i="1"/>
  <c r="K35" i="1" l="1"/>
  <c r="M34" i="1"/>
  <c r="K36" i="1" l="1"/>
  <c r="M35" i="1"/>
  <c r="K37" i="1" l="1"/>
  <c r="M36" i="1"/>
  <c r="K38" i="1" l="1"/>
  <c r="M37" i="1"/>
  <c r="K39" i="1" l="1"/>
  <c r="M38" i="1"/>
  <c r="K40" i="1" l="1"/>
  <c r="M39" i="1"/>
  <c r="K41" i="1" l="1"/>
  <c r="M40" i="1"/>
  <c r="K42" i="1" l="1"/>
  <c r="M41" i="1"/>
  <c r="K43" i="1" l="1"/>
  <c r="M42" i="1"/>
  <c r="K44" i="1" l="1"/>
  <c r="M43" i="1"/>
  <c r="K45" i="1" l="1"/>
  <c r="M44" i="1"/>
  <c r="K46" i="1" l="1"/>
  <c r="M45" i="1"/>
  <c r="K47" i="1" l="1"/>
  <c r="M46" i="1"/>
  <c r="K48" i="1" l="1"/>
  <c r="M47" i="1"/>
  <c r="K49" i="1" l="1"/>
  <c r="M48" i="1"/>
  <c r="K50" i="1" l="1"/>
  <c r="M49" i="1"/>
  <c r="K51" i="1" l="1"/>
  <c r="M51" i="1" s="1"/>
  <c r="M50" i="1"/>
</calcChain>
</file>

<file path=xl/sharedStrings.xml><?xml version="1.0" encoding="utf-8"?>
<sst xmlns="http://schemas.openxmlformats.org/spreadsheetml/2006/main" count="389" uniqueCount="278">
  <si>
    <t>Categorias</t>
  </si>
  <si>
    <t>Nombre del negocio</t>
  </si>
  <si>
    <t>Nombre de la imagen del negocio</t>
  </si>
  <si>
    <t>Tiene Servicio a domicilio</t>
  </si>
  <si>
    <t>Domicilio</t>
  </si>
  <si>
    <t>telefono</t>
  </si>
  <si>
    <t>ubicacion en maps</t>
  </si>
  <si>
    <t>Horarios</t>
  </si>
  <si>
    <t>Reseñas u Opiniones</t>
  </si>
  <si>
    <t>Califcacion (1-5)</t>
  </si>
  <si>
    <t>Restaurantes</t>
  </si>
  <si>
    <t>10:00 am a 8:00 pm</t>
  </si>
  <si>
    <t>7:00 am a 11:00 pm</t>
  </si>
  <si>
    <t>N</t>
  </si>
  <si>
    <t>S</t>
  </si>
  <si>
    <t>Cenaduria Doña Ruth</t>
  </si>
  <si>
    <t>cenaduria.jpg</t>
  </si>
  <si>
    <t>Calle Cd Victoria 71, Camino Real, 47980, Ocotlan, Jal.</t>
  </si>
  <si>
    <t>https://maps.app.goo.gl/2abpXhdvrj1VK9vN8</t>
  </si>
  <si>
    <t>3:00 pm a 12:00 am</t>
  </si>
  <si>
    <t>Muy buena cena y buena atencion por la propietaria.</t>
  </si>
  <si>
    <t>Cenaduria Lety</t>
  </si>
  <si>
    <t>CLety.jpg</t>
  </si>
  <si>
    <t>Nassau 25, El Rosario, 47800, Ocotlan, Jal.</t>
  </si>
  <si>
    <t>https://maps.app.goo.gl/1EmaorH3WGvZMAmj8</t>
  </si>
  <si>
    <t>8:00 pm a 12:00 am</t>
  </si>
  <si>
    <t>Riquisimo, excelente atencion y todo muy limpio.</t>
  </si>
  <si>
    <t>Tacos Grimaldo</t>
  </si>
  <si>
    <t>grimaldo.jpg</t>
  </si>
  <si>
    <t>Calle Dr Delgadillo Araujo 254, La primavera, 47829, Ocotlan, Jal.</t>
  </si>
  <si>
    <t>https://maps.app.goo.gl/7qjagnXHizMBz22P9</t>
  </si>
  <si>
    <t>8:00 am a 12 pm y 8:00 pm a 12 am</t>
  </si>
  <si>
    <t>Muy buenos tacos el servicio super rapido muy recomendables</t>
  </si>
  <si>
    <t>Taqueria Los Cuñados</t>
  </si>
  <si>
    <t>TaqueriaLC.jpg</t>
  </si>
  <si>
    <t>Calle M. Hidalgo 43A, Centro, 47800 Ocotlan, Jal.</t>
  </si>
  <si>
    <t>https://maps.app.goo.gl/xpBu5EJJ1nWNM43FA</t>
  </si>
  <si>
    <t>3:00 pm a 1:00 am</t>
  </si>
  <si>
    <t>Riquisimos los tacos y excelente servicio de los que atienden</t>
  </si>
  <si>
    <t>Tacos al Carbon Rojo&amp;Rojo</t>
  </si>
  <si>
    <t>R&amp;R.jpg</t>
  </si>
  <si>
    <t>Zaragoza 242, Centro, 47800, Ocotlan, Jal.</t>
  </si>
  <si>
    <t>https://maps.app.goo.gl/mEAWaecZqqZ5uEmk6</t>
  </si>
  <si>
    <t>11:00 am a 11:00 pm</t>
  </si>
  <si>
    <t>Muy rico 100% recomendado, muy buena atencion y me encanto el lugar</t>
  </si>
  <si>
    <t>Hamburguesas "El Moy"</t>
  </si>
  <si>
    <t>ELMOY.jpg</t>
  </si>
  <si>
    <t>C. Fco I. Madero 711, Florida, 47820, Ocotlan, Jal.</t>
  </si>
  <si>
    <t>https://maps.app.goo.gl/h26W3dFYLHcMxwwN8</t>
  </si>
  <si>
    <t>2:00 pm a 11:00 pm</t>
  </si>
  <si>
    <t>Excelente servicio.</t>
  </si>
  <si>
    <t>Domino's Pizza</t>
  </si>
  <si>
    <t>dominos.jpg</t>
  </si>
  <si>
    <t>Av. Francisco Zarco 563, Santa Cecilia, 47849, Ocotlan, Jal.</t>
  </si>
  <si>
    <t>https://maps.app.goo.gl/wXqeuvkM38TdhBzk8</t>
  </si>
  <si>
    <t>11:00 am a 10:00 pm</t>
  </si>
  <si>
    <t>Muy ricas las pizzas, esponjosas y sabores muy ricos</t>
  </si>
  <si>
    <t>Amareto's Pizza</t>
  </si>
  <si>
    <t>AMARETOS.jpg</t>
  </si>
  <si>
    <t>Zaragoza 187, Centro, 47800, Ocotlan, Jal.</t>
  </si>
  <si>
    <t>https://maps.app.goo.gl/P5FXh6cFdGiUqoMg6</t>
  </si>
  <si>
    <t>12:00 pm a 10:00 pm</t>
  </si>
  <si>
    <t>Precios adecuados, ingredientes frescos y de calidad aceptable</t>
  </si>
  <si>
    <t>La Pasadita</t>
  </si>
  <si>
    <t>la pasadita.jpg</t>
  </si>
  <si>
    <t>Calle M. Hidalgo 948A, Florida, 47820, Ocotlan Jal.</t>
  </si>
  <si>
    <t>https://maps.app.goo.gl/pPzHGmHWsPng97sU8</t>
  </si>
  <si>
    <t>9:00 am a 5:00 pm</t>
  </si>
  <si>
    <t>Comida casera y deliciosa y un muy buen ambiente.</t>
  </si>
  <si>
    <t>Birrieria Flores</t>
  </si>
  <si>
    <t>Caracol 30, Centro, 47800, Ocotlan Jal.</t>
  </si>
  <si>
    <t>https://maps.app.goo.gl/W4SHC83TGMVhYX4K7</t>
  </si>
  <si>
    <t>8:00 am a 4:00 pm</t>
  </si>
  <si>
    <t>Muy rica y atienden muy rapido, muy buen servicio</t>
  </si>
  <si>
    <t>Cenaduria Chalma</t>
  </si>
  <si>
    <t>chalma.jpg</t>
  </si>
  <si>
    <t>Av. Universidad 157, Rio Zula II, 47829, Ocotlan Jal.</t>
  </si>
  <si>
    <t>https://maps.app.goo.gl/q6HnWG2zWc3XwAtS8</t>
  </si>
  <si>
    <t>6:00 pm a 12:00 am</t>
  </si>
  <si>
    <t>Rico pozole de la region y platillos de comal</t>
  </si>
  <si>
    <t>Bares</t>
  </si>
  <si>
    <t>Garage Alternativo Rock Bar</t>
  </si>
  <si>
    <t>rock.jpg</t>
  </si>
  <si>
    <t>C. Independencia 249, Centro, 47800 Ocotlán, Jal., Mexico</t>
  </si>
  <si>
    <t>https://maps.app.goo.gl/4dgPLRjF2RbpGFMw5</t>
  </si>
  <si>
    <t>5:00 pm a 12:00 am</t>
  </si>
  <si>
    <t>Buen lugar para estar con tus amigos, excelente musica y muy rica la botana</t>
  </si>
  <si>
    <t>Bar Los Equipales</t>
  </si>
  <si>
    <t>los equipales.jpg</t>
  </si>
  <si>
    <t>C. Reforma 495, Centro, 47800 Ocotlán, Jal., Mexico</t>
  </si>
  <si>
    <t>https://maps.app.goo.gl/UR2anXQkFoqq3oju6</t>
  </si>
  <si>
    <t>5:00 pm a 1:00 am</t>
  </si>
  <si>
    <t>Buen ambiente y musica regional</t>
  </si>
  <si>
    <t>Karaoque king</t>
  </si>
  <si>
    <t>Calle M. Hidalgo, Centro, 47980 Ocotlán, Jal., Mexico</t>
  </si>
  <si>
    <t>https://maps.app.goo.gl/WEiWbkbUUy2cHxt69</t>
  </si>
  <si>
    <t>6:00 pm a 3:00 am</t>
  </si>
  <si>
    <t>Espectacular ambiente y una atencion excelente</t>
  </si>
  <si>
    <t>Wingstown Malecón</t>
  </si>
  <si>
    <t>alitas.jpg</t>
  </si>
  <si>
    <t>Manuel Martínez 33, Mascota, 47860 Ocotlán, Jal., Mexico</t>
  </si>
  <si>
    <t>https://maps.app.goo.gl/FYgrjg6EgRuWdfq28</t>
  </si>
  <si>
    <t>2:30 pm a 1:00 am</t>
  </si>
  <si>
    <t>Buen lugar, buen ambiente las alitas estan excelente</t>
  </si>
  <si>
    <t>Clandestino</t>
  </si>
  <si>
    <t>clande.jpg</t>
  </si>
  <si>
    <t>C. México 5, Ferrocarril, 47830 Ocotlán, Jal., Mexico</t>
  </si>
  <si>
    <t>https://maps.app.goo.gl/aSc9CX6JfrP47vM48</t>
  </si>
  <si>
    <t>8:00 pm a 1:00 am</t>
  </si>
  <si>
    <t>Muy buen ambiente, agradable lugar para pasar el rato</t>
  </si>
  <si>
    <t>Garage Stage</t>
  </si>
  <si>
    <t>garage.jpg</t>
  </si>
  <si>
    <t>https://maps.app.goo.gl/mexFzCmVrfE5VTMB7</t>
  </si>
  <si>
    <t>4:00 pm a 1:00 am</t>
  </si>
  <si>
    <t>Excelente servicio, musica en vivo y buen menu</t>
  </si>
  <si>
    <t>Singapur Antro Bar</t>
  </si>
  <si>
    <t>singapur.jpg</t>
  </si>
  <si>
    <t>20 de Noviembre 438, El Nuevo Fuerte, 47870 Ocotlán, Jal., Mexico</t>
  </si>
  <si>
    <t>https://maps.app.goo.gl/xFWjQxMzzHTnzxj66</t>
  </si>
  <si>
    <t>4:00 pm a 12:30 am</t>
  </si>
  <si>
    <t>Excelente servicio de la barra.</t>
  </si>
  <si>
    <t>McLovin Bar</t>
  </si>
  <si>
    <t>Calle Nuevo Blvd. 246, Centro, 47800 Ocotlán, Jal., Mexico</t>
  </si>
  <si>
    <t>https://maps.app.goo.gl/kToEh4YArTV7WGyf9</t>
  </si>
  <si>
    <t>7:00 pm a 2:30 am</t>
  </si>
  <si>
    <t>Agradable lugar</t>
  </si>
  <si>
    <t>Bar El 4 Milpas</t>
  </si>
  <si>
    <t>Obregón 320, Centro, 47980 Ocotlán, Jal., Mexico</t>
  </si>
  <si>
    <t>5:00 pm a 3:00 am</t>
  </si>
  <si>
    <t>Excelente servicio y buen ambiente</t>
  </si>
  <si>
    <t>LA GUARIDA BAR</t>
  </si>
  <si>
    <t>C. Industrias 432, El Porvenir, 47800 Ocotlán, Jal., Mexico</t>
  </si>
  <si>
    <t>https://maps.app.goo.gl/UjVSxNu3pXTkEarm8</t>
  </si>
  <si>
    <t>12:00 pm a 1:00 am</t>
  </si>
  <si>
    <t>Excelente servicio</t>
  </si>
  <si>
    <t>Temo's Bar</t>
  </si>
  <si>
    <t>temos.jpg</t>
  </si>
  <si>
    <t>San Felipe, 47810 Ocotlán, Jalisco, Mexico</t>
  </si>
  <si>
    <t>https://maps.app.goo.gl/JkBzU4UpA5Kj6e4x7</t>
  </si>
  <si>
    <t>12:00 pm a 12:00 am</t>
  </si>
  <si>
    <t>Un lugar tranquilo y con buen ambiente para pasar el rato</t>
  </si>
  <si>
    <t>El padrino grill wings &amp; beer</t>
  </si>
  <si>
    <t>el padrino.jpg</t>
  </si>
  <si>
    <t>Calle Alvaro Obregon 143, Centro, 47800 Ocotlán, Jal., Mexico</t>
  </si>
  <si>
    <t>https://maps.app.goo.gl/XbsTGLrHKwhUuQkz6</t>
  </si>
  <si>
    <t>1:00 pm a 1:00 am</t>
  </si>
  <si>
    <t>Lugar agradable, buena comida.</t>
  </si>
  <si>
    <t>RUTA 886 BARRA-SPORT</t>
  </si>
  <si>
    <t>ruta.jpg</t>
  </si>
  <si>
    <t>C. Reforma 886, Villas de Zula, 47800 Ocotlán, Jal., Mexico</t>
  </si>
  <si>
    <t>https://maps.app.goo.gl/2RL5AsbZfCU6EhH8A</t>
  </si>
  <si>
    <t>Muy buen lugar, excelente servicio y trato</t>
  </si>
  <si>
    <t>Billar bar carrillo</t>
  </si>
  <si>
    <t>Paraguay 319, Florida, 47820 Ocotlán, Jal., Mexico</t>
  </si>
  <si>
    <t>https://maps.app.goo.gl/oqHvWH7Bx5KcNoDC6</t>
  </si>
  <si>
    <t>2:00 pm a 11:30 pm</t>
  </si>
  <si>
    <t>Excelente ambiente, ideal para ir con tus amigos o pareja</t>
  </si>
  <si>
    <t>Metropolis Beer &amp; Wings</t>
  </si>
  <si>
    <t>metropolis.jpg</t>
  </si>
  <si>
    <t>C. Fco I. Madero 752, Florida, 47830 Ocotlán, Jal., Mexico</t>
  </si>
  <si>
    <t>Muy buena comida, buen ambiente, buena atencion y buena musica</t>
  </si>
  <si>
    <t>Arechiga's Bar</t>
  </si>
  <si>
    <t>Cedro 325, La Primavera, 47829 Ocotlán, Jal., Mexico</t>
  </si>
  <si>
    <t>https://maps.app.goo.gl/DxSahkZLtc1MNReT6</t>
  </si>
  <si>
    <t>3:30 pm a 12:00 am</t>
  </si>
  <si>
    <t>Excelente lugar</t>
  </si>
  <si>
    <t>Billares Rocha</t>
  </si>
  <si>
    <t>rocha.jpg</t>
  </si>
  <si>
    <t>47810, Lerdo Tejada 172, San Felipe, Ocotlán, Jal., Mexico</t>
  </si>
  <si>
    <t>https://maps.app.goo.gl/1SB7Bu6cReV7bDYNA</t>
  </si>
  <si>
    <t>1:00 pm a 10:30 pm</t>
  </si>
  <si>
    <t>Un buen lugar para divertirse un rato</t>
  </si>
  <si>
    <t>Don Chava</t>
  </si>
  <si>
    <t>don chava.jpg</t>
  </si>
  <si>
    <t>C. José Clemente Orozco 36A, Linda Vista, 47800 Ocotlán, Jal., Mexico</t>
  </si>
  <si>
    <t>https://maps.app.goo.gl/MWRhi3k1VSbteDJi9</t>
  </si>
  <si>
    <t>Muy buen servicio, excelente lugar y la comida deliciosa</t>
  </si>
  <si>
    <t>Barchelona</t>
  </si>
  <si>
    <t>barchelona.jpg</t>
  </si>
  <si>
    <t>Calle M. Hidalgo 88, Centro, 47820 Ocotlán, Jal., Mexico</t>
  </si>
  <si>
    <t>https://maps.app.goo.gl/wPTBEXp1gFHLVnSV9</t>
  </si>
  <si>
    <t>Muy buenas micheladas con botana y a buen precio</t>
  </si>
  <si>
    <t>La Baticueva Bar</t>
  </si>
  <si>
    <t>bati.jpg</t>
  </si>
  <si>
    <t>13 de Septiembre, Lázaro Cárdenas, 47899 Ocotlán, Jal., Mexico</t>
  </si>
  <si>
    <t>Ambiente agradable</t>
  </si>
  <si>
    <t>Bar las santas</t>
  </si>
  <si>
    <t>P.º del Río Zula 477, El Nuevo Fuerte, 47899 Ocotlán, Jal., Mexico</t>
  </si>
  <si>
    <t>https://maps.app.goo.gl/aVSzkVcfrLQFUdW76</t>
  </si>
  <si>
    <t>Buen ambiente, agradable lugar para ir con amigos o pareja</t>
  </si>
  <si>
    <t>Extasis</t>
  </si>
  <si>
    <t>extasis.jpg</t>
  </si>
  <si>
    <t>Correos de México, Centro, 47800 Ocotlán, Jal., Mexico</t>
  </si>
  <si>
    <t>https://maps.app.goo.gl/gLUnr9kfyRAaFurK8</t>
  </si>
  <si>
    <t>4:00 pm a 12:00 am</t>
  </si>
  <si>
    <t>La Santa Mentira</t>
  </si>
  <si>
    <t>la mentira.jpg</t>
  </si>
  <si>
    <t>Av. 20 de Noviembre, El Raicero, 47892, Ocotlan, Jal.</t>
  </si>
  <si>
    <t>https://maps.app.goo.gl/N8ij2puvSNp9PW2ZA</t>
  </si>
  <si>
    <t>Buen ambiente, magnifica atencion y sobre todo deliciosa comida</t>
  </si>
  <si>
    <t>Unibar</t>
  </si>
  <si>
    <t>uni.jpg</t>
  </si>
  <si>
    <t>De Sorates 280B, Paso Blanco, 47810 Ocotlan, Jal.</t>
  </si>
  <si>
    <t>https://maps.app.goo.gl/5eEySu3uHWr6fvuC6</t>
  </si>
  <si>
    <t>Excelente atencion, agusto para pasar un rato</t>
  </si>
  <si>
    <t>Ocodrink</t>
  </si>
  <si>
    <t>J. Manuel M. del Campo 211, Rio Zula II, 47829, Ocotlan JAL.</t>
  </si>
  <si>
    <t>https://maps.app.goo.gl/tdXcPfYkytRw5H2q7</t>
  </si>
  <si>
    <t>Lugar agradable para pasar un buen rato en compañia de tus amigos</t>
  </si>
  <si>
    <t>Bar Alegre Corazon</t>
  </si>
  <si>
    <t>el cora.jpg</t>
  </si>
  <si>
    <t>Niños Heroes 173, Centro, 47800 Ocotlan, Jal.</t>
  </si>
  <si>
    <t>https://maps.app.goo.gl/mz4hCiWrUJ2RPFeo8</t>
  </si>
  <si>
    <t>10:00 am a 12:00 am</t>
  </si>
  <si>
    <t>Ambiente muy sano, cerveza bien fria y muy buen servicio</t>
  </si>
  <si>
    <t>La Casita de las Charolas</t>
  </si>
  <si>
    <t>la casita.jpg</t>
  </si>
  <si>
    <t>Confucio 247, Paso Blanco, 47810, Ocotla Jal.</t>
  </si>
  <si>
    <t>https://maps.app.goo.gl/jaASrfNUWnLUeLqz6</t>
  </si>
  <si>
    <t>3:00 pm a 11:00 pm</t>
  </si>
  <si>
    <t>Excelente servicio, muy rico todo, se los recomiendo ampliamente</t>
  </si>
  <si>
    <t>La Oveja Negra</t>
  </si>
  <si>
    <t>la oveja.jpg</t>
  </si>
  <si>
    <t>C. Fco I. Madero 383, Centro, 47800, Ocotlan, Jal.</t>
  </si>
  <si>
    <t>https://maps.app.goo.gl/g38i7smc5pf3c7x89</t>
  </si>
  <si>
    <t>7:00 pm a 2:00 am</t>
  </si>
  <si>
    <t>Excelente atencion, bebidas preparadas deliciosas</t>
  </si>
  <si>
    <t>Dulcerías</t>
  </si>
  <si>
    <t>Dulceria Denny</t>
  </si>
  <si>
    <t>denny.jpg</t>
  </si>
  <si>
    <t>C. Juárez 330, Centro, 47800 Ocotlán, Jal., Mexico</t>
  </si>
  <si>
    <t>https://maps.app.goo.gl/omCtx4qwTp9TYNWKA</t>
  </si>
  <si>
    <t>9:00 am a 8:00 pm</t>
  </si>
  <si>
    <t>Excelente surtido, atencion al cliente personaliada y sobre todo precios muy accesibles</t>
  </si>
  <si>
    <t>Dulces y botanas los Juárez*</t>
  </si>
  <si>
    <t>47980, Calle M. Hidalgo 12, Centro, 47800 Ocotlán, Jal., Mexico</t>
  </si>
  <si>
    <t>Dulcería El Paletón</t>
  </si>
  <si>
    <t>paleton.jpg</t>
  </si>
  <si>
    <t>Tomas Saldaña 145, 6 de Noviembre, 47890 Ocotlán, Jal., Mexico</t>
  </si>
  <si>
    <t>https://maps.app.goo.gl/LEvWoE9NWGP2VRdx6</t>
  </si>
  <si>
    <t>8:30 am a 8:30 pm</t>
  </si>
  <si>
    <t>Gran variedad de mercancia, excelente servicio</t>
  </si>
  <si>
    <t>Dulceria San Juan</t>
  </si>
  <si>
    <t>SJ.jpg</t>
  </si>
  <si>
    <t>Efraín González Luna 64B, El Porvenir, 47882 Ocotlán, Jal., Mexico</t>
  </si>
  <si>
    <t>https://maps.app.goo.gl/DKpvM5JPXmC8Hbmz9</t>
  </si>
  <si>
    <t>Excelente surtido</t>
  </si>
  <si>
    <t>Dulces Delicias</t>
  </si>
  <si>
    <t>C. Moctezuma 620, Florida, 47820, Ocotlan Jal.</t>
  </si>
  <si>
    <t>https://maps.app.goo.gl/HWgx4qwFcsNi73f59</t>
  </si>
  <si>
    <t>Encuentras todo lo que buscas, te atienden de una manera agradable</t>
  </si>
  <si>
    <t>Dulceria San Antonio</t>
  </si>
  <si>
    <t>2 de Abril 136, Mascota, 47860 Ocotlán, Jal., Mexico</t>
  </si>
  <si>
    <t>El Dulce Feliz</t>
  </si>
  <si>
    <t>feliz.jpg</t>
  </si>
  <si>
    <t>Calle Alvaro Obregon 329, Centro, 47800 Ocotlán, Jal., Mexico</t>
  </si>
  <si>
    <t>https://maps.app.goo.gl/CGowUV4nGyTXsEQx5</t>
  </si>
  <si>
    <t>Excelente atencion y buenos precios</t>
  </si>
  <si>
    <t>TIENDAS CAREY</t>
  </si>
  <si>
    <t>Av. Cecilio Carrillo #74-B col, Cecilio Carrillo 74, La Primavera, 47829 Ocotlán, Jal., Mexico</t>
  </si>
  <si>
    <t>https://maps.app.goo.gl/Kkv8fqdVQ4Xn2C6x7</t>
  </si>
  <si>
    <t>Buena atencion, tienen lo que necesitas</t>
  </si>
  <si>
    <t>Dulceria De Los Altos</t>
  </si>
  <si>
    <t>los altos.jpg</t>
  </si>
  <si>
    <t>Aquiles Serdan 395, Centro, 47980 Ocotlan Jal.</t>
  </si>
  <si>
    <t>https://maps.app.goo.gl/vw7zggG4gMaaqZug6</t>
  </si>
  <si>
    <t>7:30 am a 9:00 pm</t>
  </si>
  <si>
    <t>Surtido de dulces y demas, buenos precios y buen servicio</t>
  </si>
  <si>
    <t>Dulcería Dulce Maná</t>
  </si>
  <si>
    <t>Calle M. Hidalgo 23, Centro, 47800 Ocotlán, Jal., Mexico</t>
  </si>
  <si>
    <t>null</t>
  </si>
  <si>
    <t>Dulceria El Pato</t>
  </si>
  <si>
    <t>el pato.jpg</t>
  </si>
  <si>
    <t>A. Serdán 380, Centro, 47800 Ocotlán, Jal., Mexico</t>
  </si>
  <si>
    <t>https://maps.app.goo.gl/cqPUmib3jm4nfp4d7</t>
  </si>
  <si>
    <t>8:00 am a 8:00 pm</t>
  </si>
  <si>
    <t>Buenos precios y un gran surtido de mercancia</t>
  </si>
  <si>
    <t>IDNegocioo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</si>
</sst>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11"/>
      <color rgb="FFFFFFFF"/>
      <name val="Arial"/>
      <family val="2"/>
    </font>
    <font>
      <sz val="11"/>
      <color theme="1"/>
      <name val="Arial"/>
      <family val="2"/>
    </font>
    <font>
      <sz val="11"/>
      <color theme="1"/>
      <name val="Aptos Narrow"/>
    </font>
    <font>
      <sz val="11"/>
      <color rgb="FF202124"/>
      <name val="Roboto"/>
    </font>
    <font>
      <sz val="11"/>
      <color rgb="FF202124"/>
      <name val="Google Sans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156082"/>
        <bgColor indexed="64"/>
      </patternFill>
    </fill>
    <fill>
      <patternFill patternType="solid">
        <fgColor rgb="FFC1E4F5"/>
        <bgColor indexed="64"/>
      </patternFill>
    </fill>
    <fill>
      <patternFill patternType="solid">
        <fgColor rgb="FF83CAEB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6" fillId="3" borderId="1" xfId="1" applyFill="1" applyBorder="1" applyAlignment="1">
      <alignment horizontal="center" wrapText="1"/>
    </xf>
    <xf numFmtId="0" fontId="3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wrapText="1"/>
    </xf>
    <xf numFmtId="0" fontId="6" fillId="4" borderId="1" xfId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wrapText="1"/>
    </xf>
    <xf numFmtId="0" fontId="5" fillId="4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wrapText="1"/>
    </xf>
    <xf numFmtId="49" fontId="0" fillId="0" borderId="0" xfId="0" applyNumberFormat="1"/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49" fontId="1" fillId="2" borderId="4" xfId="0" applyNumberFormat="1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7" fillId="4" borderId="1" xfId="0" applyFont="1" applyFill="1" applyBorder="1" applyAlignment="1">
      <alignment horizontal="center" wrapText="1"/>
    </xf>
    <xf numFmtId="0" fontId="7" fillId="4" borderId="1" xfId="0" applyFont="1" applyFill="1" applyBorder="1" applyAlignment="1">
      <alignment wrapText="1"/>
    </xf>
    <xf numFmtId="0" fontId="7" fillId="4" borderId="1" xfId="0" applyFont="1" applyFill="1" applyBorder="1" applyAlignment="1">
      <alignment horizontal="right" wrapText="1"/>
    </xf>
    <xf numFmtId="0" fontId="7" fillId="3" borderId="1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wrapText="1"/>
    </xf>
    <xf numFmtId="0" fontId="7" fillId="3" borderId="1" xfId="0" applyFont="1" applyFill="1" applyBorder="1" applyAlignment="1">
      <alignment horizontal="right" wrapText="1"/>
    </xf>
    <xf numFmtId="0" fontId="7" fillId="3" borderId="1" xfId="0" applyFont="1" applyFill="1" applyBorder="1" applyAlignment="1">
      <alignment vertical="center"/>
    </xf>
  </cellXfs>
  <cellStyles count="2">
    <cellStyle name="Hipervínculo" xfId="1" builtinId="8"/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indexed="64"/>
          <bgColor rgb="FF83CAEB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indexed="64"/>
          <bgColor rgb="FF83CAEB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ill>
        <patternFill patternType="solid">
          <fgColor indexed="64"/>
          <bgColor rgb="FF83CAEB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0" formatCode="@"/>
      <fill>
        <patternFill patternType="solid">
          <fgColor indexed="64"/>
          <bgColor rgb="FF83CAEB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indexed="64"/>
          <bgColor rgb="FF83CAEB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indexed="64"/>
          <bgColor rgb="FF83CAEB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indexed="64"/>
          <bgColor rgb="FF83CAEB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medium">
          <color rgb="FFCCCCCC"/>
        </top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border outline="0"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Arial"/>
        <scheme val="none"/>
      </font>
      <fill>
        <patternFill patternType="solid">
          <fgColor indexed="64"/>
          <bgColor rgb="FF156082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1:K51" totalsRowShown="0" headerRowDxfId="10" headerRowBorderDxfId="9" tableBorderDxfId="8" totalsRowBorderDxfId="7">
  <autoFilter ref="A1:K51">
    <filterColumn colId="9">
      <filters blank="1"/>
    </filterColumn>
  </autoFilter>
  <tableColumns count="11">
    <tableColumn id="1" name="Categorias"/>
    <tableColumn id="2" name="Nombre del negocio"/>
    <tableColumn id="3" name="Nombre de la imagen del negocio" dataDxfId="6"/>
    <tableColumn id="4" name="Tiene Servicio a domicilio" dataDxfId="5"/>
    <tableColumn id="5" name="Domicilio" dataDxfId="4"/>
    <tableColumn id="6" name="telefono" dataDxfId="3"/>
    <tableColumn id="7" name="ubicacion en maps" dataDxfId="2" dataCellStyle="Hipervínculo"/>
    <tableColumn id="8" name="Horarios" dataDxfId="1"/>
    <tableColumn id="9" name="Reseñas u Opiniones"/>
    <tableColumn id="10" name="Califcacion (1-5)" dataDxfId="0"/>
    <tableColumn id="11" name="IDNegocio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aps.app.goo.gl/UR2anXQkFoqq3oju6" TargetMode="External"/><Relationship Id="rId18" Type="http://schemas.openxmlformats.org/officeDocument/2006/relationships/hyperlink" Target="https://maps.app.goo.gl/xFWjQxMzzHTnzxj66" TargetMode="External"/><Relationship Id="rId26" Type="http://schemas.openxmlformats.org/officeDocument/2006/relationships/hyperlink" Target="https://maps.app.goo.gl/oqHvWH7Bx5KcNoDC6" TargetMode="External"/><Relationship Id="rId39" Type="http://schemas.openxmlformats.org/officeDocument/2006/relationships/hyperlink" Target="https://maps.app.goo.gl/g38i7smc5pf3c7x89" TargetMode="External"/><Relationship Id="rId21" Type="http://schemas.openxmlformats.org/officeDocument/2006/relationships/hyperlink" Target="https://maps.app.goo.gl/UjVSxNu3pXTkEarm8" TargetMode="External"/><Relationship Id="rId34" Type="http://schemas.openxmlformats.org/officeDocument/2006/relationships/hyperlink" Target="https://maps.app.goo.gl/N8ij2puvSNp9PW2ZA" TargetMode="External"/><Relationship Id="rId42" Type="http://schemas.openxmlformats.org/officeDocument/2006/relationships/hyperlink" Target="https://maps.app.goo.gl/DKpvM5JPXmC8Hbmz9" TargetMode="External"/><Relationship Id="rId47" Type="http://schemas.openxmlformats.org/officeDocument/2006/relationships/hyperlink" Target="https://maps.app.goo.gl/cqPUmib3jm4nfp4d7" TargetMode="External"/><Relationship Id="rId7" Type="http://schemas.openxmlformats.org/officeDocument/2006/relationships/hyperlink" Target="https://maps.app.goo.gl/wXqeuvkM38TdhBzk8" TargetMode="External"/><Relationship Id="rId2" Type="http://schemas.openxmlformats.org/officeDocument/2006/relationships/hyperlink" Target="https://maps.app.goo.gl/1EmaorH3WGvZMAmj8" TargetMode="External"/><Relationship Id="rId16" Type="http://schemas.openxmlformats.org/officeDocument/2006/relationships/hyperlink" Target="https://maps.app.goo.gl/aSc9CX6JfrP47vM48" TargetMode="External"/><Relationship Id="rId29" Type="http://schemas.openxmlformats.org/officeDocument/2006/relationships/hyperlink" Target="https://maps.app.goo.gl/MWRhi3k1VSbteDJi9" TargetMode="External"/><Relationship Id="rId11" Type="http://schemas.openxmlformats.org/officeDocument/2006/relationships/hyperlink" Target="https://maps.app.goo.gl/q6HnWG2zWc3XwAtS8" TargetMode="External"/><Relationship Id="rId24" Type="http://schemas.openxmlformats.org/officeDocument/2006/relationships/hyperlink" Target="https://maps.app.goo.gl/2RL5AsbZfCU6EhH8A" TargetMode="External"/><Relationship Id="rId32" Type="http://schemas.openxmlformats.org/officeDocument/2006/relationships/hyperlink" Target="https://maps.app.goo.gl/aVSzkVcfrLQFUdW76" TargetMode="External"/><Relationship Id="rId37" Type="http://schemas.openxmlformats.org/officeDocument/2006/relationships/hyperlink" Target="https://maps.app.goo.gl/mz4hCiWrUJ2RPFeo8" TargetMode="External"/><Relationship Id="rId40" Type="http://schemas.openxmlformats.org/officeDocument/2006/relationships/hyperlink" Target="https://maps.app.goo.gl/omCtx4qwTp9TYNWKA" TargetMode="External"/><Relationship Id="rId45" Type="http://schemas.openxmlformats.org/officeDocument/2006/relationships/hyperlink" Target="https://maps.app.goo.gl/Kkv8fqdVQ4Xn2C6x7" TargetMode="External"/><Relationship Id="rId5" Type="http://schemas.openxmlformats.org/officeDocument/2006/relationships/hyperlink" Target="https://maps.app.goo.gl/mEAWaecZqqZ5uEmk6" TargetMode="External"/><Relationship Id="rId15" Type="http://schemas.openxmlformats.org/officeDocument/2006/relationships/hyperlink" Target="https://maps.app.goo.gl/FYgrjg6EgRuWdfq28" TargetMode="External"/><Relationship Id="rId23" Type="http://schemas.openxmlformats.org/officeDocument/2006/relationships/hyperlink" Target="https://maps.app.goo.gl/XbsTGLrHKwhUuQkz6" TargetMode="External"/><Relationship Id="rId28" Type="http://schemas.openxmlformats.org/officeDocument/2006/relationships/hyperlink" Target="https://maps.app.goo.gl/1SB7Bu6cReV7bDYNA" TargetMode="External"/><Relationship Id="rId36" Type="http://schemas.openxmlformats.org/officeDocument/2006/relationships/hyperlink" Target="https://maps.app.goo.gl/tdXcPfYkytRw5H2q7" TargetMode="External"/><Relationship Id="rId49" Type="http://schemas.openxmlformats.org/officeDocument/2006/relationships/table" Target="../tables/table1.xml"/><Relationship Id="rId10" Type="http://schemas.openxmlformats.org/officeDocument/2006/relationships/hyperlink" Target="https://maps.app.goo.gl/W4SHC83TGMVhYX4K7" TargetMode="External"/><Relationship Id="rId19" Type="http://schemas.openxmlformats.org/officeDocument/2006/relationships/hyperlink" Target="https://maps.app.goo.gl/kToEh4YArTV7WGyf9" TargetMode="External"/><Relationship Id="rId31" Type="http://schemas.openxmlformats.org/officeDocument/2006/relationships/hyperlink" Target="https://maps.app.goo.gl/wPTBEXp1gFHLVnSV9" TargetMode="External"/><Relationship Id="rId44" Type="http://schemas.openxmlformats.org/officeDocument/2006/relationships/hyperlink" Target="https://maps.app.goo.gl/CGowUV4nGyTXsEQx5" TargetMode="External"/><Relationship Id="rId4" Type="http://schemas.openxmlformats.org/officeDocument/2006/relationships/hyperlink" Target="https://maps.app.goo.gl/xpBu5EJJ1nWNM43FA" TargetMode="External"/><Relationship Id="rId9" Type="http://schemas.openxmlformats.org/officeDocument/2006/relationships/hyperlink" Target="https://maps.app.goo.gl/pPzHGmHWsPng97sU8" TargetMode="External"/><Relationship Id="rId14" Type="http://schemas.openxmlformats.org/officeDocument/2006/relationships/hyperlink" Target="https://maps.app.goo.gl/WEiWbkbUUy2cHxt69" TargetMode="External"/><Relationship Id="rId22" Type="http://schemas.openxmlformats.org/officeDocument/2006/relationships/hyperlink" Target="https://maps.app.goo.gl/JkBzU4UpA5Kj6e4x7" TargetMode="External"/><Relationship Id="rId27" Type="http://schemas.openxmlformats.org/officeDocument/2006/relationships/hyperlink" Target="https://maps.app.goo.gl/DxSahkZLtc1MNReT6" TargetMode="External"/><Relationship Id="rId30" Type="http://schemas.openxmlformats.org/officeDocument/2006/relationships/hyperlink" Target="https://maps.app.goo.gl/wPTBEXp1gFHLVnSV9" TargetMode="External"/><Relationship Id="rId35" Type="http://schemas.openxmlformats.org/officeDocument/2006/relationships/hyperlink" Target="https://maps.app.goo.gl/5eEySu3uHWr6fvuC6" TargetMode="External"/><Relationship Id="rId43" Type="http://schemas.openxmlformats.org/officeDocument/2006/relationships/hyperlink" Target="https://maps.app.goo.gl/HWgx4qwFcsNi73f59" TargetMode="External"/><Relationship Id="rId48" Type="http://schemas.openxmlformats.org/officeDocument/2006/relationships/printerSettings" Target="../printerSettings/printerSettings1.bin"/><Relationship Id="rId8" Type="http://schemas.openxmlformats.org/officeDocument/2006/relationships/hyperlink" Target="https://maps.app.goo.gl/P5FXh6cFdGiUqoMg6" TargetMode="External"/><Relationship Id="rId3" Type="http://schemas.openxmlformats.org/officeDocument/2006/relationships/hyperlink" Target="https://maps.app.goo.gl/7qjagnXHizMBz22P9" TargetMode="External"/><Relationship Id="rId12" Type="http://schemas.openxmlformats.org/officeDocument/2006/relationships/hyperlink" Target="https://maps.app.goo.gl/4dgPLRjF2RbpGFMw5" TargetMode="External"/><Relationship Id="rId17" Type="http://schemas.openxmlformats.org/officeDocument/2006/relationships/hyperlink" Target="https://maps.app.goo.gl/mexFzCmVrfE5VTMB7" TargetMode="External"/><Relationship Id="rId25" Type="http://schemas.openxmlformats.org/officeDocument/2006/relationships/hyperlink" Target="https://maps.app.goo.gl/oqHvWH7Bx5KcNoDC6" TargetMode="External"/><Relationship Id="rId33" Type="http://schemas.openxmlformats.org/officeDocument/2006/relationships/hyperlink" Target="https://maps.app.goo.gl/gLUnr9kfyRAaFurK8" TargetMode="External"/><Relationship Id="rId38" Type="http://schemas.openxmlformats.org/officeDocument/2006/relationships/hyperlink" Target="https://maps.app.goo.gl/jaASrfNUWnLUeLqz6" TargetMode="External"/><Relationship Id="rId46" Type="http://schemas.openxmlformats.org/officeDocument/2006/relationships/hyperlink" Target="https://maps.app.goo.gl/vw7zggG4gMaaqZug6" TargetMode="External"/><Relationship Id="rId20" Type="http://schemas.openxmlformats.org/officeDocument/2006/relationships/hyperlink" Target="https://maps.app.goo.gl/kToEh4YArTV7WGyf9" TargetMode="External"/><Relationship Id="rId41" Type="http://schemas.openxmlformats.org/officeDocument/2006/relationships/hyperlink" Target="https://maps.app.goo.gl/LEvWoE9NWGP2VRdx6" TargetMode="External"/><Relationship Id="rId1" Type="http://schemas.openxmlformats.org/officeDocument/2006/relationships/hyperlink" Target="https://maps.app.goo.gl/2abpXhdvrj1VK9vN8" TargetMode="External"/><Relationship Id="rId6" Type="http://schemas.openxmlformats.org/officeDocument/2006/relationships/hyperlink" Target="https://maps.app.goo.gl/h26W3dFYLHcMxwwN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zoomScale="115" zoomScaleNormal="115" workbookViewId="0">
      <selection activeCell="J54" sqref="J54"/>
    </sheetView>
  </sheetViews>
  <sheetFormatPr baseColWidth="10" defaultRowHeight="15"/>
  <cols>
    <col min="1" max="1" width="16.85546875" customWidth="1"/>
    <col min="2" max="2" width="27.7109375" bestFit="1" customWidth="1"/>
    <col min="3" max="3" width="36.85546875" customWidth="1"/>
    <col min="4" max="4" width="29.28515625" customWidth="1"/>
    <col min="5" max="5" width="12.42578125" customWidth="1"/>
    <col min="6" max="6" width="17.7109375" style="13" bestFit="1" customWidth="1"/>
    <col min="7" max="7" width="21.85546875" customWidth="1"/>
    <col min="8" max="8" width="11.85546875" customWidth="1"/>
    <col min="9" max="9" width="24.85546875" customWidth="1"/>
    <col min="10" max="10" width="19.28515625" customWidth="1"/>
  </cols>
  <sheetData>
    <row r="1" spans="1:13" ht="30.75" thickBot="1">
      <c r="A1" s="14" t="s">
        <v>0</v>
      </c>
      <c r="B1" s="15" t="s">
        <v>1</v>
      </c>
      <c r="C1" s="16" t="s">
        <v>2</v>
      </c>
      <c r="D1" s="16" t="s">
        <v>3</v>
      </c>
      <c r="E1" s="16" t="s">
        <v>4</v>
      </c>
      <c r="F1" s="17" t="s">
        <v>5</v>
      </c>
      <c r="G1" s="16" t="s">
        <v>6</v>
      </c>
      <c r="H1" s="16" t="s">
        <v>7</v>
      </c>
      <c r="I1" s="16" t="s">
        <v>8</v>
      </c>
      <c r="J1" s="18" t="s">
        <v>9</v>
      </c>
      <c r="K1" s="16" t="s">
        <v>277</v>
      </c>
    </row>
    <row r="2" spans="1:13" ht="101.25" hidden="1" thickBot="1">
      <c r="A2" s="9" t="s">
        <v>10</v>
      </c>
      <c r="B2" s="9" t="s">
        <v>15</v>
      </c>
      <c r="C2" s="1" t="s">
        <v>16</v>
      </c>
      <c r="D2" s="1" t="s">
        <v>14</v>
      </c>
      <c r="E2" s="7" t="s">
        <v>17</v>
      </c>
      <c r="F2" s="1">
        <v>3318108891</v>
      </c>
      <c r="G2" s="2" t="s">
        <v>18</v>
      </c>
      <c r="H2" s="1" t="s">
        <v>19</v>
      </c>
      <c r="I2" s="10" t="s">
        <v>20</v>
      </c>
      <c r="J2" s="1">
        <v>3.8</v>
      </c>
      <c r="K2">
        <v>75</v>
      </c>
      <c r="L2" t="str">
        <f>"INSERT INTO mglNegocios(categoria, nombreNegocio,rutaImagenNegocio, servicioDomicilio, domicilio, telefono, ubicacionMaps,Horario) VALUES('"&amp;A2&amp;"','"&amp;B2&amp;"','src\images\Negocios\"&amp;C2&amp;"','"&amp;D2&amp;"','"&amp;E2&amp;"','"&amp;F2&amp;"','"&amp;G2&amp;"','"&amp;H2&amp;"')"</f>
        <v>INSERT INTO mglNegocios(categoria, nombreNegocio,rutaImagenNegocio, servicioDomicilio, domicilio, telefono, ubicacionMaps,Horario) VALUES('Restaurantes','Cenaduria Doña Ruth','src\images\Negocios\cenaduria.jpg','S','Calle Cd Victoria 71, Camino Real, 47980, Ocotlan, Jal.','3318108891','https://maps.app.goo.gl/2abpXhdvrj1VK9vN8','3:00 pm a 12:00 am')</v>
      </c>
      <c r="M2" t="str">
        <f>"INSERT INTO mglValoraciones (idNegocio,categoria,nombreNegocio,calificacion,comentarios) VALUES("&amp;Tabla2[[#This Row],[IDNegocioo]]&amp;",'"&amp;Tabla2[[#This Row],[Categorias]]&amp;"','"&amp;Tabla2[[#This Row],[Nombre del negocio]]&amp;"',"&amp;Tabla2[[#This Row],[Califcacion (1-5)]]&amp;",'"&amp;Tabla2[[#This Row],[Reseñas u Opiniones]]&amp;"')"</f>
        <v>INSERT INTO mglValoraciones (idNegocio,categoria,nombreNegocio,calificacion,comentarios) VALUES(75,'Restaurantes','Cenaduria Doña Ruth',3.8,'Muy buena cena y buena atencion por la propietaria.')</v>
      </c>
    </row>
    <row r="3" spans="1:13" ht="72.75" hidden="1" thickBot="1">
      <c r="A3" s="11" t="s">
        <v>10</v>
      </c>
      <c r="B3" s="11" t="s">
        <v>21</v>
      </c>
      <c r="C3" s="4" t="s">
        <v>22</v>
      </c>
      <c r="D3" s="4" t="s">
        <v>13</v>
      </c>
      <c r="E3" s="5" t="s">
        <v>23</v>
      </c>
      <c r="F3" s="4">
        <v>3921234321</v>
      </c>
      <c r="G3" s="6" t="s">
        <v>24</v>
      </c>
      <c r="H3" s="4" t="s">
        <v>25</v>
      </c>
      <c r="I3" s="12" t="s">
        <v>26</v>
      </c>
      <c r="J3" s="4">
        <v>4.7</v>
      </c>
      <c r="K3">
        <f>K2+1</f>
        <v>76</v>
      </c>
      <c r="L3" t="str">
        <f t="shared" ref="L3:L51" si="0">"INSERT INTO mglNegocios(categoria, nombreNegocio,rutaImagenNegocio, servicioDomicilio, domicilio, telefono, ubicacionMaps,Horario) VALUES('"&amp;A3&amp;"','"&amp;B3&amp;"','src\images\Negocios\"&amp;C3&amp;"','"&amp;D3&amp;"','"&amp;E3&amp;"','"&amp;F3&amp;"','"&amp;G3&amp;"','"&amp;H3&amp;"')"</f>
        <v>INSERT INTO mglNegocios(categoria, nombreNegocio,rutaImagenNegocio, servicioDomicilio, domicilio, telefono, ubicacionMaps,Horario) VALUES('Restaurantes','Cenaduria Lety','src\images\Negocios\CLety.jpg','N','Nassau 25, El Rosario, 47800, Ocotlan, Jal.','3921234321','https://maps.app.goo.gl/1EmaorH3WGvZMAmj8','8:00 pm a 12:00 am')</v>
      </c>
      <c r="M3" t="str">
        <f>"INSERT INTO mglValoraciones (idNegocio,categoria,nombreNegocio,calificacion,comentarios) VALUES("&amp;Tabla2[[#This Row],[IDNegocioo]]&amp;",'"&amp;Tabla2[[#This Row],[Categorias]]&amp;"','"&amp;Tabla2[[#This Row],[Nombre del negocio]]&amp;"',"&amp;Tabla2[[#This Row],[Califcacion (1-5)]]&amp;",'"&amp;Tabla2[[#This Row],[Reseñas u Opiniones]]&amp;"')"</f>
        <v>INSERT INTO mglValoraciones (idNegocio,categoria,nombreNegocio,calificacion,comentarios) VALUES(76,'Restaurantes','Cenaduria Lety',4.7,'Riquisimo, excelente atencion y todo muy limpio.')</v>
      </c>
    </row>
    <row r="4" spans="1:13" ht="115.5" hidden="1" thickBot="1">
      <c r="A4" s="9" t="s">
        <v>10</v>
      </c>
      <c r="B4" s="9" t="s">
        <v>27</v>
      </c>
      <c r="C4" s="1" t="s">
        <v>28</v>
      </c>
      <c r="D4" s="1" t="s">
        <v>14</v>
      </c>
      <c r="E4" s="7" t="s">
        <v>29</v>
      </c>
      <c r="F4" s="1">
        <v>3921156266</v>
      </c>
      <c r="G4" s="2" t="s">
        <v>30</v>
      </c>
      <c r="H4" s="1" t="s">
        <v>31</v>
      </c>
      <c r="I4" s="10" t="s">
        <v>32</v>
      </c>
      <c r="J4" s="1">
        <v>4.4000000000000004</v>
      </c>
      <c r="K4">
        <f t="shared" ref="K4:K51" si="1">K3+1</f>
        <v>77</v>
      </c>
      <c r="L4" t="str">
        <f t="shared" si="0"/>
        <v>INSERT INTO mglNegocios(categoria, nombreNegocio,rutaImagenNegocio, servicioDomicilio, domicilio, telefono, ubicacionMaps,Horario) VALUES('Restaurantes','Tacos Grimaldo','src\images\Negocios\grimaldo.jpg','S','Calle Dr Delgadillo Araujo 254, La primavera, 47829, Ocotlan, Jal.','3921156266','https://maps.app.goo.gl/7qjagnXHizMBz22P9','8:00 am a 12 pm y 8:00 pm a 12 am')</v>
      </c>
      <c r="M4" t="str">
        <f>"INSERT INTO mglValoraciones (idNegocio,categoria,nombreNegocio,calificacion,comentarios) VALUES("&amp;Tabla2[[#This Row],[IDNegocioo]]&amp;",'"&amp;Tabla2[[#This Row],[Categorias]]&amp;"','"&amp;Tabla2[[#This Row],[Nombre del negocio]]&amp;"',"&amp;Tabla2[[#This Row],[Califcacion (1-5)]]&amp;",'"&amp;Tabla2[[#This Row],[Reseñas u Opiniones]]&amp;"')"</f>
        <v>INSERT INTO mglValoraciones (idNegocio,categoria,nombreNegocio,calificacion,comentarios) VALUES(77,'Restaurantes','Tacos Grimaldo',4.4,'Muy buenos tacos el servicio super rapido muy recomendables')</v>
      </c>
    </row>
    <row r="5" spans="1:13" ht="101.25" hidden="1" thickBot="1">
      <c r="A5" s="11" t="s">
        <v>10</v>
      </c>
      <c r="B5" s="11" t="s">
        <v>33</v>
      </c>
      <c r="C5" s="4" t="s">
        <v>34</v>
      </c>
      <c r="D5" s="4" t="s">
        <v>13</v>
      </c>
      <c r="E5" s="5" t="s">
        <v>35</v>
      </c>
      <c r="F5" s="4">
        <v>3921292162</v>
      </c>
      <c r="G5" s="6" t="s">
        <v>36</v>
      </c>
      <c r="H5" s="4" t="s">
        <v>37</v>
      </c>
      <c r="I5" s="12" t="s">
        <v>38</v>
      </c>
      <c r="J5" s="4">
        <v>4.5999999999999996</v>
      </c>
      <c r="K5">
        <f t="shared" si="1"/>
        <v>78</v>
      </c>
      <c r="L5" t="str">
        <f t="shared" si="0"/>
        <v>INSERT INTO mglNegocios(categoria, nombreNegocio,rutaImagenNegocio, servicioDomicilio, domicilio, telefono, ubicacionMaps,Horario) VALUES('Restaurantes','Taqueria Los Cuñados','src\images\Negocios\TaqueriaLC.jpg','N','Calle M. Hidalgo 43A, Centro, 47800 Ocotlan, Jal.','3921292162','https://maps.app.goo.gl/xpBu5EJJ1nWNM43FA','3:00 pm a 1:00 am')</v>
      </c>
      <c r="M5" t="str">
        <f>"INSERT INTO mglValoraciones (idNegocio,categoria,nombreNegocio,calificacion,comentarios) VALUES("&amp;Tabla2[[#This Row],[IDNegocioo]]&amp;",'"&amp;Tabla2[[#This Row],[Categorias]]&amp;"','"&amp;Tabla2[[#This Row],[Nombre del negocio]]&amp;"',"&amp;Tabla2[[#This Row],[Califcacion (1-5)]]&amp;",'"&amp;Tabla2[[#This Row],[Reseñas u Opiniones]]&amp;"')"</f>
        <v>INSERT INTO mglValoraciones (idNegocio,categoria,nombreNegocio,calificacion,comentarios) VALUES(78,'Restaurantes','Taqueria Los Cuñados',4.6,'Riquisimos los tacos y excelente servicio de los que atienden')</v>
      </c>
    </row>
    <row r="6" spans="1:13" ht="72.75" hidden="1" thickBot="1">
      <c r="A6" s="9" t="s">
        <v>10</v>
      </c>
      <c r="B6" s="9" t="s">
        <v>39</v>
      </c>
      <c r="C6" s="1" t="s">
        <v>40</v>
      </c>
      <c r="D6" s="1" t="s">
        <v>14</v>
      </c>
      <c r="E6" s="7" t="s">
        <v>41</v>
      </c>
      <c r="F6" s="1">
        <v>3921141751</v>
      </c>
      <c r="G6" s="2" t="s">
        <v>42</v>
      </c>
      <c r="H6" s="1" t="s">
        <v>43</v>
      </c>
      <c r="I6" s="10" t="s">
        <v>44</v>
      </c>
      <c r="J6" s="1">
        <v>4.3</v>
      </c>
      <c r="K6">
        <f t="shared" si="1"/>
        <v>79</v>
      </c>
      <c r="L6" t="str">
        <f t="shared" si="0"/>
        <v>INSERT INTO mglNegocios(categoria, nombreNegocio,rutaImagenNegocio, servicioDomicilio, domicilio, telefono, ubicacionMaps,Horario) VALUES('Restaurantes','Tacos al Carbon Rojo&amp;Rojo','src\images\Negocios\R&amp;R.jpg','S','Zaragoza 242, Centro, 47800, Ocotlan, Jal.','3921141751','https://maps.app.goo.gl/mEAWaecZqqZ5uEmk6','11:00 am a 11:00 pm')</v>
      </c>
      <c r="M6" t="str">
        <f>"INSERT INTO mglValoraciones (idNegocio,categoria,nombreNegocio,calificacion,comentarios) VALUES("&amp;Tabla2[[#This Row],[IDNegocioo]]&amp;",'"&amp;Tabla2[[#This Row],[Categorias]]&amp;"','"&amp;Tabla2[[#This Row],[Nombre del negocio]]&amp;"',"&amp;Tabla2[[#This Row],[Califcacion (1-5)]]&amp;",'"&amp;Tabla2[[#This Row],[Reseñas u Opiniones]]&amp;"')"</f>
        <v>INSERT INTO mglValoraciones (idNegocio,categoria,nombreNegocio,calificacion,comentarios) VALUES(79,'Restaurantes','Tacos al Carbon Rojo&amp;Rojo',4.3,'Muy rico 100% recomendado, muy buena atencion y me encanto el lugar')</v>
      </c>
    </row>
    <row r="7" spans="1:13" ht="87" hidden="1" thickBot="1">
      <c r="A7" s="11" t="s">
        <v>10</v>
      </c>
      <c r="B7" s="11" t="s">
        <v>45</v>
      </c>
      <c r="C7" s="4" t="s">
        <v>46</v>
      </c>
      <c r="D7" s="1" t="s">
        <v>14</v>
      </c>
      <c r="E7" s="5" t="s">
        <v>47</v>
      </c>
      <c r="F7" s="4">
        <v>3929226770</v>
      </c>
      <c r="G7" s="6" t="s">
        <v>48</v>
      </c>
      <c r="H7" s="4" t="s">
        <v>49</v>
      </c>
      <c r="I7" s="12" t="s">
        <v>50</v>
      </c>
      <c r="J7" s="4">
        <v>4.7</v>
      </c>
      <c r="K7">
        <f t="shared" si="1"/>
        <v>80</v>
      </c>
      <c r="L7" t="str">
        <f t="shared" si="0"/>
        <v>INSERT INTO mglNegocios(categoria, nombreNegocio,rutaImagenNegocio, servicioDomicilio, domicilio, telefono, ubicacionMaps,Horario) VALUES('Restaurantes','Hamburguesas "El Moy"','src\images\Negocios\ELMOY.jpg','S','C. Fco I. Madero 711, Florida, 47820, Ocotlan, Jal.','3929226770','https://maps.app.goo.gl/h26W3dFYLHcMxwwN8','2:00 pm a 11:00 pm')</v>
      </c>
      <c r="M7" t="str">
        <f>"INSERT INTO mglValoraciones (idNegocio,categoria,nombreNegocio,calificacion,comentarios) VALUES("&amp;Tabla2[[#This Row],[IDNegocioo]]&amp;",'"&amp;Tabla2[[#This Row],[Categorias]]&amp;"','"&amp;Tabla2[[#This Row],[Nombre del negocio]]&amp;"',"&amp;Tabla2[[#This Row],[Califcacion (1-5)]]&amp;",'"&amp;Tabla2[[#This Row],[Reseñas u Opiniones]]&amp;"')"</f>
        <v>INSERT INTO mglValoraciones (idNegocio,categoria,nombreNegocio,calificacion,comentarios) VALUES(80,'Restaurantes','Hamburguesas "El Moy"',4.7,'Excelente servicio.')</v>
      </c>
    </row>
    <row r="8" spans="1:13" ht="115.5" hidden="1" thickBot="1">
      <c r="A8" s="9" t="s">
        <v>10</v>
      </c>
      <c r="B8" s="9" t="s">
        <v>51</v>
      </c>
      <c r="C8" s="1" t="s">
        <v>52</v>
      </c>
      <c r="D8" s="1" t="s">
        <v>14</v>
      </c>
      <c r="E8" s="7" t="s">
        <v>53</v>
      </c>
      <c r="F8" s="1">
        <v>3926881389</v>
      </c>
      <c r="G8" s="2" t="s">
        <v>54</v>
      </c>
      <c r="H8" s="1" t="s">
        <v>55</v>
      </c>
      <c r="I8" s="10" t="s">
        <v>56</v>
      </c>
      <c r="J8" s="1">
        <v>4.2</v>
      </c>
      <c r="K8">
        <f t="shared" si="1"/>
        <v>81</v>
      </c>
      <c r="L8" t="str">
        <f t="shared" si="0"/>
        <v>INSERT INTO mglNegocios(categoria, nombreNegocio,rutaImagenNegocio, servicioDomicilio, domicilio, telefono, ubicacionMaps,Horario) VALUES('Restaurantes','Domino's Pizza','src\images\Negocios\dominos.jpg','S','Av. Francisco Zarco 563, Santa Cecilia, 47849, Ocotlan, Jal.','3926881389','https://maps.app.goo.gl/wXqeuvkM38TdhBzk8','11:00 am a 10:00 pm')</v>
      </c>
      <c r="M8" t="str">
        <f>"INSERT INTO mglValoraciones (idNegocio,categoria,nombreNegocio,calificacion,comentarios) VALUES("&amp;Tabla2[[#This Row],[IDNegocioo]]&amp;",'"&amp;Tabla2[[#This Row],[Categorias]]&amp;"','"&amp;Tabla2[[#This Row],[Nombre del negocio]]&amp;"',"&amp;Tabla2[[#This Row],[Califcacion (1-5)]]&amp;",'"&amp;Tabla2[[#This Row],[Reseñas u Opiniones]]&amp;"')"</f>
        <v>INSERT INTO mglValoraciones (idNegocio,categoria,nombreNegocio,calificacion,comentarios) VALUES(81,'Restaurantes','Domino's Pizza',4.2,'Muy ricas las pizzas, esponjosas y sabores muy ricos')</v>
      </c>
    </row>
    <row r="9" spans="1:13" ht="72.75" hidden="1" thickBot="1">
      <c r="A9" s="11" t="s">
        <v>10</v>
      </c>
      <c r="B9" s="11" t="s">
        <v>57</v>
      </c>
      <c r="C9" s="4" t="s">
        <v>58</v>
      </c>
      <c r="D9" s="1" t="s">
        <v>14</v>
      </c>
      <c r="E9" s="5" t="s">
        <v>59</v>
      </c>
      <c r="F9" s="4">
        <v>3929256184</v>
      </c>
      <c r="G9" s="6" t="s">
        <v>60</v>
      </c>
      <c r="H9" s="4" t="s">
        <v>61</v>
      </c>
      <c r="I9" s="12" t="s">
        <v>62</v>
      </c>
      <c r="J9" s="4">
        <v>4.5</v>
      </c>
      <c r="K9">
        <f t="shared" si="1"/>
        <v>82</v>
      </c>
      <c r="L9" t="str">
        <f t="shared" si="0"/>
        <v>INSERT INTO mglNegocios(categoria, nombreNegocio,rutaImagenNegocio, servicioDomicilio, domicilio, telefono, ubicacionMaps,Horario) VALUES('Restaurantes','Amareto's Pizza','src\images\Negocios\AMARETOS.jpg','S','Zaragoza 187, Centro, 47800, Ocotlan, Jal.','3929256184','https://maps.app.goo.gl/P5FXh6cFdGiUqoMg6','12:00 pm a 10:00 pm')</v>
      </c>
      <c r="M9" t="str">
        <f>"INSERT INTO mglValoraciones (idNegocio,categoria,nombreNegocio,calificacion,comentarios) VALUES("&amp;Tabla2[[#This Row],[IDNegocioo]]&amp;",'"&amp;Tabla2[[#This Row],[Categorias]]&amp;"','"&amp;Tabla2[[#This Row],[Nombre del negocio]]&amp;"',"&amp;Tabla2[[#This Row],[Califcacion (1-5)]]&amp;",'"&amp;Tabla2[[#This Row],[Reseñas u Opiniones]]&amp;"')"</f>
        <v>INSERT INTO mglValoraciones (idNegocio,categoria,nombreNegocio,calificacion,comentarios) VALUES(82,'Restaurantes','Amareto's Pizza',4.5,'Precios adecuados, ingredientes frescos y de calidad aceptable')</v>
      </c>
    </row>
    <row r="10" spans="1:13" ht="87" hidden="1" thickBot="1">
      <c r="A10" s="9" t="s">
        <v>10</v>
      </c>
      <c r="B10" s="9" t="s">
        <v>63</v>
      </c>
      <c r="C10" s="1" t="s">
        <v>64</v>
      </c>
      <c r="D10" s="4" t="s">
        <v>13</v>
      </c>
      <c r="E10" s="7" t="s">
        <v>65</v>
      </c>
      <c r="F10" s="1">
        <v>3921055095</v>
      </c>
      <c r="G10" s="2" t="s">
        <v>66</v>
      </c>
      <c r="H10" s="1" t="s">
        <v>67</v>
      </c>
      <c r="I10" s="10" t="s">
        <v>68</v>
      </c>
      <c r="J10" s="1">
        <v>4.2</v>
      </c>
      <c r="K10">
        <f t="shared" si="1"/>
        <v>83</v>
      </c>
      <c r="L10" t="str">
        <f t="shared" si="0"/>
        <v>INSERT INTO mglNegocios(categoria, nombreNegocio,rutaImagenNegocio, servicioDomicilio, domicilio, telefono, ubicacionMaps,Horario) VALUES('Restaurantes','La Pasadita','src\images\Negocios\la pasadita.jpg','N','Calle M. Hidalgo 948A, Florida, 47820, Ocotlan Jal.','3921055095','https://maps.app.goo.gl/pPzHGmHWsPng97sU8','9:00 am a 5:00 pm')</v>
      </c>
      <c r="M10" t="str">
        <f>"INSERT INTO mglValoraciones (idNegocio,categoria,nombreNegocio,calificacion,comentarios) VALUES("&amp;Tabla2[[#This Row],[IDNegocioo]]&amp;",'"&amp;Tabla2[[#This Row],[Categorias]]&amp;"','"&amp;Tabla2[[#This Row],[Nombre del negocio]]&amp;"',"&amp;Tabla2[[#This Row],[Califcacion (1-5)]]&amp;",'"&amp;Tabla2[[#This Row],[Reseñas u Opiniones]]&amp;"')"</f>
        <v>INSERT INTO mglValoraciones (idNegocio,categoria,nombreNegocio,calificacion,comentarios) VALUES(83,'Restaurantes','La Pasadita',4.2,'Comida casera y deliciosa y un muy buen ambiente.')</v>
      </c>
    </row>
    <row r="11" spans="1:13" ht="58.5" hidden="1" thickBot="1">
      <c r="A11" s="11" t="s">
        <v>10</v>
      </c>
      <c r="B11" s="11" t="s">
        <v>69</v>
      </c>
      <c r="C11" s="8"/>
      <c r="D11" s="4" t="s">
        <v>13</v>
      </c>
      <c r="E11" s="5" t="s">
        <v>70</v>
      </c>
      <c r="F11" s="4">
        <v>3929224644</v>
      </c>
      <c r="G11" s="6" t="s">
        <v>71</v>
      </c>
      <c r="H11" s="4" t="s">
        <v>72</v>
      </c>
      <c r="I11" s="12" t="s">
        <v>73</v>
      </c>
      <c r="J11" s="4">
        <v>4.5999999999999996</v>
      </c>
      <c r="K11">
        <f t="shared" si="1"/>
        <v>84</v>
      </c>
      <c r="L11" t="str">
        <f t="shared" si="0"/>
        <v>INSERT INTO mglNegocios(categoria, nombreNegocio,rutaImagenNegocio, servicioDomicilio, domicilio, telefono, ubicacionMaps,Horario) VALUES('Restaurantes','Birrieria Flores','src\images\Negocios\','N','Caracol 30, Centro, 47800, Ocotlan Jal.','3929224644','https://maps.app.goo.gl/W4SHC83TGMVhYX4K7','8:00 am a 4:00 pm')</v>
      </c>
      <c r="M11" t="str">
        <f>"INSERT INTO mglValoraciones (idNegocio,categoria,nombreNegocio,calificacion,comentarios) VALUES("&amp;Tabla2[[#This Row],[IDNegocioo]]&amp;",'"&amp;Tabla2[[#This Row],[Categorias]]&amp;"','"&amp;Tabla2[[#This Row],[Nombre del negocio]]&amp;"',"&amp;Tabla2[[#This Row],[Califcacion (1-5)]]&amp;",'"&amp;Tabla2[[#This Row],[Reseñas u Opiniones]]&amp;"')"</f>
        <v>INSERT INTO mglValoraciones (idNegocio,categoria,nombreNegocio,calificacion,comentarios) VALUES(84,'Restaurantes','Birrieria Flores',4.6,'Muy rica y atienden muy rapido, muy buen servicio')</v>
      </c>
    </row>
    <row r="12" spans="1:13" ht="87" hidden="1" thickBot="1">
      <c r="A12" s="9" t="s">
        <v>10</v>
      </c>
      <c r="B12" s="9" t="s">
        <v>74</v>
      </c>
      <c r="C12" s="1" t="s">
        <v>75</v>
      </c>
      <c r="D12" s="4" t="s">
        <v>13</v>
      </c>
      <c r="E12" s="7" t="s">
        <v>76</v>
      </c>
      <c r="F12" s="1">
        <v>3923452132</v>
      </c>
      <c r="G12" s="2" t="s">
        <v>77</v>
      </c>
      <c r="H12" s="1" t="s">
        <v>78</v>
      </c>
      <c r="I12" s="10" t="s">
        <v>79</v>
      </c>
      <c r="J12" s="1">
        <v>5</v>
      </c>
      <c r="K12">
        <f t="shared" si="1"/>
        <v>85</v>
      </c>
      <c r="L12" t="str">
        <f t="shared" si="0"/>
        <v>INSERT INTO mglNegocios(categoria, nombreNegocio,rutaImagenNegocio, servicioDomicilio, domicilio, telefono, ubicacionMaps,Horario) VALUES('Restaurantes','Cenaduria Chalma','src\images\Negocios\chalma.jpg','N','Av. Universidad 157, Rio Zula II, 47829, Ocotlan Jal.','3923452132','https://maps.app.goo.gl/q6HnWG2zWc3XwAtS8','6:00 pm a 12:00 am')</v>
      </c>
      <c r="M12" t="str">
        <f>"INSERT INTO mglValoraciones (idNegocio,categoria,nombreNegocio,calificacion,comentarios) VALUES("&amp;Tabla2[[#This Row],[IDNegocioo]]&amp;",'"&amp;Tabla2[[#This Row],[Categorias]]&amp;"','"&amp;Tabla2[[#This Row],[Nombre del negocio]]&amp;"',"&amp;Tabla2[[#This Row],[Califcacion (1-5)]]&amp;",'"&amp;Tabla2[[#This Row],[Reseñas u Opiniones]]&amp;"')"</f>
        <v>INSERT INTO mglValoraciones (idNegocio,categoria,nombreNegocio,calificacion,comentarios) VALUES(85,'Restaurantes','Cenaduria Chalma',5,'Rico pozole de la region y platillos de comal')</v>
      </c>
    </row>
    <row r="13" spans="1:13" ht="111" hidden="1" thickBot="1">
      <c r="A13" s="19" t="s">
        <v>80</v>
      </c>
      <c r="B13" s="19" t="s">
        <v>81</v>
      </c>
      <c r="C13" s="4" t="s">
        <v>82</v>
      </c>
      <c r="D13" s="4" t="s">
        <v>13</v>
      </c>
      <c r="E13" s="20" t="s">
        <v>83</v>
      </c>
      <c r="F13" s="4">
        <v>3921384073</v>
      </c>
      <c r="G13" s="6" t="s">
        <v>84</v>
      </c>
      <c r="H13" s="4" t="s">
        <v>85</v>
      </c>
      <c r="I13" s="12" t="s">
        <v>86</v>
      </c>
      <c r="J13" s="21">
        <v>4.5999999999999996</v>
      </c>
      <c r="K13">
        <f t="shared" si="1"/>
        <v>86</v>
      </c>
      <c r="L13" t="str">
        <f t="shared" si="0"/>
        <v>INSERT INTO mglNegocios(categoria, nombreNegocio,rutaImagenNegocio, servicioDomicilio, domicilio, telefono, ubicacionMaps,Horario) VALUES('Bares','Garage Alternativo Rock Bar','src\images\Negocios\rock.jpg','N','C. Independencia 249, Centro, 47800 Ocotlán, Jal., Mexico','3921384073','https://maps.app.goo.gl/4dgPLRjF2RbpGFMw5','5:00 pm a 12:00 am')</v>
      </c>
      <c r="M13" t="str">
        <f>"INSERT INTO mglValoraciones (idNegocio,categoria,nombreNegocio,calificacion,comentarios) VALUES("&amp;Tabla2[[#This Row],[IDNegocioo]]&amp;",'"&amp;Tabla2[[#This Row],[Categorias]]&amp;"','"&amp;Tabla2[[#This Row],[Nombre del negocio]]&amp;"',"&amp;Tabla2[[#This Row],[Califcacion (1-5)]]&amp;",'"&amp;Tabla2[[#This Row],[Reseñas u Opiniones]]&amp;"')"</f>
        <v>INSERT INTO mglValoraciones (idNegocio,categoria,nombreNegocio,calificacion,comentarios) VALUES(86,'Bares','Garage Alternativo Rock Bar',4.6,'Buen lugar para estar con tus amigos, excelente musica y muy rica la botana')</v>
      </c>
    </row>
    <row r="14" spans="1:13" ht="79.5" hidden="1" thickBot="1">
      <c r="A14" s="22" t="s">
        <v>80</v>
      </c>
      <c r="B14" s="22" t="s">
        <v>87</v>
      </c>
      <c r="C14" s="1" t="s">
        <v>88</v>
      </c>
      <c r="D14" s="4" t="s">
        <v>13</v>
      </c>
      <c r="E14" s="23" t="s">
        <v>89</v>
      </c>
      <c r="F14" s="1">
        <v>3921140951</v>
      </c>
      <c r="G14" s="2" t="s">
        <v>90</v>
      </c>
      <c r="H14" s="1" t="s">
        <v>91</v>
      </c>
      <c r="I14" s="10" t="s">
        <v>92</v>
      </c>
      <c r="J14" s="24">
        <v>4.5</v>
      </c>
      <c r="K14">
        <f t="shared" si="1"/>
        <v>87</v>
      </c>
      <c r="L14" t="str">
        <f t="shared" si="0"/>
        <v>INSERT INTO mglNegocios(categoria, nombreNegocio,rutaImagenNegocio, servicioDomicilio, domicilio, telefono, ubicacionMaps,Horario) VALUES('Bares','Bar Los Equipales','src\images\Negocios\los equipales.jpg','N','C. Reforma 495, Centro, 47800 Ocotlán, Jal., Mexico','3921140951','https://maps.app.goo.gl/UR2anXQkFoqq3oju6','5:00 pm a 1:00 am')</v>
      </c>
      <c r="M14" t="str">
        <f>"INSERT INTO mglValoraciones (idNegocio,categoria,nombreNegocio,calificacion,comentarios) VALUES("&amp;Tabla2[[#This Row],[IDNegocioo]]&amp;",'"&amp;Tabla2[[#This Row],[Categorias]]&amp;"','"&amp;Tabla2[[#This Row],[Nombre del negocio]]&amp;"',"&amp;Tabla2[[#This Row],[Califcacion (1-5)]]&amp;",'"&amp;Tabla2[[#This Row],[Reseñas u Opiniones]]&amp;"')"</f>
        <v>INSERT INTO mglValoraciones (idNegocio,categoria,nombreNegocio,calificacion,comentarios) VALUES(87,'Bares','Bar Los Equipales',4.5,'Buen ambiente y musica regional')</v>
      </c>
    </row>
    <row r="15" spans="1:13" ht="95.25" hidden="1" thickBot="1">
      <c r="A15" s="19" t="s">
        <v>80</v>
      </c>
      <c r="B15" s="19" t="s">
        <v>93</v>
      </c>
      <c r="C15" s="8"/>
      <c r="D15" s="4" t="s">
        <v>13</v>
      </c>
      <c r="E15" s="20" t="s">
        <v>94</v>
      </c>
      <c r="F15" s="4">
        <v>3928912781</v>
      </c>
      <c r="G15" s="6" t="s">
        <v>95</v>
      </c>
      <c r="H15" s="4" t="s">
        <v>96</v>
      </c>
      <c r="I15" s="12" t="s">
        <v>97</v>
      </c>
      <c r="J15" s="21">
        <v>4.5</v>
      </c>
      <c r="K15">
        <f t="shared" si="1"/>
        <v>88</v>
      </c>
      <c r="L15" t="str">
        <f t="shared" si="0"/>
        <v>INSERT INTO mglNegocios(categoria, nombreNegocio,rutaImagenNegocio, servicioDomicilio, domicilio, telefono, ubicacionMaps,Horario) VALUES('Bares','Karaoque king','src\images\Negocios\','N','Calle M. Hidalgo, Centro, 47980 Ocotlán, Jal., Mexico','3928912781','https://maps.app.goo.gl/WEiWbkbUUy2cHxt69','6:00 pm a 3:00 am')</v>
      </c>
      <c r="M15" t="str">
        <f>"INSERT INTO mglValoraciones (idNegocio,categoria,nombreNegocio,calificacion,comentarios) VALUES("&amp;Tabla2[[#This Row],[IDNegocioo]]&amp;",'"&amp;Tabla2[[#This Row],[Categorias]]&amp;"','"&amp;Tabla2[[#This Row],[Nombre del negocio]]&amp;"',"&amp;Tabla2[[#This Row],[Califcacion (1-5)]]&amp;",'"&amp;Tabla2[[#This Row],[Reseñas u Opiniones]]&amp;"')"</f>
        <v>INSERT INTO mglValoraciones (idNegocio,categoria,nombreNegocio,calificacion,comentarios) VALUES(88,'Bares','Karaoque king',4.5,'Espectacular ambiente y una atencion excelente')</v>
      </c>
    </row>
    <row r="16" spans="1:13" ht="111" hidden="1" thickBot="1">
      <c r="A16" s="22" t="s">
        <v>80</v>
      </c>
      <c r="B16" s="22" t="s">
        <v>98</v>
      </c>
      <c r="C16" s="1" t="s">
        <v>99</v>
      </c>
      <c r="D16" s="4" t="s">
        <v>13</v>
      </c>
      <c r="E16" s="23" t="s">
        <v>100</v>
      </c>
      <c r="F16" s="1">
        <v>3335764458</v>
      </c>
      <c r="G16" s="2" t="s">
        <v>101</v>
      </c>
      <c r="H16" s="1" t="s">
        <v>102</v>
      </c>
      <c r="I16" s="10" t="s">
        <v>103</v>
      </c>
      <c r="J16" s="24">
        <v>4.5</v>
      </c>
      <c r="K16">
        <f t="shared" si="1"/>
        <v>89</v>
      </c>
      <c r="L16" t="str">
        <f t="shared" si="0"/>
        <v>INSERT INTO mglNegocios(categoria, nombreNegocio,rutaImagenNegocio, servicioDomicilio, domicilio, telefono, ubicacionMaps,Horario) VALUES('Bares','Wingstown Malecón','src\images\Negocios\alitas.jpg','N','Manuel Martínez 33, Mascota, 47860 Ocotlán, Jal., Mexico','3335764458','https://maps.app.goo.gl/FYgrjg6EgRuWdfq28','2:30 pm a 1:00 am')</v>
      </c>
      <c r="M16" t="str">
        <f>"INSERT INTO mglValoraciones (idNegocio,categoria,nombreNegocio,calificacion,comentarios) VALUES("&amp;Tabla2[[#This Row],[IDNegocioo]]&amp;",'"&amp;Tabla2[[#This Row],[Categorias]]&amp;"','"&amp;Tabla2[[#This Row],[Nombre del negocio]]&amp;"',"&amp;Tabla2[[#This Row],[Califcacion (1-5)]]&amp;",'"&amp;Tabla2[[#This Row],[Reseñas u Opiniones]]&amp;"')"</f>
        <v>INSERT INTO mglValoraciones (idNegocio,categoria,nombreNegocio,calificacion,comentarios) VALUES(89,'Bares','Wingstown Malecón',4.5,'Buen lugar, buen ambiente las alitas estan excelente')</v>
      </c>
    </row>
    <row r="17" spans="1:13" ht="79.5" hidden="1" thickBot="1">
      <c r="A17" s="19" t="s">
        <v>80</v>
      </c>
      <c r="B17" s="19" t="s">
        <v>104</v>
      </c>
      <c r="C17" s="4" t="s">
        <v>105</v>
      </c>
      <c r="D17" s="4" t="s">
        <v>13</v>
      </c>
      <c r="E17" s="20" t="s">
        <v>106</v>
      </c>
      <c r="F17" s="4">
        <v>3928901293</v>
      </c>
      <c r="G17" s="6" t="s">
        <v>107</v>
      </c>
      <c r="H17" s="4" t="s">
        <v>108</v>
      </c>
      <c r="I17" s="12" t="s">
        <v>109</v>
      </c>
      <c r="J17" s="21">
        <v>4.7</v>
      </c>
      <c r="K17">
        <f t="shared" si="1"/>
        <v>90</v>
      </c>
      <c r="L17" t="str">
        <f t="shared" si="0"/>
        <v>INSERT INTO mglNegocios(categoria, nombreNegocio,rutaImagenNegocio, servicioDomicilio, domicilio, telefono, ubicacionMaps,Horario) VALUES('Bares','Clandestino','src\images\Negocios\clande.jpg','N','C. México 5, Ferrocarril, 47830 Ocotlán, Jal., Mexico','3928901293','https://maps.app.goo.gl/aSc9CX6JfrP47vM48','8:00 pm a 1:00 am')</v>
      </c>
      <c r="M17" t="str">
        <f>"INSERT INTO mglValoraciones (idNegocio,categoria,nombreNegocio,calificacion,comentarios) VALUES("&amp;Tabla2[[#This Row],[IDNegocioo]]&amp;",'"&amp;Tabla2[[#This Row],[Categorias]]&amp;"','"&amp;Tabla2[[#This Row],[Nombre del negocio]]&amp;"',"&amp;Tabla2[[#This Row],[Califcacion (1-5)]]&amp;",'"&amp;Tabla2[[#This Row],[Reseñas u Opiniones]]&amp;"')"</f>
        <v>INSERT INTO mglValoraciones (idNegocio,categoria,nombreNegocio,calificacion,comentarios) VALUES(90,'Bares','Clandestino',4.7,'Muy buen ambiente, agradable lugar para pasar el rato')</v>
      </c>
    </row>
    <row r="18" spans="1:13" ht="111" hidden="1" thickBot="1">
      <c r="A18" s="22" t="s">
        <v>80</v>
      </c>
      <c r="B18" s="22" t="s">
        <v>110</v>
      </c>
      <c r="C18" s="1" t="s">
        <v>111</v>
      </c>
      <c r="D18" s="4" t="s">
        <v>13</v>
      </c>
      <c r="E18" s="23" t="s">
        <v>100</v>
      </c>
      <c r="F18" s="1">
        <v>3921417521</v>
      </c>
      <c r="G18" s="2" t="s">
        <v>112</v>
      </c>
      <c r="H18" s="1" t="s">
        <v>113</v>
      </c>
      <c r="I18" s="10" t="s">
        <v>114</v>
      </c>
      <c r="J18" s="24">
        <v>4.7</v>
      </c>
      <c r="K18">
        <f t="shared" si="1"/>
        <v>91</v>
      </c>
      <c r="L18" t="str">
        <f t="shared" si="0"/>
        <v>INSERT INTO mglNegocios(categoria, nombreNegocio,rutaImagenNegocio, servicioDomicilio, domicilio, telefono, ubicacionMaps,Horario) VALUES('Bares','Garage Stage','src\images\Negocios\garage.jpg','N','Manuel Martínez 33, Mascota, 47860 Ocotlán, Jal., Mexico','3921417521','https://maps.app.goo.gl/mexFzCmVrfE5VTMB7','4:00 pm a 1:00 am')</v>
      </c>
      <c r="M18" t="str">
        <f>"INSERT INTO mglValoraciones (idNegocio,categoria,nombreNegocio,calificacion,comentarios) VALUES("&amp;Tabla2[[#This Row],[IDNegocioo]]&amp;",'"&amp;Tabla2[[#This Row],[Categorias]]&amp;"','"&amp;Tabla2[[#This Row],[Nombre del negocio]]&amp;"',"&amp;Tabla2[[#This Row],[Califcacion (1-5)]]&amp;",'"&amp;Tabla2[[#This Row],[Reseñas u Opiniones]]&amp;"')"</f>
        <v>INSERT INTO mglValoraciones (idNegocio,categoria,nombreNegocio,calificacion,comentarios) VALUES(91,'Bares','Garage Stage',4.7,'Excelente servicio, musica en vivo y buen menu')</v>
      </c>
    </row>
    <row r="19" spans="1:13" ht="126.75" hidden="1" thickBot="1">
      <c r="A19" s="19" t="s">
        <v>80</v>
      </c>
      <c r="B19" s="19" t="s">
        <v>115</v>
      </c>
      <c r="C19" s="4" t="s">
        <v>116</v>
      </c>
      <c r="D19" s="4" t="s">
        <v>13</v>
      </c>
      <c r="E19" s="20" t="s">
        <v>117</v>
      </c>
      <c r="F19" s="4">
        <v>3921902382</v>
      </c>
      <c r="G19" s="6" t="s">
        <v>118</v>
      </c>
      <c r="H19" s="4" t="s">
        <v>119</v>
      </c>
      <c r="I19" s="12" t="s">
        <v>120</v>
      </c>
      <c r="J19" s="21">
        <v>5</v>
      </c>
      <c r="K19">
        <f t="shared" si="1"/>
        <v>92</v>
      </c>
      <c r="L19" t="str">
        <f t="shared" si="0"/>
        <v>INSERT INTO mglNegocios(categoria, nombreNegocio,rutaImagenNegocio, servicioDomicilio, domicilio, telefono, ubicacionMaps,Horario) VALUES('Bares','Singapur Antro Bar','src\images\Negocios\singapur.jpg','N','20 de Noviembre 438, El Nuevo Fuerte, 47870 Ocotlán, Jal., Mexico','3921902382','https://maps.app.goo.gl/xFWjQxMzzHTnzxj66','4:00 pm a 12:30 am')</v>
      </c>
      <c r="M19" t="str">
        <f>"INSERT INTO mglValoraciones (idNegocio,categoria,nombreNegocio,calificacion,comentarios) VALUES("&amp;Tabla2[[#This Row],[IDNegocioo]]&amp;",'"&amp;Tabla2[[#This Row],[Categorias]]&amp;"','"&amp;Tabla2[[#This Row],[Nombre del negocio]]&amp;"',"&amp;Tabla2[[#This Row],[Califcacion (1-5)]]&amp;",'"&amp;Tabla2[[#This Row],[Reseñas u Opiniones]]&amp;"')"</f>
        <v>INSERT INTO mglValoraciones (idNegocio,categoria,nombreNegocio,calificacion,comentarios) VALUES(92,'Bares','Singapur Antro Bar',5,'Excelente servicio de la barra.')</v>
      </c>
    </row>
    <row r="20" spans="1:13" ht="95.25" hidden="1" thickBot="1">
      <c r="A20" s="22" t="s">
        <v>80</v>
      </c>
      <c r="B20" s="22" t="s">
        <v>121</v>
      </c>
      <c r="C20" s="3"/>
      <c r="D20" s="4" t="s">
        <v>13</v>
      </c>
      <c r="E20" s="23" t="s">
        <v>122</v>
      </c>
      <c r="F20" s="1">
        <v>3920129383</v>
      </c>
      <c r="G20" s="2" t="s">
        <v>123</v>
      </c>
      <c r="H20" s="1" t="s">
        <v>124</v>
      </c>
      <c r="I20" s="10" t="s">
        <v>125</v>
      </c>
      <c r="J20" s="24">
        <v>5</v>
      </c>
      <c r="K20">
        <f t="shared" si="1"/>
        <v>93</v>
      </c>
      <c r="L20" t="str">
        <f t="shared" si="0"/>
        <v>INSERT INTO mglNegocios(categoria, nombreNegocio,rutaImagenNegocio, servicioDomicilio, domicilio, telefono, ubicacionMaps,Horario) VALUES('Bares','McLovin Bar','src\images\Negocios\','N','Calle Nuevo Blvd. 246, Centro, 47800 Ocotlán, Jal., Mexico','3920129383','https://maps.app.goo.gl/kToEh4YArTV7WGyf9','7:00 pm a 2:30 am')</v>
      </c>
      <c r="M20" t="str">
        <f>"INSERT INTO mglValoraciones (idNegocio,categoria,nombreNegocio,calificacion,comentarios) VALUES("&amp;Tabla2[[#This Row],[IDNegocioo]]&amp;",'"&amp;Tabla2[[#This Row],[Categorias]]&amp;"','"&amp;Tabla2[[#This Row],[Nombre del negocio]]&amp;"',"&amp;Tabla2[[#This Row],[Califcacion (1-5)]]&amp;",'"&amp;Tabla2[[#This Row],[Reseñas u Opiniones]]&amp;"')"</f>
        <v>INSERT INTO mglValoraciones (idNegocio,categoria,nombreNegocio,calificacion,comentarios) VALUES(93,'Bares','McLovin Bar',5,'Agradable lugar')</v>
      </c>
    </row>
    <row r="21" spans="1:13" ht="79.5" hidden="1" thickBot="1">
      <c r="A21" s="19" t="s">
        <v>80</v>
      </c>
      <c r="B21" s="19" t="s">
        <v>126</v>
      </c>
      <c r="C21" s="8"/>
      <c r="D21" s="4" t="s">
        <v>13</v>
      </c>
      <c r="E21" s="20" t="s">
        <v>127</v>
      </c>
      <c r="F21" s="4">
        <v>3928910234</v>
      </c>
      <c r="G21" s="6" t="s">
        <v>123</v>
      </c>
      <c r="H21" s="4" t="s">
        <v>128</v>
      </c>
      <c r="I21" s="12" t="s">
        <v>129</v>
      </c>
      <c r="J21" s="21">
        <v>4.5999999999999996</v>
      </c>
      <c r="K21">
        <f t="shared" si="1"/>
        <v>94</v>
      </c>
      <c r="L21" t="str">
        <f t="shared" si="0"/>
        <v>INSERT INTO mglNegocios(categoria, nombreNegocio,rutaImagenNegocio, servicioDomicilio, domicilio, telefono, ubicacionMaps,Horario) VALUES('Bares','Bar El 4 Milpas','src\images\Negocios\','N','Obregón 320, Centro, 47980 Ocotlán, Jal., Mexico','3928910234','https://maps.app.goo.gl/kToEh4YArTV7WGyf9','5:00 pm a 3:00 am')</v>
      </c>
      <c r="M21" t="str">
        <f>"INSERT INTO mglValoraciones (idNegocio,categoria,nombreNegocio,calificacion,comentarios) VALUES("&amp;Tabla2[[#This Row],[IDNegocioo]]&amp;",'"&amp;Tabla2[[#This Row],[Categorias]]&amp;"','"&amp;Tabla2[[#This Row],[Nombre del negocio]]&amp;"',"&amp;Tabla2[[#This Row],[Califcacion (1-5)]]&amp;",'"&amp;Tabla2[[#This Row],[Reseñas u Opiniones]]&amp;"')"</f>
        <v>INSERT INTO mglValoraciones (idNegocio,categoria,nombreNegocio,calificacion,comentarios) VALUES(94,'Bares','Bar El 4 Milpas',4.6,'Excelente servicio y buen ambiente')</v>
      </c>
    </row>
    <row r="22" spans="1:13" ht="111" hidden="1" thickBot="1">
      <c r="A22" s="22" t="s">
        <v>80</v>
      </c>
      <c r="B22" s="22" t="s">
        <v>130</v>
      </c>
      <c r="C22" s="3"/>
      <c r="D22" s="4" t="s">
        <v>13</v>
      </c>
      <c r="E22" s="23" t="s">
        <v>131</v>
      </c>
      <c r="F22" s="1">
        <v>3928912343</v>
      </c>
      <c r="G22" s="2" t="s">
        <v>132</v>
      </c>
      <c r="H22" s="1" t="s">
        <v>133</v>
      </c>
      <c r="I22" s="10" t="s">
        <v>134</v>
      </c>
      <c r="J22" s="24">
        <v>5</v>
      </c>
      <c r="K22">
        <f t="shared" si="1"/>
        <v>95</v>
      </c>
      <c r="L22" t="str">
        <f t="shared" si="0"/>
        <v>INSERT INTO mglNegocios(categoria, nombreNegocio,rutaImagenNegocio, servicioDomicilio, domicilio, telefono, ubicacionMaps,Horario) VALUES('Bares','LA GUARIDA BAR','src\images\Negocios\','N','C. Industrias 432, El Porvenir, 47800 Ocotlán, Jal., Mexico','3928912343','https://maps.app.goo.gl/UjVSxNu3pXTkEarm8','12:00 pm a 1:00 am')</v>
      </c>
      <c r="M22" t="str">
        <f>"INSERT INTO mglValoraciones (idNegocio,categoria,nombreNegocio,calificacion,comentarios) VALUES("&amp;Tabla2[[#This Row],[IDNegocioo]]&amp;",'"&amp;Tabla2[[#This Row],[Categorias]]&amp;"','"&amp;Tabla2[[#This Row],[Nombre del negocio]]&amp;"',"&amp;Tabla2[[#This Row],[Califcacion (1-5)]]&amp;",'"&amp;Tabla2[[#This Row],[Reseñas u Opiniones]]&amp;"')"</f>
        <v>INSERT INTO mglValoraciones (idNegocio,categoria,nombreNegocio,calificacion,comentarios) VALUES(95,'Bares','LA GUARIDA BAR',5,'Excelente servicio')</v>
      </c>
    </row>
    <row r="23" spans="1:13" ht="79.5" hidden="1" thickBot="1">
      <c r="A23" s="19" t="s">
        <v>80</v>
      </c>
      <c r="B23" s="19" t="s">
        <v>135</v>
      </c>
      <c r="C23" s="4" t="s">
        <v>136</v>
      </c>
      <c r="D23" s="4" t="s">
        <v>13</v>
      </c>
      <c r="E23" s="20" t="s">
        <v>137</v>
      </c>
      <c r="F23" s="4">
        <v>3928911200</v>
      </c>
      <c r="G23" s="6" t="s">
        <v>138</v>
      </c>
      <c r="H23" s="4" t="s">
        <v>139</v>
      </c>
      <c r="I23" s="12" t="s">
        <v>140</v>
      </c>
      <c r="J23" s="21">
        <v>5</v>
      </c>
      <c r="K23">
        <f t="shared" si="1"/>
        <v>96</v>
      </c>
      <c r="L23" t="str">
        <f t="shared" si="0"/>
        <v>INSERT INTO mglNegocios(categoria, nombreNegocio,rutaImagenNegocio, servicioDomicilio, domicilio, telefono, ubicacionMaps,Horario) VALUES('Bares','Temo's Bar','src\images\Negocios\temos.jpg','N','San Felipe, 47810 Ocotlán, Jalisco, Mexico','3928911200','https://maps.app.goo.gl/JkBzU4UpA5Kj6e4x7','12:00 pm a 12:00 am')</v>
      </c>
      <c r="M23" t="str">
        <f>"INSERT INTO mglValoraciones (idNegocio,categoria,nombreNegocio,calificacion,comentarios) VALUES("&amp;Tabla2[[#This Row],[IDNegocioo]]&amp;",'"&amp;Tabla2[[#This Row],[Categorias]]&amp;"','"&amp;Tabla2[[#This Row],[Nombre del negocio]]&amp;"',"&amp;Tabla2[[#This Row],[Califcacion (1-5)]]&amp;",'"&amp;Tabla2[[#This Row],[Reseñas u Opiniones]]&amp;"')"</f>
        <v>INSERT INTO mglValoraciones (idNegocio,categoria,nombreNegocio,calificacion,comentarios) VALUES(96,'Bares','Temo's Bar',5,'Un lugar tranquilo y con buen ambiente para pasar el rato')</v>
      </c>
    </row>
    <row r="24" spans="1:13" ht="95.25" hidden="1" thickBot="1">
      <c r="A24" s="22" t="s">
        <v>80</v>
      </c>
      <c r="B24" s="22" t="s">
        <v>141</v>
      </c>
      <c r="C24" s="1" t="s">
        <v>142</v>
      </c>
      <c r="D24" s="1" t="s">
        <v>14</v>
      </c>
      <c r="E24" s="23" t="s">
        <v>143</v>
      </c>
      <c r="F24" s="1">
        <v>3921143719</v>
      </c>
      <c r="G24" s="2" t="s">
        <v>144</v>
      </c>
      <c r="H24" s="1" t="s">
        <v>145</v>
      </c>
      <c r="I24" s="10" t="s">
        <v>146</v>
      </c>
      <c r="J24" s="24">
        <v>4.4000000000000004</v>
      </c>
      <c r="K24">
        <f t="shared" si="1"/>
        <v>97</v>
      </c>
      <c r="L24" t="str">
        <f t="shared" si="0"/>
        <v>INSERT INTO mglNegocios(categoria, nombreNegocio,rutaImagenNegocio, servicioDomicilio, domicilio, telefono, ubicacionMaps,Horario) VALUES('Bares','El padrino grill wings &amp; beer','src\images\Negocios\el padrino.jpg','S','Calle Alvaro Obregon 143, Centro, 47800 Ocotlán, Jal., Mexico','3921143719','https://maps.app.goo.gl/XbsTGLrHKwhUuQkz6','1:00 pm a 1:00 am')</v>
      </c>
      <c r="M24" t="str">
        <f>"INSERT INTO mglValoraciones (idNegocio,categoria,nombreNegocio,calificacion,comentarios) VALUES("&amp;Tabla2[[#This Row],[IDNegocioo]]&amp;",'"&amp;Tabla2[[#This Row],[Categorias]]&amp;"','"&amp;Tabla2[[#This Row],[Nombre del negocio]]&amp;"',"&amp;Tabla2[[#This Row],[Califcacion (1-5)]]&amp;",'"&amp;Tabla2[[#This Row],[Reseñas u Opiniones]]&amp;"')"</f>
        <v>INSERT INTO mglValoraciones (idNegocio,categoria,nombreNegocio,calificacion,comentarios) VALUES(97,'Bares','El padrino grill wings &amp; beer',4.4,'Lugar agradable, buena comida.')</v>
      </c>
    </row>
    <row r="25" spans="1:13" ht="95.25" hidden="1" thickBot="1">
      <c r="A25" s="19" t="s">
        <v>80</v>
      </c>
      <c r="B25" s="19" t="s">
        <v>147</v>
      </c>
      <c r="C25" s="4" t="s">
        <v>148</v>
      </c>
      <c r="D25" s="4" t="s">
        <v>13</v>
      </c>
      <c r="E25" s="20" t="s">
        <v>149</v>
      </c>
      <c r="F25" s="4">
        <v>3929276086</v>
      </c>
      <c r="G25" s="6" t="s">
        <v>150</v>
      </c>
      <c r="H25" s="4" t="s">
        <v>139</v>
      </c>
      <c r="I25" s="12" t="s">
        <v>151</v>
      </c>
      <c r="J25" s="21">
        <v>4.8</v>
      </c>
      <c r="K25">
        <f t="shared" si="1"/>
        <v>98</v>
      </c>
      <c r="L25" t="str">
        <f t="shared" si="0"/>
        <v>INSERT INTO mglNegocios(categoria, nombreNegocio,rutaImagenNegocio, servicioDomicilio, domicilio, telefono, ubicacionMaps,Horario) VALUES('Bares','RUTA 886 BARRA-SPORT','src\images\Negocios\ruta.jpg','N','C. Reforma 886, Villas de Zula, 47800 Ocotlán, Jal., Mexico','3929276086','https://maps.app.goo.gl/2RL5AsbZfCU6EhH8A','12:00 pm a 12:00 am')</v>
      </c>
      <c r="M25" t="str">
        <f>"INSERT INTO mglValoraciones (idNegocio,categoria,nombreNegocio,calificacion,comentarios) VALUES("&amp;Tabla2[[#This Row],[IDNegocioo]]&amp;",'"&amp;Tabla2[[#This Row],[Categorias]]&amp;"','"&amp;Tabla2[[#This Row],[Nombre del negocio]]&amp;"',"&amp;Tabla2[[#This Row],[Califcacion (1-5)]]&amp;",'"&amp;Tabla2[[#This Row],[Reseñas u Opiniones]]&amp;"')"</f>
        <v>INSERT INTO mglValoraciones (idNegocio,categoria,nombreNegocio,calificacion,comentarios) VALUES(98,'Bares','RUTA 886 BARRA-SPORT',4.8,'Muy buen lugar, excelente servicio y trato')</v>
      </c>
    </row>
    <row r="26" spans="1:13" ht="79.5" hidden="1" thickBot="1">
      <c r="A26" s="22" t="s">
        <v>80</v>
      </c>
      <c r="B26" s="22" t="s">
        <v>152</v>
      </c>
      <c r="C26" s="3"/>
      <c r="D26" s="4" t="s">
        <v>13</v>
      </c>
      <c r="E26" s="23" t="s">
        <v>153</v>
      </c>
      <c r="F26" s="1">
        <v>3924567123</v>
      </c>
      <c r="G26" s="2" t="s">
        <v>154</v>
      </c>
      <c r="H26" s="1" t="s">
        <v>155</v>
      </c>
      <c r="I26" s="10" t="s">
        <v>156</v>
      </c>
      <c r="J26" s="24">
        <v>4.9000000000000004</v>
      </c>
      <c r="K26">
        <f t="shared" si="1"/>
        <v>99</v>
      </c>
      <c r="L26" t="str">
        <f t="shared" si="0"/>
        <v>INSERT INTO mglNegocios(categoria, nombreNegocio,rutaImagenNegocio, servicioDomicilio, domicilio, telefono, ubicacionMaps,Horario) VALUES('Bares','Billar bar carrillo','src\images\Negocios\','N','Paraguay 319, Florida, 47820 Ocotlán, Jal., Mexico','3924567123','https://maps.app.goo.gl/oqHvWH7Bx5KcNoDC6','2:00 pm a 11:30 pm')</v>
      </c>
      <c r="M26" t="str">
        <f>"INSERT INTO mglValoraciones (idNegocio,categoria,nombreNegocio,calificacion,comentarios) VALUES("&amp;Tabla2[[#This Row],[IDNegocioo]]&amp;",'"&amp;Tabla2[[#This Row],[Categorias]]&amp;"','"&amp;Tabla2[[#This Row],[Nombre del negocio]]&amp;"',"&amp;Tabla2[[#This Row],[Califcacion (1-5)]]&amp;",'"&amp;Tabla2[[#This Row],[Reseñas u Opiniones]]&amp;"')"</f>
        <v>INSERT INTO mglValoraciones (idNegocio,categoria,nombreNegocio,calificacion,comentarios) VALUES(99,'Bares','Billar bar carrillo',4.9,'Excelente ambiente, ideal para ir con tus amigos o pareja')</v>
      </c>
    </row>
    <row r="27" spans="1:13" ht="95.25" hidden="1" thickBot="1">
      <c r="A27" s="19" t="s">
        <v>80</v>
      </c>
      <c r="B27" s="19" t="s">
        <v>157</v>
      </c>
      <c r="C27" s="4" t="s">
        <v>158</v>
      </c>
      <c r="D27" s="1" t="s">
        <v>14</v>
      </c>
      <c r="E27" s="20" t="s">
        <v>159</v>
      </c>
      <c r="F27" s="4">
        <v>3929221815</v>
      </c>
      <c r="G27" s="6" t="s">
        <v>154</v>
      </c>
      <c r="H27" s="4" t="s">
        <v>78</v>
      </c>
      <c r="I27" s="12" t="s">
        <v>160</v>
      </c>
      <c r="J27" s="21">
        <v>4.5</v>
      </c>
      <c r="K27">
        <f t="shared" si="1"/>
        <v>100</v>
      </c>
      <c r="L27" t="str">
        <f t="shared" si="0"/>
        <v>INSERT INTO mglNegocios(categoria, nombreNegocio,rutaImagenNegocio, servicioDomicilio, domicilio, telefono, ubicacionMaps,Horario) VALUES('Bares','Metropolis Beer &amp; Wings','src\images\Negocios\metropolis.jpg','S','C. Fco I. Madero 752, Florida, 47830 Ocotlán, Jal., Mexico','3929221815','https://maps.app.goo.gl/oqHvWH7Bx5KcNoDC6','6:00 pm a 12:00 am')</v>
      </c>
      <c r="M27" t="str">
        <f>"INSERT INTO mglValoraciones (idNegocio,categoria,nombreNegocio,calificacion,comentarios) VALUES("&amp;Tabla2[[#This Row],[IDNegocioo]]&amp;",'"&amp;Tabla2[[#This Row],[Categorias]]&amp;"','"&amp;Tabla2[[#This Row],[Nombre del negocio]]&amp;"',"&amp;Tabla2[[#This Row],[Califcacion (1-5)]]&amp;",'"&amp;Tabla2[[#This Row],[Reseñas u Opiniones]]&amp;"')"</f>
        <v>INSERT INTO mglValoraciones (idNegocio,categoria,nombreNegocio,calificacion,comentarios) VALUES(100,'Bares','Metropolis Beer &amp; Wings',4.5,'Muy buena comida, buen ambiente, buena atencion y buena musica')</v>
      </c>
    </row>
    <row r="28" spans="1:13" ht="95.25" hidden="1" thickBot="1">
      <c r="A28" s="22" t="s">
        <v>80</v>
      </c>
      <c r="B28" s="22" t="s">
        <v>161</v>
      </c>
      <c r="C28" s="3"/>
      <c r="D28" s="4" t="s">
        <v>13</v>
      </c>
      <c r="E28" s="23" t="s">
        <v>162</v>
      </c>
      <c r="F28" s="1">
        <v>3921039589</v>
      </c>
      <c r="G28" s="2" t="s">
        <v>163</v>
      </c>
      <c r="H28" s="1" t="s">
        <v>164</v>
      </c>
      <c r="I28" s="10" t="s">
        <v>165</v>
      </c>
      <c r="J28" s="24">
        <v>4.4000000000000004</v>
      </c>
      <c r="K28">
        <f t="shared" si="1"/>
        <v>101</v>
      </c>
      <c r="L28" t="str">
        <f t="shared" si="0"/>
        <v>INSERT INTO mglNegocios(categoria, nombreNegocio,rutaImagenNegocio, servicioDomicilio, domicilio, telefono, ubicacionMaps,Horario) VALUES('Bares','Arechiga's Bar','src\images\Negocios\','N','Cedro 325, La Primavera, 47829 Ocotlán, Jal., Mexico','3921039589','https://maps.app.goo.gl/DxSahkZLtc1MNReT6','3:30 pm a 12:00 am')</v>
      </c>
      <c r="M28" t="str">
        <f>"INSERT INTO mglValoraciones (idNegocio,categoria,nombreNegocio,calificacion,comentarios) VALUES("&amp;Tabla2[[#This Row],[IDNegocioo]]&amp;",'"&amp;Tabla2[[#This Row],[Categorias]]&amp;"','"&amp;Tabla2[[#This Row],[Nombre del negocio]]&amp;"',"&amp;Tabla2[[#This Row],[Califcacion (1-5)]]&amp;",'"&amp;Tabla2[[#This Row],[Reseñas u Opiniones]]&amp;"')"</f>
        <v>INSERT INTO mglValoraciones (idNegocio,categoria,nombreNegocio,calificacion,comentarios) VALUES(101,'Bares','Arechiga's Bar',4.4,'Excelente lugar')</v>
      </c>
    </row>
    <row r="29" spans="1:13" ht="95.25" hidden="1" thickBot="1">
      <c r="A29" s="19" t="s">
        <v>80</v>
      </c>
      <c r="B29" s="19" t="s">
        <v>166</v>
      </c>
      <c r="C29" s="4" t="s">
        <v>167</v>
      </c>
      <c r="D29" s="4" t="s">
        <v>13</v>
      </c>
      <c r="E29" s="20" t="s">
        <v>168</v>
      </c>
      <c r="F29" s="4">
        <v>3921348195</v>
      </c>
      <c r="G29" s="6" t="s">
        <v>169</v>
      </c>
      <c r="H29" s="4" t="s">
        <v>170</v>
      </c>
      <c r="I29" s="12" t="s">
        <v>171</v>
      </c>
      <c r="J29" s="21">
        <v>4.2</v>
      </c>
      <c r="K29">
        <f t="shared" si="1"/>
        <v>102</v>
      </c>
      <c r="L29" t="str">
        <f t="shared" si="0"/>
        <v>INSERT INTO mglNegocios(categoria, nombreNegocio,rutaImagenNegocio, servicioDomicilio, domicilio, telefono, ubicacionMaps,Horario) VALUES('Bares','Billares Rocha','src\images\Negocios\rocha.jpg','N','47810, Lerdo Tejada 172, San Felipe, Ocotlán, Jal., Mexico','3921348195','https://maps.app.goo.gl/1SB7Bu6cReV7bDYNA','1:00 pm a 10:30 pm')</v>
      </c>
      <c r="M29" t="str">
        <f>"INSERT INTO mglValoraciones (idNegocio,categoria,nombreNegocio,calificacion,comentarios) VALUES("&amp;Tabla2[[#This Row],[IDNegocioo]]&amp;",'"&amp;Tabla2[[#This Row],[Categorias]]&amp;"','"&amp;Tabla2[[#This Row],[Nombre del negocio]]&amp;"',"&amp;Tabla2[[#This Row],[Califcacion (1-5)]]&amp;",'"&amp;Tabla2[[#This Row],[Reseñas u Opiniones]]&amp;"')"</f>
        <v>INSERT INTO mglValoraciones (idNegocio,categoria,nombreNegocio,calificacion,comentarios) VALUES(102,'Bares','Billares Rocha',4.2,'Un buen lugar para divertirse un rato')</v>
      </c>
    </row>
    <row r="30" spans="1:13" ht="111" hidden="1" thickBot="1">
      <c r="A30" s="22" t="s">
        <v>80</v>
      </c>
      <c r="B30" s="22" t="s">
        <v>172</v>
      </c>
      <c r="C30" s="1" t="s">
        <v>173</v>
      </c>
      <c r="D30" s="4" t="s">
        <v>13</v>
      </c>
      <c r="E30" s="23" t="s">
        <v>174</v>
      </c>
      <c r="F30" s="1">
        <v>3920106234</v>
      </c>
      <c r="G30" s="2" t="s">
        <v>175</v>
      </c>
      <c r="H30" s="1" t="s">
        <v>170</v>
      </c>
      <c r="I30" s="10" t="s">
        <v>176</v>
      </c>
      <c r="J30" s="24">
        <v>4.5</v>
      </c>
      <c r="K30">
        <f t="shared" si="1"/>
        <v>103</v>
      </c>
      <c r="L30" t="str">
        <f t="shared" si="0"/>
        <v>INSERT INTO mglNegocios(categoria, nombreNegocio,rutaImagenNegocio, servicioDomicilio, domicilio, telefono, ubicacionMaps,Horario) VALUES('Bares','Don Chava','src\images\Negocios\don chava.jpg','N','C. José Clemente Orozco 36A, Linda Vista, 47800 Ocotlán, Jal., Mexico','3920106234','https://maps.app.goo.gl/MWRhi3k1VSbteDJi9','1:00 pm a 10:30 pm')</v>
      </c>
      <c r="M30" t="str">
        <f>"INSERT INTO mglValoraciones (idNegocio,categoria,nombreNegocio,calificacion,comentarios) VALUES("&amp;Tabla2[[#This Row],[IDNegocioo]]&amp;",'"&amp;Tabla2[[#This Row],[Categorias]]&amp;"','"&amp;Tabla2[[#This Row],[Nombre del negocio]]&amp;"',"&amp;Tabla2[[#This Row],[Califcacion (1-5)]]&amp;",'"&amp;Tabla2[[#This Row],[Reseñas u Opiniones]]&amp;"')"</f>
        <v>INSERT INTO mglValoraciones (idNegocio,categoria,nombreNegocio,calificacion,comentarios) VALUES(103,'Bares','Don Chava',4.5,'Muy buen servicio, excelente lugar y la comida deliciosa')</v>
      </c>
    </row>
    <row r="31" spans="1:13" ht="95.25" hidden="1" thickBot="1">
      <c r="A31" s="19" t="s">
        <v>80</v>
      </c>
      <c r="B31" s="19" t="s">
        <v>177</v>
      </c>
      <c r="C31" s="4" t="s">
        <v>178</v>
      </c>
      <c r="D31" s="4" t="s">
        <v>13</v>
      </c>
      <c r="E31" s="20" t="s">
        <v>179</v>
      </c>
      <c r="F31" s="4">
        <v>3378245612</v>
      </c>
      <c r="G31" s="6" t="s">
        <v>180</v>
      </c>
      <c r="H31" s="4" t="s">
        <v>55</v>
      </c>
      <c r="I31" s="12" t="s">
        <v>181</v>
      </c>
      <c r="J31" s="21">
        <v>5</v>
      </c>
      <c r="K31">
        <f t="shared" si="1"/>
        <v>104</v>
      </c>
      <c r="L31" t="str">
        <f t="shared" si="0"/>
        <v>INSERT INTO mglNegocios(categoria, nombreNegocio,rutaImagenNegocio, servicioDomicilio, domicilio, telefono, ubicacionMaps,Horario) VALUES('Bares','Barchelona','src\images\Negocios\barchelona.jpg','N','Calle M. Hidalgo 88, Centro, 47820 Ocotlán, Jal., Mexico','3378245612','https://maps.app.goo.gl/wPTBEXp1gFHLVnSV9','11:00 am a 10:00 pm')</v>
      </c>
      <c r="M31" t="str">
        <f>"INSERT INTO mglValoraciones (idNegocio,categoria,nombreNegocio,calificacion,comentarios) VALUES("&amp;Tabla2[[#This Row],[IDNegocioo]]&amp;",'"&amp;Tabla2[[#This Row],[Categorias]]&amp;"','"&amp;Tabla2[[#This Row],[Nombre del negocio]]&amp;"',"&amp;Tabla2[[#This Row],[Califcacion (1-5)]]&amp;",'"&amp;Tabla2[[#This Row],[Reseñas u Opiniones]]&amp;"')"</f>
        <v>INSERT INTO mglValoraciones (idNegocio,categoria,nombreNegocio,calificacion,comentarios) VALUES(104,'Bares','Barchelona',5,'Muy buenas micheladas con botana y a buen precio')</v>
      </c>
    </row>
    <row r="32" spans="1:13" ht="111" hidden="1" thickBot="1">
      <c r="A32" s="22" t="s">
        <v>80</v>
      </c>
      <c r="B32" s="22" t="s">
        <v>182</v>
      </c>
      <c r="C32" s="1" t="s">
        <v>183</v>
      </c>
      <c r="D32" s="4" t="s">
        <v>13</v>
      </c>
      <c r="E32" s="23" t="s">
        <v>184</v>
      </c>
      <c r="F32" s="1">
        <v>3921262519</v>
      </c>
      <c r="G32" s="2" t="s">
        <v>180</v>
      </c>
      <c r="H32" s="1" t="s">
        <v>78</v>
      </c>
      <c r="I32" s="10" t="s">
        <v>185</v>
      </c>
      <c r="J32" s="24">
        <v>4</v>
      </c>
      <c r="K32">
        <f t="shared" si="1"/>
        <v>105</v>
      </c>
      <c r="L32" t="str">
        <f t="shared" si="0"/>
        <v>INSERT INTO mglNegocios(categoria, nombreNegocio,rutaImagenNegocio, servicioDomicilio, domicilio, telefono, ubicacionMaps,Horario) VALUES('Bares','La Baticueva Bar','src\images\Negocios\bati.jpg','N','13 de Septiembre, Lázaro Cárdenas, 47899 Ocotlán, Jal., Mexico','3921262519','https://maps.app.goo.gl/wPTBEXp1gFHLVnSV9','6:00 pm a 12:00 am')</v>
      </c>
      <c r="M32" t="str">
        <f>"INSERT INTO mglValoraciones (idNegocio,categoria,nombreNegocio,calificacion,comentarios) VALUES("&amp;Tabla2[[#This Row],[IDNegocioo]]&amp;",'"&amp;Tabla2[[#This Row],[Categorias]]&amp;"','"&amp;Tabla2[[#This Row],[Nombre del negocio]]&amp;"',"&amp;Tabla2[[#This Row],[Califcacion (1-5)]]&amp;",'"&amp;Tabla2[[#This Row],[Reseñas u Opiniones]]&amp;"')"</f>
        <v>INSERT INTO mglValoraciones (idNegocio,categoria,nombreNegocio,calificacion,comentarios) VALUES(105,'Bares','La Baticueva Bar',4,'Ambiente agradable')</v>
      </c>
    </row>
    <row r="33" spans="1:13" ht="111" hidden="1" thickBot="1">
      <c r="A33" s="19" t="s">
        <v>80</v>
      </c>
      <c r="B33" s="19" t="s">
        <v>186</v>
      </c>
      <c r="C33" s="8"/>
      <c r="D33" s="4" t="s">
        <v>13</v>
      </c>
      <c r="E33" s="20" t="s">
        <v>187</v>
      </c>
      <c r="F33" s="4">
        <v>3928971902</v>
      </c>
      <c r="G33" s="6" t="s">
        <v>188</v>
      </c>
      <c r="H33" s="4" t="s">
        <v>19</v>
      </c>
      <c r="I33" s="12" t="s">
        <v>189</v>
      </c>
      <c r="J33" s="21">
        <v>5</v>
      </c>
      <c r="K33">
        <f t="shared" si="1"/>
        <v>106</v>
      </c>
      <c r="L33" t="str">
        <f t="shared" si="0"/>
        <v>INSERT INTO mglNegocios(categoria, nombreNegocio,rutaImagenNegocio, servicioDomicilio, domicilio, telefono, ubicacionMaps,Horario) VALUES('Bares','Bar las santas','src\images\Negocios\','N','P.º del Río Zula 477, El Nuevo Fuerte, 47899 Ocotlán, Jal., Mexico','3928971902','https://maps.app.goo.gl/aVSzkVcfrLQFUdW76','3:00 pm a 12:00 am')</v>
      </c>
      <c r="M33" t="str">
        <f>"INSERT INTO mglValoraciones (idNegocio,categoria,nombreNegocio,calificacion,comentarios) VALUES("&amp;Tabla2[[#This Row],[IDNegocioo]]&amp;",'"&amp;Tabla2[[#This Row],[Categorias]]&amp;"','"&amp;Tabla2[[#This Row],[Nombre del negocio]]&amp;"',"&amp;Tabla2[[#This Row],[Califcacion (1-5)]]&amp;",'"&amp;Tabla2[[#This Row],[Reseñas u Opiniones]]&amp;"')"</f>
        <v>INSERT INTO mglValoraciones (idNegocio,categoria,nombreNegocio,calificacion,comentarios) VALUES(106,'Bares','Bar las santas',5,'Buen ambiente, agradable lugar para ir con amigos o pareja')</v>
      </c>
    </row>
    <row r="34" spans="1:13" ht="95.25" hidden="1" thickBot="1">
      <c r="A34" s="22" t="s">
        <v>80</v>
      </c>
      <c r="B34" s="22" t="s">
        <v>190</v>
      </c>
      <c r="C34" s="1" t="s">
        <v>191</v>
      </c>
      <c r="D34" s="4" t="s">
        <v>13</v>
      </c>
      <c r="E34" s="23" t="s">
        <v>192</v>
      </c>
      <c r="F34" s="1">
        <v>3929406142</v>
      </c>
      <c r="G34" s="2" t="s">
        <v>193</v>
      </c>
      <c r="H34" s="1" t="s">
        <v>194</v>
      </c>
      <c r="I34" s="10" t="s">
        <v>134</v>
      </c>
      <c r="J34" s="24">
        <v>4</v>
      </c>
      <c r="K34">
        <f t="shared" si="1"/>
        <v>107</v>
      </c>
      <c r="L34" t="str">
        <f t="shared" si="0"/>
        <v>INSERT INTO mglNegocios(categoria, nombreNegocio,rutaImagenNegocio, servicioDomicilio, domicilio, telefono, ubicacionMaps,Horario) VALUES('Bares','Extasis','src\images\Negocios\extasis.jpg','N','Correos de México, Centro, 47800 Ocotlán, Jal., Mexico','3929406142','https://maps.app.goo.gl/gLUnr9kfyRAaFurK8','4:00 pm a 12:00 am')</v>
      </c>
      <c r="M34" t="str">
        <f>"INSERT INTO mglValoraciones (idNegocio,categoria,nombreNegocio,calificacion,comentarios) VALUES("&amp;Tabla2[[#This Row],[IDNegocioo]]&amp;",'"&amp;Tabla2[[#This Row],[Categorias]]&amp;"','"&amp;Tabla2[[#This Row],[Nombre del negocio]]&amp;"',"&amp;Tabla2[[#This Row],[Califcacion (1-5)]]&amp;",'"&amp;Tabla2[[#This Row],[Reseñas u Opiniones]]&amp;"')"</f>
        <v>INSERT INTO mglValoraciones (idNegocio,categoria,nombreNegocio,calificacion,comentarios) VALUES(107,'Bares','Extasis',4,'Excelente servicio')</v>
      </c>
    </row>
    <row r="35" spans="1:13" ht="79.5" hidden="1" thickBot="1">
      <c r="A35" s="19" t="s">
        <v>80</v>
      </c>
      <c r="B35" s="19" t="s">
        <v>195</v>
      </c>
      <c r="C35" s="4" t="s">
        <v>196</v>
      </c>
      <c r="D35" s="4" t="s">
        <v>13</v>
      </c>
      <c r="E35" s="19" t="s">
        <v>197</v>
      </c>
      <c r="F35" s="4">
        <v>3921234164</v>
      </c>
      <c r="G35" s="6" t="s">
        <v>198</v>
      </c>
      <c r="H35" s="4" t="s">
        <v>43</v>
      </c>
      <c r="I35" s="12" t="s">
        <v>199</v>
      </c>
      <c r="J35" s="19">
        <v>4.4000000000000004</v>
      </c>
      <c r="K35">
        <f t="shared" si="1"/>
        <v>108</v>
      </c>
      <c r="L35" t="str">
        <f t="shared" si="0"/>
        <v>INSERT INTO mglNegocios(categoria, nombreNegocio,rutaImagenNegocio, servicioDomicilio, domicilio, telefono, ubicacionMaps,Horario) VALUES('Bares','La Santa Mentira','src\images\Negocios\la mentira.jpg','N','Av. 20 de Noviembre, El Raicero, 47892, Ocotlan, Jal.','3921234164','https://maps.app.goo.gl/N8ij2puvSNp9PW2ZA','11:00 am a 11:00 pm')</v>
      </c>
      <c r="M35" t="str">
        <f>"INSERT INTO mglValoraciones (idNegocio,categoria,nombreNegocio,calificacion,comentarios) VALUES("&amp;Tabla2[[#This Row],[IDNegocioo]]&amp;",'"&amp;Tabla2[[#This Row],[Categorias]]&amp;"','"&amp;Tabla2[[#This Row],[Nombre del negocio]]&amp;"',"&amp;Tabla2[[#This Row],[Califcacion (1-5)]]&amp;",'"&amp;Tabla2[[#This Row],[Reseñas u Opiniones]]&amp;"')"</f>
        <v>INSERT INTO mglValoraciones (idNegocio,categoria,nombreNegocio,calificacion,comentarios) VALUES(108,'Bares','La Santa Mentira',4.4,'Buen ambiente, magnifica atencion y sobre todo deliciosa comida')</v>
      </c>
    </row>
    <row r="36" spans="1:13" ht="79.5" hidden="1" thickBot="1">
      <c r="A36" s="22" t="s">
        <v>80</v>
      </c>
      <c r="B36" s="22" t="s">
        <v>200</v>
      </c>
      <c r="C36" s="1" t="s">
        <v>201</v>
      </c>
      <c r="D36" s="4" t="s">
        <v>13</v>
      </c>
      <c r="E36" s="22" t="s">
        <v>202</v>
      </c>
      <c r="F36" s="1">
        <v>3928971234</v>
      </c>
      <c r="G36" s="2" t="s">
        <v>203</v>
      </c>
      <c r="H36" s="1" t="s">
        <v>91</v>
      </c>
      <c r="I36" s="10" t="s">
        <v>204</v>
      </c>
      <c r="J36" s="22">
        <v>3.4</v>
      </c>
      <c r="K36">
        <f t="shared" si="1"/>
        <v>109</v>
      </c>
      <c r="L36" t="str">
        <f t="shared" si="0"/>
        <v>INSERT INTO mglNegocios(categoria, nombreNegocio,rutaImagenNegocio, servicioDomicilio, domicilio, telefono, ubicacionMaps,Horario) VALUES('Bares','Unibar','src\images\Negocios\uni.jpg','N','De Sorates 280B, Paso Blanco, 47810 Ocotlan, Jal.','3928971234','https://maps.app.goo.gl/5eEySu3uHWr6fvuC6','5:00 pm a 1:00 am')</v>
      </c>
      <c r="M36" t="str">
        <f>"INSERT INTO mglValoraciones (idNegocio,categoria,nombreNegocio,calificacion,comentarios) VALUES("&amp;Tabla2[[#This Row],[IDNegocioo]]&amp;",'"&amp;Tabla2[[#This Row],[Categorias]]&amp;"','"&amp;Tabla2[[#This Row],[Nombre del negocio]]&amp;"',"&amp;Tabla2[[#This Row],[Califcacion (1-5)]]&amp;",'"&amp;Tabla2[[#This Row],[Reseñas u Opiniones]]&amp;"')"</f>
        <v>INSERT INTO mglValoraciones (idNegocio,categoria,nombreNegocio,calificacion,comentarios) VALUES(109,'Bares','Unibar',3.4,'Excelente atencion, agusto para pasar un rato')</v>
      </c>
    </row>
    <row r="37" spans="1:13" ht="95.25" hidden="1" thickBot="1">
      <c r="A37" s="19" t="s">
        <v>80</v>
      </c>
      <c r="B37" s="19" t="s">
        <v>205</v>
      </c>
      <c r="C37" s="8"/>
      <c r="D37" s="4" t="s">
        <v>13</v>
      </c>
      <c r="E37" s="19" t="s">
        <v>206</v>
      </c>
      <c r="F37" s="4">
        <v>3927861254</v>
      </c>
      <c r="G37" s="6" t="s">
        <v>207</v>
      </c>
      <c r="H37" s="4" t="s">
        <v>78</v>
      </c>
      <c r="I37" s="12" t="s">
        <v>208</v>
      </c>
      <c r="J37" s="19">
        <v>5</v>
      </c>
      <c r="K37">
        <f t="shared" si="1"/>
        <v>110</v>
      </c>
      <c r="L37" t="str">
        <f t="shared" si="0"/>
        <v>INSERT INTO mglNegocios(categoria, nombreNegocio,rutaImagenNegocio, servicioDomicilio, domicilio, telefono, ubicacionMaps,Horario) VALUES('Bares','Ocodrink','src\images\Negocios\','N','J. Manuel M. del Campo 211, Rio Zula II, 47829, Ocotlan JAL.','3927861254','https://maps.app.goo.gl/tdXcPfYkytRw5H2q7','6:00 pm a 12:00 am')</v>
      </c>
      <c r="M37" t="str">
        <f>"INSERT INTO mglValoraciones (idNegocio,categoria,nombreNegocio,calificacion,comentarios) VALUES("&amp;Tabla2[[#This Row],[IDNegocioo]]&amp;",'"&amp;Tabla2[[#This Row],[Categorias]]&amp;"','"&amp;Tabla2[[#This Row],[Nombre del negocio]]&amp;"',"&amp;Tabla2[[#This Row],[Califcacion (1-5)]]&amp;",'"&amp;Tabla2[[#This Row],[Reseñas u Opiniones]]&amp;"')"</f>
        <v>INSERT INTO mglValoraciones (idNegocio,categoria,nombreNegocio,calificacion,comentarios) VALUES(110,'Bares','Ocodrink',5,'Lugar agradable para pasar un buen rato en compañia de tus amigos')</v>
      </c>
    </row>
    <row r="38" spans="1:13" ht="79.5" hidden="1" thickBot="1">
      <c r="A38" s="22" t="s">
        <v>80</v>
      </c>
      <c r="B38" s="22" t="s">
        <v>209</v>
      </c>
      <c r="C38" s="1" t="s">
        <v>210</v>
      </c>
      <c r="D38" s="4" t="s">
        <v>13</v>
      </c>
      <c r="E38" s="22" t="s">
        <v>211</v>
      </c>
      <c r="F38" s="1">
        <v>3929221241</v>
      </c>
      <c r="G38" s="2" t="s">
        <v>212</v>
      </c>
      <c r="H38" s="1" t="s">
        <v>213</v>
      </c>
      <c r="I38" s="10" t="s">
        <v>214</v>
      </c>
      <c r="J38" s="22">
        <v>4.7</v>
      </c>
      <c r="K38">
        <f t="shared" si="1"/>
        <v>111</v>
      </c>
      <c r="L38" t="str">
        <f t="shared" si="0"/>
        <v>INSERT INTO mglNegocios(categoria, nombreNegocio,rutaImagenNegocio, servicioDomicilio, domicilio, telefono, ubicacionMaps,Horario) VALUES('Bares','Bar Alegre Corazon','src\images\Negocios\el cora.jpg','N','Niños Heroes 173, Centro, 47800 Ocotlan, Jal.','3929221241','https://maps.app.goo.gl/mz4hCiWrUJ2RPFeo8','10:00 am a 12:00 am')</v>
      </c>
      <c r="M38" t="str">
        <f>"INSERT INTO mglValoraciones (idNegocio,categoria,nombreNegocio,calificacion,comentarios) VALUES("&amp;Tabla2[[#This Row],[IDNegocioo]]&amp;",'"&amp;Tabla2[[#This Row],[Categorias]]&amp;"','"&amp;Tabla2[[#This Row],[Nombre del negocio]]&amp;"',"&amp;Tabla2[[#This Row],[Califcacion (1-5)]]&amp;",'"&amp;Tabla2[[#This Row],[Reseñas u Opiniones]]&amp;"')"</f>
        <v>INSERT INTO mglValoraciones (idNegocio,categoria,nombreNegocio,calificacion,comentarios) VALUES(111,'Bares','Bar Alegre Corazon',4.7,'Ambiente muy sano, cerveza bien fria y muy buen servicio')</v>
      </c>
    </row>
    <row r="39" spans="1:13" ht="79.5" hidden="1" thickBot="1">
      <c r="A39" s="19" t="s">
        <v>80</v>
      </c>
      <c r="B39" s="19" t="s">
        <v>215</v>
      </c>
      <c r="C39" s="4" t="s">
        <v>216</v>
      </c>
      <c r="D39" s="4" t="s">
        <v>13</v>
      </c>
      <c r="E39" s="19" t="s">
        <v>217</v>
      </c>
      <c r="F39" s="4">
        <v>3921125040</v>
      </c>
      <c r="G39" s="6" t="s">
        <v>218</v>
      </c>
      <c r="H39" s="4" t="s">
        <v>219</v>
      </c>
      <c r="I39" s="12" t="s">
        <v>220</v>
      </c>
      <c r="J39" s="19">
        <v>4.9000000000000004</v>
      </c>
      <c r="K39">
        <f t="shared" si="1"/>
        <v>112</v>
      </c>
      <c r="L39" t="str">
        <f t="shared" si="0"/>
        <v>INSERT INTO mglNegocios(categoria, nombreNegocio,rutaImagenNegocio, servicioDomicilio, domicilio, telefono, ubicacionMaps,Horario) VALUES('Bares','La Casita de las Charolas','src\images\Negocios\la casita.jpg','N','Confucio 247, Paso Blanco, 47810, Ocotla Jal.','3921125040','https://maps.app.goo.gl/jaASrfNUWnLUeLqz6','3:00 pm a 11:00 pm')</v>
      </c>
      <c r="M39" t="str">
        <f>"INSERT INTO mglValoraciones (idNegocio,categoria,nombreNegocio,calificacion,comentarios) VALUES("&amp;Tabla2[[#This Row],[IDNegocioo]]&amp;",'"&amp;Tabla2[[#This Row],[Categorias]]&amp;"','"&amp;Tabla2[[#This Row],[Nombre del negocio]]&amp;"',"&amp;Tabla2[[#This Row],[Califcacion (1-5)]]&amp;",'"&amp;Tabla2[[#This Row],[Reseñas u Opiniones]]&amp;"')"</f>
        <v>INSERT INTO mglValoraciones (idNegocio,categoria,nombreNegocio,calificacion,comentarios) VALUES(112,'Bares','La Casita de las Charolas',4.9,'Excelente servicio, muy rico todo, se los recomiendo ampliamente')</v>
      </c>
    </row>
    <row r="40" spans="1:13" ht="79.5" hidden="1" thickBot="1">
      <c r="A40" s="22" t="s">
        <v>80</v>
      </c>
      <c r="B40" s="22" t="s">
        <v>221</v>
      </c>
      <c r="C40" s="1" t="s">
        <v>222</v>
      </c>
      <c r="D40" s="4" t="s">
        <v>13</v>
      </c>
      <c r="E40" s="22" t="s">
        <v>223</v>
      </c>
      <c r="F40" s="1">
        <v>3921345672</v>
      </c>
      <c r="G40" s="2" t="s">
        <v>224</v>
      </c>
      <c r="H40" s="1" t="s">
        <v>225</v>
      </c>
      <c r="I40" s="10" t="s">
        <v>226</v>
      </c>
      <c r="J40" s="22">
        <v>4.8</v>
      </c>
      <c r="K40">
        <f t="shared" si="1"/>
        <v>113</v>
      </c>
      <c r="L40" t="str">
        <f t="shared" si="0"/>
        <v>INSERT INTO mglNegocios(categoria, nombreNegocio,rutaImagenNegocio, servicioDomicilio, domicilio, telefono, ubicacionMaps,Horario) VALUES('Bares','La Oveja Negra','src\images\Negocios\la oveja.jpg','N','C. Fco I. Madero 383, Centro, 47800, Ocotlan, Jal.','3921345672','https://maps.app.goo.gl/g38i7smc5pf3c7x89','7:00 pm a 2:00 am')</v>
      </c>
      <c r="M40" t="str">
        <f>"INSERT INTO mglValoraciones (idNegocio,categoria,nombreNegocio,calificacion,comentarios) VALUES("&amp;Tabla2[[#This Row],[IDNegocioo]]&amp;",'"&amp;Tabla2[[#This Row],[Categorias]]&amp;"','"&amp;Tabla2[[#This Row],[Nombre del negocio]]&amp;"',"&amp;Tabla2[[#This Row],[Califcacion (1-5)]]&amp;",'"&amp;Tabla2[[#This Row],[Reseñas u Opiniones]]&amp;"')"</f>
        <v>INSERT INTO mglValoraciones (idNegocio,categoria,nombreNegocio,calificacion,comentarios) VALUES(113,'Bares','La Oveja Negra',4.8,'Excelente atencion, bebidas preparadas deliciosas')</v>
      </c>
    </row>
    <row r="41" spans="1:13" ht="79.5" hidden="1" thickBot="1">
      <c r="A41" s="20" t="s">
        <v>227</v>
      </c>
      <c r="B41" s="20" t="s">
        <v>228</v>
      </c>
      <c r="C41" s="4" t="s">
        <v>229</v>
      </c>
      <c r="D41" s="4" t="s">
        <v>13</v>
      </c>
      <c r="E41" s="20" t="s">
        <v>230</v>
      </c>
      <c r="F41" s="21">
        <v>3929220349</v>
      </c>
      <c r="G41" s="6" t="s">
        <v>231</v>
      </c>
      <c r="H41" s="4" t="s">
        <v>232</v>
      </c>
      <c r="I41" s="12" t="s">
        <v>233</v>
      </c>
      <c r="J41" s="19">
        <v>4.5</v>
      </c>
      <c r="K41">
        <f t="shared" si="1"/>
        <v>114</v>
      </c>
      <c r="L41" t="str">
        <f t="shared" si="0"/>
        <v>INSERT INTO mglNegocios(categoria, nombreNegocio,rutaImagenNegocio, servicioDomicilio, domicilio, telefono, ubicacionMaps,Horario) VALUES('Dulcerías','Dulceria Denny','src\images\Negocios\denny.jpg','N','C. Juárez 330, Centro, 47800 Ocotlán, Jal., Mexico','3929220349','https://maps.app.goo.gl/omCtx4qwTp9TYNWKA','9:00 am a 8:00 pm')</v>
      </c>
      <c r="M41" t="str">
        <f>"INSERT INTO mglValoraciones (idNegocio,categoria,nombreNegocio,calificacion,comentarios) VALUES("&amp;Tabla2[[#This Row],[IDNegocioo]]&amp;",'"&amp;Tabla2[[#This Row],[Categorias]]&amp;"','"&amp;Tabla2[[#This Row],[Nombre del negocio]]&amp;"',"&amp;Tabla2[[#This Row],[Califcacion (1-5)]]&amp;",'"&amp;Tabla2[[#This Row],[Reseñas u Opiniones]]&amp;"')"</f>
        <v>INSERT INTO mglValoraciones (idNegocio,categoria,nombreNegocio,calificacion,comentarios) VALUES(114,'Dulcerías','Dulceria Denny',4.5,'Excelente surtido, atencion al cliente personaliada y sobre todo precios muy accesibles')</v>
      </c>
    </row>
    <row r="42" spans="1:13" ht="111" thickBot="1">
      <c r="A42" s="23" t="s">
        <v>227</v>
      </c>
      <c r="B42" s="25" t="s">
        <v>234</v>
      </c>
      <c r="C42" s="3"/>
      <c r="D42" s="3" t="s">
        <v>13</v>
      </c>
      <c r="E42" s="23" t="s">
        <v>235</v>
      </c>
      <c r="F42" s="3"/>
      <c r="G42" s="3"/>
      <c r="H42" s="3"/>
      <c r="I42" s="3"/>
      <c r="J42" s="3">
        <v>0</v>
      </c>
      <c r="K42">
        <f t="shared" si="1"/>
        <v>115</v>
      </c>
      <c r="L42" t="str">
        <f t="shared" si="0"/>
        <v>INSERT INTO mglNegocios(categoria, nombreNegocio,rutaImagenNegocio, servicioDomicilio, domicilio, telefono, ubicacionMaps,Horario) VALUES('Dulcerías','Dulces y botanas los Juárez*','src\images\Negocios\','N','47980, Calle M. Hidalgo 12, Centro, 47800 Ocotlán, Jal., Mexico','','','')</v>
      </c>
      <c r="M42" t="str">
        <f>"INSERT INTO mglValoraciones (idNegocio,categoria,nombreNegocio,calificacion,comentarios) VALUES("&amp;Tabla2[[#This Row],[IDNegocioo]]&amp;",'"&amp;Tabla2[[#This Row],[Categorias]]&amp;"','"&amp;Tabla2[[#This Row],[Nombre del negocio]]&amp;"',"&amp;Tabla2[[#This Row],[Califcacion (1-5)]]&amp;",'"&amp;Tabla2[[#This Row],[Reseñas u Opiniones]]&amp;"')"</f>
        <v>INSERT INTO mglValoraciones (idNegocio,categoria,nombreNegocio,calificacion,comentarios) VALUES(115,'Dulcerías','Dulces y botanas los Juárez*',0,'')</v>
      </c>
    </row>
    <row r="43" spans="1:13" ht="111" hidden="1" thickBot="1">
      <c r="A43" s="20" t="s">
        <v>227</v>
      </c>
      <c r="B43" s="20" t="s">
        <v>236</v>
      </c>
      <c r="C43" s="4" t="s">
        <v>237</v>
      </c>
      <c r="D43" s="4" t="s">
        <v>14</v>
      </c>
      <c r="E43" s="20" t="s">
        <v>238</v>
      </c>
      <c r="F43" s="21">
        <v>3921098019</v>
      </c>
      <c r="G43" s="6" t="s">
        <v>239</v>
      </c>
      <c r="H43" s="4" t="s">
        <v>240</v>
      </c>
      <c r="I43" s="12" t="s">
        <v>241</v>
      </c>
      <c r="J43" s="19">
        <v>5</v>
      </c>
      <c r="K43">
        <f t="shared" si="1"/>
        <v>116</v>
      </c>
      <c r="L43" t="str">
        <f t="shared" si="0"/>
        <v>INSERT INTO mglNegocios(categoria, nombreNegocio,rutaImagenNegocio, servicioDomicilio, domicilio, telefono, ubicacionMaps,Horario) VALUES('Dulcerías','Dulcería El Paletón','src\images\Negocios\paleton.jpg','S','Tomas Saldaña 145, 6 de Noviembre, 47890 Ocotlán, Jal., Mexico','3921098019','https://maps.app.goo.gl/LEvWoE9NWGP2VRdx6','8:30 am a 8:30 pm')</v>
      </c>
      <c r="M43" t="str">
        <f>"INSERT INTO mglValoraciones (idNegocio,categoria,nombreNegocio,calificacion,comentarios) VALUES("&amp;Tabla2[[#This Row],[IDNegocioo]]&amp;",'"&amp;Tabla2[[#This Row],[Categorias]]&amp;"','"&amp;Tabla2[[#This Row],[Nombre del negocio]]&amp;"',"&amp;Tabla2[[#This Row],[Califcacion (1-5)]]&amp;",'"&amp;Tabla2[[#This Row],[Reseñas u Opiniones]]&amp;"')"</f>
        <v>INSERT INTO mglValoraciones (idNegocio,categoria,nombreNegocio,calificacion,comentarios) VALUES(116,'Dulcerías','Dulcería El Paletón',5,'Gran variedad de mercancia, excelente servicio')</v>
      </c>
    </row>
    <row r="44" spans="1:13" ht="111" hidden="1" thickBot="1">
      <c r="A44" s="23" t="s">
        <v>227</v>
      </c>
      <c r="B44" s="23" t="s">
        <v>242</v>
      </c>
      <c r="C44" s="1" t="s">
        <v>243</v>
      </c>
      <c r="D44" s="1" t="s">
        <v>13</v>
      </c>
      <c r="E44" s="23" t="s">
        <v>244</v>
      </c>
      <c r="F44" s="24">
        <v>3921061501</v>
      </c>
      <c r="G44" s="2" t="s">
        <v>245</v>
      </c>
      <c r="H44" s="1" t="s">
        <v>232</v>
      </c>
      <c r="I44" s="10" t="s">
        <v>246</v>
      </c>
      <c r="J44" s="22">
        <v>4.3</v>
      </c>
      <c r="K44">
        <f t="shared" si="1"/>
        <v>117</v>
      </c>
      <c r="L44" t="str">
        <f t="shared" si="0"/>
        <v>INSERT INTO mglNegocios(categoria, nombreNegocio,rutaImagenNegocio, servicioDomicilio, domicilio, telefono, ubicacionMaps,Horario) VALUES('Dulcerías','Dulceria San Juan','src\images\Negocios\SJ.jpg','N','Efraín González Luna 64B, El Porvenir, 47882 Ocotlán, Jal., Mexico','3921061501','https://maps.app.goo.gl/DKpvM5JPXmC8Hbmz9','9:00 am a 8:00 pm')</v>
      </c>
      <c r="M44" t="str">
        <f>"INSERT INTO mglValoraciones (idNegocio,categoria,nombreNegocio,calificacion,comentarios) VALUES("&amp;Tabla2[[#This Row],[IDNegocioo]]&amp;",'"&amp;Tabla2[[#This Row],[Categorias]]&amp;"','"&amp;Tabla2[[#This Row],[Nombre del negocio]]&amp;"',"&amp;Tabla2[[#This Row],[Califcacion (1-5)]]&amp;",'"&amp;Tabla2[[#This Row],[Reseñas u Opiniones]]&amp;"')"</f>
        <v>INSERT INTO mglValoraciones (idNegocio,categoria,nombreNegocio,calificacion,comentarios) VALUES(117,'Dulcerías','Dulceria San Juan',4.3,'Excelente surtido')</v>
      </c>
    </row>
    <row r="45" spans="1:13" ht="79.5" hidden="1" thickBot="1">
      <c r="A45" s="20" t="s">
        <v>227</v>
      </c>
      <c r="B45" s="20" t="s">
        <v>247</v>
      </c>
      <c r="C45" s="8"/>
      <c r="D45" s="4" t="s">
        <v>14</v>
      </c>
      <c r="E45" s="20" t="s">
        <v>248</v>
      </c>
      <c r="F45" s="21">
        <v>3921092832</v>
      </c>
      <c r="G45" s="6" t="s">
        <v>249</v>
      </c>
      <c r="H45" s="4" t="s">
        <v>11</v>
      </c>
      <c r="I45" s="12" t="s">
        <v>250</v>
      </c>
      <c r="J45" s="19">
        <v>5</v>
      </c>
      <c r="K45">
        <f t="shared" si="1"/>
        <v>118</v>
      </c>
      <c r="L45" t="str">
        <f t="shared" si="0"/>
        <v>INSERT INTO mglNegocios(categoria, nombreNegocio,rutaImagenNegocio, servicioDomicilio, domicilio, telefono, ubicacionMaps,Horario) VALUES('Dulcerías','Dulces Delicias','src\images\Negocios\','S','C. Moctezuma 620, Florida, 47820, Ocotlan Jal.','3921092832','https://maps.app.goo.gl/HWgx4qwFcsNi73f59','10:00 am a 8:00 pm')</v>
      </c>
      <c r="M45" t="str">
        <f>"INSERT INTO mglValoraciones (idNegocio,categoria,nombreNegocio,calificacion,comentarios) VALUES("&amp;Tabla2[[#This Row],[IDNegocioo]]&amp;",'"&amp;Tabla2[[#This Row],[Categorias]]&amp;"','"&amp;Tabla2[[#This Row],[Nombre del negocio]]&amp;"',"&amp;Tabla2[[#This Row],[Califcacion (1-5)]]&amp;",'"&amp;Tabla2[[#This Row],[Reseñas u Opiniones]]&amp;"')"</f>
        <v>INSERT INTO mglValoraciones (idNegocio,categoria,nombreNegocio,calificacion,comentarios) VALUES(118,'Dulcerías','Dulces Delicias',5,'Encuentras todo lo que buscas, te atienden de una manera agradable')</v>
      </c>
    </row>
    <row r="46" spans="1:13" ht="95.25" thickBot="1">
      <c r="A46" s="23" t="s">
        <v>227</v>
      </c>
      <c r="B46" s="23" t="s">
        <v>251</v>
      </c>
      <c r="C46" s="3"/>
      <c r="D46" s="3" t="s">
        <v>13</v>
      </c>
      <c r="E46" s="23" t="s">
        <v>252</v>
      </c>
      <c r="F46" s="3"/>
      <c r="G46" s="3"/>
      <c r="H46" s="3"/>
      <c r="I46" s="3"/>
      <c r="J46" s="3">
        <v>0</v>
      </c>
      <c r="K46">
        <f t="shared" si="1"/>
        <v>119</v>
      </c>
      <c r="L46" t="str">
        <f t="shared" si="0"/>
        <v>INSERT INTO mglNegocios(categoria, nombreNegocio,rutaImagenNegocio, servicioDomicilio, domicilio, telefono, ubicacionMaps,Horario) VALUES('Dulcerías','Dulceria San Antonio','src\images\Negocios\','N','2 de Abril 136, Mascota, 47860 Ocotlán, Jal., Mexico','','','')</v>
      </c>
      <c r="M46" t="str">
        <f>"INSERT INTO mglValoraciones (idNegocio,categoria,nombreNegocio,calificacion,comentarios) VALUES("&amp;Tabla2[[#This Row],[IDNegocioo]]&amp;",'"&amp;Tabla2[[#This Row],[Categorias]]&amp;"','"&amp;Tabla2[[#This Row],[Nombre del negocio]]&amp;"',"&amp;Tabla2[[#This Row],[Califcacion (1-5)]]&amp;",'"&amp;Tabla2[[#This Row],[Reseñas u Opiniones]]&amp;"')"</f>
        <v>INSERT INTO mglValoraciones (idNegocio,categoria,nombreNegocio,calificacion,comentarios) VALUES(119,'Dulcerías','Dulceria San Antonio',0,'')</v>
      </c>
    </row>
    <row r="47" spans="1:13" ht="95.25" hidden="1" thickBot="1">
      <c r="A47" s="20" t="s">
        <v>227</v>
      </c>
      <c r="B47" s="20" t="s">
        <v>253</v>
      </c>
      <c r="C47" s="4" t="s">
        <v>254</v>
      </c>
      <c r="D47" s="4" t="s">
        <v>14</v>
      </c>
      <c r="E47" s="20" t="s">
        <v>255</v>
      </c>
      <c r="F47" s="21">
        <v>3929250810</v>
      </c>
      <c r="G47" s="6" t="s">
        <v>256</v>
      </c>
      <c r="H47" s="4" t="s">
        <v>232</v>
      </c>
      <c r="I47" s="12" t="s">
        <v>257</v>
      </c>
      <c r="J47" s="19">
        <v>4.0999999999999996</v>
      </c>
      <c r="K47">
        <f t="shared" si="1"/>
        <v>120</v>
      </c>
      <c r="L47" t="str">
        <f t="shared" si="0"/>
        <v>INSERT INTO mglNegocios(categoria, nombreNegocio,rutaImagenNegocio, servicioDomicilio, domicilio, telefono, ubicacionMaps,Horario) VALUES('Dulcerías','El Dulce Feliz','src\images\Negocios\feliz.jpg','S','Calle Alvaro Obregon 329, Centro, 47800 Ocotlán, Jal., Mexico','3929250810','https://maps.app.goo.gl/CGowUV4nGyTXsEQx5','9:00 am a 8:00 pm')</v>
      </c>
      <c r="M47" t="str">
        <f>"INSERT INTO mglValoraciones (idNegocio,categoria,nombreNegocio,calificacion,comentarios) VALUES("&amp;Tabla2[[#This Row],[IDNegocioo]]&amp;",'"&amp;Tabla2[[#This Row],[Categorias]]&amp;"','"&amp;Tabla2[[#This Row],[Nombre del negocio]]&amp;"',"&amp;Tabla2[[#This Row],[Califcacion (1-5)]]&amp;",'"&amp;Tabla2[[#This Row],[Reseñas u Opiniones]]&amp;"')"</f>
        <v>INSERT INTO mglValoraciones (idNegocio,categoria,nombreNegocio,calificacion,comentarios) VALUES(120,'Dulcerías','El Dulce Feliz',4.1,'Excelente atencion y buenos precios')</v>
      </c>
    </row>
    <row r="48" spans="1:13" ht="158.25" hidden="1" thickBot="1">
      <c r="A48" s="23" t="s">
        <v>227</v>
      </c>
      <c r="B48" s="23" t="s">
        <v>258</v>
      </c>
      <c r="C48" s="3"/>
      <c r="D48" s="1" t="s">
        <v>13</v>
      </c>
      <c r="E48" s="23" t="s">
        <v>259</v>
      </c>
      <c r="F48" s="24">
        <v>3921227308</v>
      </c>
      <c r="G48" s="2" t="s">
        <v>260</v>
      </c>
      <c r="H48" s="1" t="s">
        <v>12</v>
      </c>
      <c r="I48" s="10" t="s">
        <v>261</v>
      </c>
      <c r="J48" s="22">
        <v>4.2</v>
      </c>
      <c r="K48">
        <f t="shared" si="1"/>
        <v>121</v>
      </c>
      <c r="L48" t="str">
        <f t="shared" si="0"/>
        <v>INSERT INTO mglNegocios(categoria, nombreNegocio,rutaImagenNegocio, servicioDomicilio, domicilio, telefono, ubicacionMaps,Horario) VALUES('Dulcerías','TIENDAS CAREY','src\images\Negocios\','N','Av. Cecilio Carrillo #74-B col, Cecilio Carrillo 74, La Primavera, 47829 Ocotlán, Jal., Mexico','3921227308','https://maps.app.goo.gl/Kkv8fqdVQ4Xn2C6x7','7:00 am a 11:00 pm')</v>
      </c>
      <c r="M48" t="str">
        <f>"INSERT INTO mglValoraciones (idNegocio,categoria,nombreNegocio,calificacion,comentarios) VALUES("&amp;Tabla2[[#This Row],[IDNegocioo]]&amp;",'"&amp;Tabla2[[#This Row],[Categorias]]&amp;"','"&amp;Tabla2[[#This Row],[Nombre del negocio]]&amp;"',"&amp;Tabla2[[#This Row],[Califcacion (1-5)]]&amp;",'"&amp;Tabla2[[#This Row],[Reseñas u Opiniones]]&amp;"')"</f>
        <v>INSERT INTO mglValoraciones (idNegocio,categoria,nombreNegocio,calificacion,comentarios) VALUES(121,'Dulcerías','TIENDAS CAREY',4.2,'Buena atencion, tienen lo que necesitas')</v>
      </c>
    </row>
    <row r="49" spans="1:13" ht="79.5" hidden="1" thickBot="1">
      <c r="A49" s="20" t="s">
        <v>227</v>
      </c>
      <c r="B49" s="20" t="s">
        <v>262</v>
      </c>
      <c r="C49" s="4" t="s">
        <v>263</v>
      </c>
      <c r="D49" s="4" t="s">
        <v>14</v>
      </c>
      <c r="E49" s="20" t="s">
        <v>264</v>
      </c>
      <c r="F49" s="21">
        <v>3929220045</v>
      </c>
      <c r="G49" s="6" t="s">
        <v>265</v>
      </c>
      <c r="H49" s="4" t="s">
        <v>266</v>
      </c>
      <c r="I49" s="12" t="s">
        <v>267</v>
      </c>
      <c r="J49" s="19">
        <v>4.4000000000000004</v>
      </c>
      <c r="K49">
        <f t="shared" si="1"/>
        <v>122</v>
      </c>
      <c r="L49" t="str">
        <f t="shared" si="0"/>
        <v>INSERT INTO mglNegocios(categoria, nombreNegocio,rutaImagenNegocio, servicioDomicilio, domicilio, telefono, ubicacionMaps,Horario) VALUES('Dulcerías','Dulceria De Los Altos','src\images\Negocios\los altos.jpg','S','Aquiles Serdan 395, Centro, 47980 Ocotlan Jal.','3929220045','https://maps.app.goo.gl/vw7zggG4gMaaqZug6','7:30 am a 9:00 pm')</v>
      </c>
      <c r="M49" t="str">
        <f>"INSERT INTO mglValoraciones (idNegocio,categoria,nombreNegocio,calificacion,comentarios) VALUES("&amp;Tabla2[[#This Row],[IDNegocioo]]&amp;",'"&amp;Tabla2[[#This Row],[Categorias]]&amp;"','"&amp;Tabla2[[#This Row],[Nombre del negocio]]&amp;"',"&amp;Tabla2[[#This Row],[Califcacion (1-5)]]&amp;",'"&amp;Tabla2[[#This Row],[Reseñas u Opiniones]]&amp;"')"</f>
        <v>INSERT INTO mglValoraciones (idNegocio,categoria,nombreNegocio,calificacion,comentarios) VALUES(122,'Dulcerías','Dulceria De Los Altos',4.4,'Surtido de dulces y demas, buenos precios y buen servicio')</v>
      </c>
    </row>
    <row r="50" spans="1:13" ht="95.25" thickBot="1">
      <c r="A50" s="23" t="s">
        <v>227</v>
      </c>
      <c r="B50" s="23" t="s">
        <v>268</v>
      </c>
      <c r="C50" s="3"/>
      <c r="D50" s="3" t="s">
        <v>13</v>
      </c>
      <c r="E50" s="23" t="s">
        <v>269</v>
      </c>
      <c r="F50" s="23" t="s">
        <v>270</v>
      </c>
      <c r="G50" s="3"/>
      <c r="H50" s="3"/>
      <c r="I50" s="3"/>
      <c r="J50" s="3">
        <v>0</v>
      </c>
      <c r="K50">
        <f t="shared" si="1"/>
        <v>123</v>
      </c>
      <c r="L50" t="str">
        <f t="shared" si="0"/>
        <v>INSERT INTO mglNegocios(categoria, nombreNegocio,rutaImagenNegocio, servicioDomicilio, domicilio, telefono, ubicacionMaps,Horario) VALUES('Dulcerías','Dulcería Dulce Maná','src\images\Negocios\','N','Calle M. Hidalgo 23, Centro, 47800 Ocotlán, Jal., Mexico','null','','')</v>
      </c>
      <c r="M50" t="str">
        <f>"INSERT INTO mglValoraciones (idNegocio,categoria,nombreNegocio,calificacion,comentarios) VALUES("&amp;Tabla2[[#This Row],[IDNegocioo]]&amp;",'"&amp;Tabla2[[#This Row],[Categorias]]&amp;"','"&amp;Tabla2[[#This Row],[Nombre del negocio]]&amp;"',"&amp;Tabla2[[#This Row],[Califcacion (1-5)]]&amp;",'"&amp;Tabla2[[#This Row],[Reseñas u Opiniones]]&amp;"')"</f>
        <v>INSERT INTO mglValoraciones (idNegocio,categoria,nombreNegocio,calificacion,comentarios) VALUES(123,'Dulcerías','Dulcería Dulce Maná',0,'')</v>
      </c>
    </row>
    <row r="51" spans="1:13" ht="79.5" hidden="1" thickBot="1">
      <c r="A51" s="20" t="s">
        <v>227</v>
      </c>
      <c r="B51" s="20" t="s">
        <v>271</v>
      </c>
      <c r="C51" s="4" t="s">
        <v>272</v>
      </c>
      <c r="D51" s="4" t="s">
        <v>14</v>
      </c>
      <c r="E51" s="20" t="s">
        <v>273</v>
      </c>
      <c r="F51" s="21">
        <v>3921274961</v>
      </c>
      <c r="G51" s="6" t="s">
        <v>274</v>
      </c>
      <c r="H51" s="4" t="s">
        <v>275</v>
      </c>
      <c r="I51" s="12" t="s">
        <v>276</v>
      </c>
      <c r="J51" s="19">
        <v>4.2</v>
      </c>
      <c r="K51">
        <f t="shared" si="1"/>
        <v>124</v>
      </c>
      <c r="L51" t="str">
        <f t="shared" si="0"/>
        <v>INSERT INTO mglNegocios(categoria, nombreNegocio,rutaImagenNegocio, servicioDomicilio, domicilio, telefono, ubicacionMaps,Horario) VALUES('Dulcerías','Dulceria El Pato','src\images\Negocios\el pato.jpg','S','A. Serdán 380, Centro, 47800 Ocotlán, Jal., Mexico','3921274961','https://maps.app.goo.gl/cqPUmib3jm4nfp4d7','8:00 am a 8:00 pm')</v>
      </c>
      <c r="M51" t="str">
        <f>"INSERT INTO mglValoraciones (idNegocio,categoria,nombreNegocio,calificacion,comentarios) VALUES("&amp;Tabla2[[#This Row],[IDNegocioo]]&amp;",'"&amp;Tabla2[[#This Row],[Categorias]]&amp;"','"&amp;Tabla2[[#This Row],[Nombre del negocio]]&amp;"',"&amp;Tabla2[[#This Row],[Califcacion (1-5)]]&amp;",'"&amp;Tabla2[[#This Row],[Reseñas u Opiniones]]&amp;"')"</f>
        <v>INSERT INTO mglValoraciones (idNegocio,categoria,nombreNegocio,calificacion,comentarios) VALUES(124,'Dulcerías','Dulceria El Pato',4.2,'Buenos precios y un gran surtido de mercancia')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3" r:id="rId41"/>
    <hyperlink ref="G44" r:id="rId42"/>
    <hyperlink ref="G45" r:id="rId43"/>
    <hyperlink ref="G47" r:id="rId44"/>
    <hyperlink ref="G48" r:id="rId45"/>
    <hyperlink ref="G49" r:id="rId46"/>
    <hyperlink ref="G51" r:id="rId47"/>
  </hyperlinks>
  <pageMargins left="0.7" right="0.7" top="0.75" bottom="0.75" header="0.3" footer="0.3"/>
  <pageSetup orientation="portrait" horizontalDpi="300" verticalDpi="300" r:id="rId48"/>
  <tableParts count="1">
    <tablePart r:id="rId4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Macias</dc:creator>
  <cp:lastModifiedBy>Monica Macias</cp:lastModifiedBy>
  <dcterms:created xsi:type="dcterms:W3CDTF">2024-11-01T00:33:02Z</dcterms:created>
  <dcterms:modified xsi:type="dcterms:W3CDTF">2024-11-05T00:25:43Z</dcterms:modified>
</cp:coreProperties>
</file>