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aciek\Studia\Praca magisterska\Python---algorytmy\CumulativeTHresholdingAreaTests\Marker_B\"/>
    </mc:Choice>
  </mc:AlternateContent>
  <xr:revisionPtr revIDLastSave="0" documentId="13_ncr:1_{E0F926EF-904F-40C1-AAB9-A1A918D9EA13}" xr6:coauthVersionLast="47" xr6:coauthVersionMax="47" xr10:uidLastSave="{00000000-0000-0000-0000-000000000000}"/>
  <bookViews>
    <workbookView xWindow="-120" yWindow="-120" windowWidth="29040" windowHeight="15840" firstSheet="7" activeTab="7" xr2:uid="{917FC08E-92C7-4973-8A6C-119F6A643A8A}"/>
  </bookViews>
  <sheets>
    <sheet name="Constant" sheetId="3" r:id="rId1"/>
    <sheet name="Max Value Offset" sheetId="4" r:id="rId2"/>
    <sheet name="Histogram Offset" sheetId="2" r:id="rId3"/>
    <sheet name="Histogram Area" sheetId="1" r:id="rId4"/>
    <sheet name="scikit all" sheetId="5" r:id="rId5"/>
    <sheet name="sigmoid adjust" sheetId="6" r:id="rId6"/>
    <sheet name="Cumul Thres Const Area" sheetId="7" r:id="rId7"/>
    <sheet name="Cumulative_Thres_Area_Low_Boun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9" l="1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B60" i="9"/>
  <c r="B45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B30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B14" i="9"/>
  <c r="Q8" i="7"/>
  <c r="Q9" i="7" s="1"/>
  <c r="P8" i="7"/>
  <c r="P9" i="7" s="1"/>
  <c r="O8" i="7"/>
  <c r="O10" i="7" s="1"/>
  <c r="N8" i="7"/>
  <c r="N10" i="7" s="1"/>
  <c r="M8" i="7"/>
  <c r="M9" i="7" s="1"/>
  <c r="L8" i="7"/>
  <c r="L9" i="7" s="1"/>
  <c r="K8" i="7"/>
  <c r="K10" i="7" s="1"/>
  <c r="J8" i="7"/>
  <c r="J10" i="7" s="1"/>
  <c r="I8" i="7"/>
  <c r="I9" i="7" s="1"/>
  <c r="H8" i="7"/>
  <c r="H9" i="7" s="1"/>
  <c r="G8" i="7"/>
  <c r="G10" i="7" s="1"/>
  <c r="F8" i="7"/>
  <c r="F10" i="7" s="1"/>
  <c r="E8" i="7"/>
  <c r="E9" i="7" s="1"/>
  <c r="D8" i="7"/>
  <c r="D9" i="7" s="1"/>
  <c r="C8" i="7"/>
  <c r="C10" i="7" s="1"/>
  <c r="B8" i="7"/>
  <c r="B10" i="7" s="1"/>
  <c r="K80" i="6"/>
  <c r="K82" i="6" s="1"/>
  <c r="J80" i="6"/>
  <c r="J82" i="6" s="1"/>
  <c r="I80" i="6"/>
  <c r="I81" i="6" s="1"/>
  <c r="H80" i="6"/>
  <c r="H81" i="6" s="1"/>
  <c r="G80" i="6"/>
  <c r="G82" i="6" s="1"/>
  <c r="F80" i="6"/>
  <c r="F82" i="6" s="1"/>
  <c r="E80" i="6"/>
  <c r="E81" i="6" s="1"/>
  <c r="D80" i="6"/>
  <c r="D81" i="6" s="1"/>
  <c r="C80" i="6"/>
  <c r="C82" i="6" s="1"/>
  <c r="B80" i="6"/>
  <c r="B82" i="6" s="1"/>
  <c r="K68" i="6"/>
  <c r="K69" i="6" s="1"/>
  <c r="J68" i="6"/>
  <c r="J69" i="6" s="1"/>
  <c r="I68" i="6"/>
  <c r="I70" i="6" s="1"/>
  <c r="H68" i="6"/>
  <c r="H70" i="6" s="1"/>
  <c r="G68" i="6"/>
  <c r="G69" i="6" s="1"/>
  <c r="F68" i="6"/>
  <c r="F70" i="6" s="1"/>
  <c r="E68" i="6"/>
  <c r="E70" i="6" s="1"/>
  <c r="D68" i="6"/>
  <c r="D70" i="6" s="1"/>
  <c r="C68" i="6"/>
  <c r="C69" i="6" s="1"/>
  <c r="B68" i="6"/>
  <c r="B69" i="6" s="1"/>
  <c r="K56" i="6"/>
  <c r="K58" i="6" s="1"/>
  <c r="J56" i="6"/>
  <c r="J58" i="6" s="1"/>
  <c r="I56" i="6"/>
  <c r="I57" i="6" s="1"/>
  <c r="H56" i="6"/>
  <c r="H58" i="6" s="1"/>
  <c r="G56" i="6"/>
  <c r="G58" i="6" s="1"/>
  <c r="F56" i="6"/>
  <c r="F58" i="6" s="1"/>
  <c r="E56" i="6"/>
  <c r="E57" i="6" s="1"/>
  <c r="D56" i="6"/>
  <c r="D57" i="6" s="1"/>
  <c r="C56" i="6"/>
  <c r="C58" i="6" s="1"/>
  <c r="B56" i="6"/>
  <c r="B58" i="6" s="1"/>
  <c r="F45" i="6"/>
  <c r="K44" i="6"/>
  <c r="K46" i="6" s="1"/>
  <c r="J44" i="6"/>
  <c r="J46" i="6" s="1"/>
  <c r="I44" i="6"/>
  <c r="I45" i="6" s="1"/>
  <c r="H44" i="6"/>
  <c r="H45" i="6" s="1"/>
  <c r="G44" i="6"/>
  <c r="G46" i="6" s="1"/>
  <c r="F44" i="6"/>
  <c r="F46" i="6" s="1"/>
  <c r="E44" i="6"/>
  <c r="E45" i="6" s="1"/>
  <c r="D44" i="6"/>
  <c r="D45" i="6" s="1"/>
  <c r="C44" i="6"/>
  <c r="C46" i="6" s="1"/>
  <c r="B44" i="6"/>
  <c r="B46" i="6" s="1"/>
  <c r="K32" i="6"/>
  <c r="K33" i="6" s="1"/>
  <c r="J32" i="6"/>
  <c r="J33" i="6" s="1"/>
  <c r="I32" i="6"/>
  <c r="I34" i="6" s="1"/>
  <c r="H32" i="6"/>
  <c r="H34" i="6" s="1"/>
  <c r="G32" i="6"/>
  <c r="G33" i="6" s="1"/>
  <c r="F32" i="6"/>
  <c r="F34" i="6" s="1"/>
  <c r="E32" i="6"/>
  <c r="E34" i="6" s="1"/>
  <c r="D32" i="6"/>
  <c r="D34" i="6" s="1"/>
  <c r="C32" i="6"/>
  <c r="C33" i="6" s="1"/>
  <c r="B32" i="6"/>
  <c r="B33" i="6" s="1"/>
  <c r="K20" i="6"/>
  <c r="K22" i="6" s="1"/>
  <c r="J20" i="6"/>
  <c r="J22" i="6" s="1"/>
  <c r="I20" i="6"/>
  <c r="I22" i="6" s="1"/>
  <c r="H20" i="6"/>
  <c r="H21" i="6" s="1"/>
  <c r="G20" i="6"/>
  <c r="G22" i="6" s="1"/>
  <c r="F20" i="6"/>
  <c r="F22" i="6" s="1"/>
  <c r="E20" i="6"/>
  <c r="E22" i="6" s="1"/>
  <c r="D20" i="6"/>
  <c r="D21" i="6" s="1"/>
  <c r="C20" i="6"/>
  <c r="C22" i="6" s="1"/>
  <c r="B20" i="6"/>
  <c r="B22" i="6" s="1"/>
  <c r="K8" i="6"/>
  <c r="K9" i="6" s="1"/>
  <c r="J8" i="6"/>
  <c r="J10" i="6" s="1"/>
  <c r="I8" i="6"/>
  <c r="I10" i="6" s="1"/>
  <c r="H8" i="6"/>
  <c r="H10" i="6" s="1"/>
  <c r="G8" i="6"/>
  <c r="G9" i="6" s="1"/>
  <c r="F8" i="6"/>
  <c r="F10" i="6" s="1"/>
  <c r="E8" i="6"/>
  <c r="E9" i="6" s="1"/>
  <c r="D8" i="6"/>
  <c r="D10" i="6" s="1"/>
  <c r="C8" i="6"/>
  <c r="C9" i="6" s="1"/>
  <c r="B8" i="6"/>
  <c r="B10" i="6" s="1"/>
  <c r="K17" i="5"/>
  <c r="K16" i="5"/>
  <c r="C17" i="5"/>
  <c r="D17" i="5"/>
  <c r="E17" i="5"/>
  <c r="F17" i="5"/>
  <c r="G17" i="5"/>
  <c r="H17" i="5"/>
  <c r="I17" i="5"/>
  <c r="J17" i="5"/>
  <c r="B17" i="5"/>
  <c r="C16" i="5"/>
  <c r="D16" i="5"/>
  <c r="E16" i="5"/>
  <c r="F16" i="5"/>
  <c r="G16" i="5"/>
  <c r="H16" i="5"/>
  <c r="I16" i="5"/>
  <c r="J16" i="5"/>
  <c r="B16" i="5"/>
  <c r="C15" i="5"/>
  <c r="D15" i="5"/>
  <c r="E15" i="5"/>
  <c r="F15" i="5"/>
  <c r="G15" i="5"/>
  <c r="H15" i="5"/>
  <c r="I15" i="5"/>
  <c r="J15" i="5"/>
  <c r="B15" i="5"/>
  <c r="B7" i="2"/>
  <c r="B9" i="2" s="1"/>
  <c r="B8" i="2"/>
  <c r="R7" i="2"/>
  <c r="R9" i="2" s="1"/>
  <c r="Q7" i="2"/>
  <c r="Q9" i="2" s="1"/>
  <c r="P7" i="2"/>
  <c r="P9" i="2" s="1"/>
  <c r="O7" i="2"/>
  <c r="O9" i="2" s="1"/>
  <c r="N7" i="2"/>
  <c r="N9" i="2" s="1"/>
  <c r="M7" i="2"/>
  <c r="M9" i="2" s="1"/>
  <c r="L7" i="2"/>
  <c r="L9" i="2" s="1"/>
  <c r="K7" i="2"/>
  <c r="K9" i="2" s="1"/>
  <c r="J7" i="2"/>
  <c r="J9" i="2" s="1"/>
  <c r="I7" i="2"/>
  <c r="I9" i="2" s="1"/>
  <c r="H7" i="2"/>
  <c r="H9" i="2" s="1"/>
  <c r="G7" i="2"/>
  <c r="G9" i="2" s="1"/>
  <c r="F7" i="2"/>
  <c r="F9" i="2" s="1"/>
  <c r="E7" i="2"/>
  <c r="E9" i="2" s="1"/>
  <c r="D7" i="2"/>
  <c r="D9" i="2" s="1"/>
  <c r="C7" i="2"/>
  <c r="C9" i="2" s="1"/>
  <c r="B9" i="4"/>
  <c r="B8" i="4"/>
  <c r="K7" i="4"/>
  <c r="K9" i="4" s="1"/>
  <c r="L7" i="4"/>
  <c r="L8" i="4" s="1"/>
  <c r="M7" i="4"/>
  <c r="M9" i="4" s="1"/>
  <c r="N7" i="4"/>
  <c r="N9" i="4" s="1"/>
  <c r="O7" i="4"/>
  <c r="O8" i="4" s="1"/>
  <c r="P7" i="4"/>
  <c r="P8" i="4" s="1"/>
  <c r="Q7" i="4"/>
  <c r="Q9" i="4" s="1"/>
  <c r="J7" i="4"/>
  <c r="J9" i="4" s="1"/>
  <c r="I7" i="4"/>
  <c r="I9" i="4" s="1"/>
  <c r="H7" i="4"/>
  <c r="H9" i="4" s="1"/>
  <c r="G7" i="4"/>
  <c r="G8" i="4" s="1"/>
  <c r="F7" i="4"/>
  <c r="F9" i="4" s="1"/>
  <c r="E7" i="4"/>
  <c r="E9" i="4" s="1"/>
  <c r="D7" i="4"/>
  <c r="D9" i="4" s="1"/>
  <c r="C7" i="4"/>
  <c r="C9" i="4" s="1"/>
  <c r="B7" i="4"/>
  <c r="E8" i="3"/>
  <c r="J7" i="3"/>
  <c r="J9" i="3" s="1"/>
  <c r="I7" i="3"/>
  <c r="I9" i="3" s="1"/>
  <c r="H7" i="3"/>
  <c r="H9" i="3" s="1"/>
  <c r="G7" i="3"/>
  <c r="G8" i="3" s="1"/>
  <c r="F7" i="3"/>
  <c r="F9" i="3" s="1"/>
  <c r="E7" i="3"/>
  <c r="E9" i="3" s="1"/>
  <c r="D7" i="3"/>
  <c r="D9" i="3" s="1"/>
  <c r="C7" i="3"/>
  <c r="C8" i="3" s="1"/>
  <c r="B7" i="3"/>
  <c r="B9" i="3" s="1"/>
  <c r="S2" i="1"/>
  <c r="S10" i="1"/>
  <c r="S20" i="1"/>
  <c r="S30" i="1"/>
  <c r="S4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0" i="1"/>
  <c r="S49" i="1"/>
  <c r="S29" i="1"/>
  <c r="S9" i="1"/>
  <c r="R48" i="1"/>
  <c r="R49" i="1" s="1"/>
  <c r="Q48" i="1"/>
  <c r="Q49" i="1" s="1"/>
  <c r="P48" i="1"/>
  <c r="P49" i="1" s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I48" i="1"/>
  <c r="I49" i="1" s="1"/>
  <c r="H48" i="1"/>
  <c r="H49" i="1" s="1"/>
  <c r="G48" i="1"/>
  <c r="G49" i="1" s="1"/>
  <c r="F48" i="1"/>
  <c r="F49" i="1" s="1"/>
  <c r="E48" i="1"/>
  <c r="E49" i="1" s="1"/>
  <c r="D48" i="1"/>
  <c r="D49" i="1" s="1"/>
  <c r="C48" i="1"/>
  <c r="C49" i="1" s="1"/>
  <c r="B48" i="1"/>
  <c r="B49" i="1" s="1"/>
  <c r="R38" i="1"/>
  <c r="R39" i="1" s="1"/>
  <c r="Q38" i="1"/>
  <c r="Q39" i="1" s="1"/>
  <c r="P38" i="1"/>
  <c r="P39" i="1" s="1"/>
  <c r="O38" i="1"/>
  <c r="O39" i="1" s="1"/>
  <c r="N38" i="1"/>
  <c r="N39" i="1" s="1"/>
  <c r="M38" i="1"/>
  <c r="M39" i="1" s="1"/>
  <c r="L38" i="1"/>
  <c r="L39" i="1" s="1"/>
  <c r="K38" i="1"/>
  <c r="K39" i="1" s="1"/>
  <c r="J38" i="1"/>
  <c r="J39" i="1" s="1"/>
  <c r="I38" i="1"/>
  <c r="I39" i="1" s="1"/>
  <c r="H38" i="1"/>
  <c r="H39" i="1" s="1"/>
  <c r="G38" i="1"/>
  <c r="G39" i="1" s="1"/>
  <c r="F38" i="1"/>
  <c r="F39" i="1" s="1"/>
  <c r="E38" i="1"/>
  <c r="E39" i="1" s="1"/>
  <c r="D38" i="1"/>
  <c r="D39" i="1" s="1"/>
  <c r="C38" i="1"/>
  <c r="C39" i="1" s="1"/>
  <c r="B38" i="1"/>
  <c r="B39" i="1" s="1"/>
  <c r="R28" i="1"/>
  <c r="R29" i="1" s="1"/>
  <c r="Q28" i="1"/>
  <c r="Q29" i="1" s="1"/>
  <c r="P28" i="1"/>
  <c r="P29" i="1" s="1"/>
  <c r="O28" i="1"/>
  <c r="O29" i="1" s="1"/>
  <c r="N28" i="1"/>
  <c r="N29" i="1" s="1"/>
  <c r="M28" i="1"/>
  <c r="M29" i="1" s="1"/>
  <c r="L28" i="1"/>
  <c r="L29" i="1" s="1"/>
  <c r="K28" i="1"/>
  <c r="K29" i="1" s="1"/>
  <c r="J28" i="1"/>
  <c r="J29" i="1" s="1"/>
  <c r="I28" i="1"/>
  <c r="I29" i="1" s="1"/>
  <c r="H28" i="1"/>
  <c r="H29" i="1" s="1"/>
  <c r="G28" i="1"/>
  <c r="G29" i="1" s="1"/>
  <c r="F28" i="1"/>
  <c r="F29" i="1" s="1"/>
  <c r="E28" i="1"/>
  <c r="E29" i="1" s="1"/>
  <c r="D28" i="1"/>
  <c r="D29" i="1" s="1"/>
  <c r="C28" i="1"/>
  <c r="C29" i="1" s="1"/>
  <c r="B28" i="1"/>
  <c r="B29" i="1" s="1"/>
  <c r="R18" i="1"/>
  <c r="R19" i="1" s="1"/>
  <c r="Q18" i="1"/>
  <c r="Q19" i="1" s="1"/>
  <c r="P18" i="1"/>
  <c r="P19" i="1" s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I18" i="1"/>
  <c r="I19" i="1" s="1"/>
  <c r="H18" i="1"/>
  <c r="H19" i="1" s="1"/>
  <c r="G18" i="1"/>
  <c r="G19" i="1" s="1"/>
  <c r="F18" i="1"/>
  <c r="F19" i="1" s="1"/>
  <c r="E18" i="1"/>
  <c r="E19" i="1" s="1"/>
  <c r="D18" i="1"/>
  <c r="D19" i="1" s="1"/>
  <c r="C18" i="1"/>
  <c r="C19" i="1" s="1"/>
  <c r="B18" i="1"/>
  <c r="B19" i="1" s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8" i="1"/>
  <c r="B9" i="7" l="1"/>
  <c r="F9" i="7"/>
  <c r="J9" i="7"/>
  <c r="N9" i="7"/>
  <c r="D10" i="7"/>
  <c r="H10" i="7"/>
  <c r="L10" i="7"/>
  <c r="P10" i="7"/>
  <c r="C9" i="7"/>
  <c r="G9" i="7"/>
  <c r="K9" i="7"/>
  <c r="O9" i="7"/>
  <c r="E10" i="7"/>
  <c r="I10" i="7"/>
  <c r="M10" i="7"/>
  <c r="Q10" i="7"/>
  <c r="F81" i="6"/>
  <c r="H69" i="6"/>
  <c r="B57" i="6"/>
  <c r="H33" i="6"/>
  <c r="I21" i="6"/>
  <c r="B81" i="6"/>
  <c r="J81" i="6"/>
  <c r="D69" i="6"/>
  <c r="F57" i="6"/>
  <c r="J57" i="6"/>
  <c r="J45" i="6"/>
  <c r="B45" i="6"/>
  <c r="D33" i="6"/>
  <c r="B21" i="6"/>
  <c r="E21" i="6"/>
  <c r="F21" i="6"/>
  <c r="D9" i="6"/>
  <c r="G10" i="6"/>
  <c r="H9" i="6"/>
  <c r="C10" i="6"/>
  <c r="K10" i="6"/>
  <c r="D58" i="6"/>
  <c r="J70" i="6"/>
  <c r="H82" i="6"/>
  <c r="C57" i="6"/>
  <c r="G57" i="6"/>
  <c r="K57" i="6"/>
  <c r="E58" i="6"/>
  <c r="I58" i="6"/>
  <c r="E69" i="6"/>
  <c r="I69" i="6"/>
  <c r="C70" i="6"/>
  <c r="G70" i="6"/>
  <c r="K70" i="6"/>
  <c r="C81" i="6"/>
  <c r="G81" i="6"/>
  <c r="K81" i="6"/>
  <c r="E82" i="6"/>
  <c r="I82" i="6"/>
  <c r="B70" i="6"/>
  <c r="D82" i="6"/>
  <c r="H57" i="6"/>
  <c r="F69" i="6"/>
  <c r="J34" i="6"/>
  <c r="H46" i="6"/>
  <c r="E33" i="6"/>
  <c r="I33" i="6"/>
  <c r="C34" i="6"/>
  <c r="G34" i="6"/>
  <c r="K34" i="6"/>
  <c r="C45" i="6"/>
  <c r="G45" i="6"/>
  <c r="K45" i="6"/>
  <c r="E46" i="6"/>
  <c r="I46" i="6"/>
  <c r="B34" i="6"/>
  <c r="D46" i="6"/>
  <c r="F33" i="6"/>
  <c r="J21" i="6"/>
  <c r="D22" i="6"/>
  <c r="H22" i="6"/>
  <c r="C21" i="6"/>
  <c r="G21" i="6"/>
  <c r="K21" i="6"/>
  <c r="I9" i="6"/>
  <c r="B9" i="6"/>
  <c r="F9" i="6"/>
  <c r="J9" i="6"/>
  <c r="E10" i="6"/>
  <c r="C8" i="2"/>
  <c r="G8" i="2"/>
  <c r="K8" i="2"/>
  <c r="O8" i="2"/>
  <c r="D8" i="2"/>
  <c r="H8" i="2"/>
  <c r="L8" i="2"/>
  <c r="P8" i="2"/>
  <c r="E8" i="2"/>
  <c r="I8" i="2"/>
  <c r="M8" i="2"/>
  <c r="Q8" i="2"/>
  <c r="F8" i="2"/>
  <c r="J8" i="2"/>
  <c r="N8" i="2"/>
  <c r="R8" i="2"/>
  <c r="Q8" i="4"/>
  <c r="P9" i="4"/>
  <c r="O9" i="4"/>
  <c r="N8" i="4"/>
  <c r="M8" i="4"/>
  <c r="L9" i="4"/>
  <c r="K8" i="4"/>
  <c r="G9" i="4"/>
  <c r="H8" i="4"/>
  <c r="C8" i="4"/>
  <c r="D8" i="4"/>
  <c r="E8" i="4"/>
  <c r="I8" i="4"/>
  <c r="F8" i="4"/>
  <c r="J8" i="4"/>
  <c r="D8" i="3"/>
  <c r="H8" i="3"/>
  <c r="C9" i="3"/>
  <c r="G9" i="3"/>
  <c r="I8" i="3"/>
  <c r="B8" i="3"/>
  <c r="F8" i="3"/>
  <c r="J8" i="3"/>
  <c r="S39" i="1"/>
  <c r="S19" i="1"/>
  <c r="R10" i="7"/>
  <c r="R2" i="7"/>
  <c r="R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5FF85A-B458-44F2-BCB0-76FDC1644BB3}" keepAlive="1" name="Zapytanie — Cumulative_Thres_Area_Low_Bound_counts" description="Połączenie z zapytaniem „Cumulative_Thres_Area_Low_Bound_counts” w skoroszycie." type="5" refreshedVersion="0" background="1">
    <dbPr connection="Provider=Microsoft.Mashup.OleDb.1;Data Source=$Workbook$;Location=Cumulative_Thres_Area_Low_Bound_counts;Extended Properties=&quot;&quot;" command="SELECT * FROM [Cumulative_Thres_Area_Low_Bound_counts]"/>
  </connection>
  <connection id="2" xr16:uid="{3CFD455B-DDF8-44A7-AB1C-BEBECB3C748F}" keepAlive="1" name="Zapytanie — Cumulative_Thres_Area_Low_Bound_counts (2)" description="Połączenie z zapytaniem „Cumulative_Thres_Area_Low_Bound_counts (2)” w skoroszycie." type="5" refreshedVersion="0" background="1">
    <dbPr connection="Provider=Microsoft.Mashup.OleDb.1;Data Source=$Workbook$;Location=&quot;Cumulative_Thres_Area_Low_Bound_counts (2)&quot;;Extended Properties=&quot;&quot;" command="SELECT * FROM [Cumulative_Thres_Area_Low_Bound_counts (2)]"/>
  </connection>
</connections>
</file>

<file path=xl/sharedStrings.xml><?xml version="1.0" encoding="utf-8"?>
<sst xmlns="http://schemas.openxmlformats.org/spreadsheetml/2006/main" count="115" uniqueCount="30">
  <si>
    <t>Offset</t>
  </si>
  <si>
    <t>Multiplier</t>
  </si>
  <si>
    <t>Suma</t>
  </si>
  <si>
    <t>MAX</t>
  </si>
  <si>
    <t>MAXMAX</t>
  </si>
  <si>
    <t>Stosunek 4/reszta</t>
  </si>
  <si>
    <t>Stosunek 3+4/reszta</t>
  </si>
  <si>
    <t>method</t>
  </si>
  <si>
    <t>mean</t>
  </si>
  <si>
    <t>isodata</t>
  </si>
  <si>
    <t>li</t>
  </si>
  <si>
    <t>niblack</t>
  </si>
  <si>
    <t>otsu</t>
  </si>
  <si>
    <t>sauvola</t>
  </si>
  <si>
    <t>triangle</t>
  </si>
  <si>
    <t>yen</t>
  </si>
  <si>
    <t>local</t>
  </si>
  <si>
    <t>Cutoff</t>
  </si>
  <si>
    <t>Gain</t>
  </si>
  <si>
    <t>0,3</t>
  </si>
  <si>
    <t>0,4</t>
  </si>
  <si>
    <t>0,5</t>
  </si>
  <si>
    <t>0,6</t>
  </si>
  <si>
    <t>0,7</t>
  </si>
  <si>
    <t>0,8</t>
  </si>
  <si>
    <t>0,9</t>
  </si>
  <si>
    <t>Area</t>
  </si>
  <si>
    <t>Low area filter</t>
  </si>
  <si>
    <t>0.1 * area</t>
  </si>
  <si>
    <t>Low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</si>
</sst>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/>
  </cellXfs>
  <cellStyles count="1">
    <cellStyle name="Normalny" xfId="0" builtinId="0"/>
  </cellStyles>
  <dxfs count="4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Stosunek 4/reszta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'Cumul Thres Const Area'!$B$2:$Q$2</c:f>
              <c:numCache>
                <c:formatCode>General</c:formatCode>
                <c:ptCount val="16"/>
                <c:pt idx="0">
                  <c:v>320</c:v>
                </c:pt>
                <c:pt idx="1">
                  <c:v>330</c:v>
                </c:pt>
                <c:pt idx="2">
                  <c:v>340</c:v>
                </c:pt>
                <c:pt idx="3">
                  <c:v>350</c:v>
                </c:pt>
                <c:pt idx="4">
                  <c:v>360</c:v>
                </c:pt>
                <c:pt idx="5">
                  <c:v>370</c:v>
                </c:pt>
                <c:pt idx="6">
                  <c:v>380</c:v>
                </c:pt>
                <c:pt idx="7">
                  <c:v>390</c:v>
                </c:pt>
                <c:pt idx="8">
                  <c:v>400</c:v>
                </c:pt>
                <c:pt idx="9">
                  <c:v>410</c:v>
                </c:pt>
                <c:pt idx="10">
                  <c:v>420</c:v>
                </c:pt>
                <c:pt idx="11">
                  <c:v>430</c:v>
                </c:pt>
                <c:pt idx="12">
                  <c:v>440</c:v>
                </c:pt>
                <c:pt idx="13">
                  <c:v>450</c:v>
                </c:pt>
                <c:pt idx="14">
                  <c:v>460</c:v>
                </c:pt>
                <c:pt idx="15">
                  <c:v>470</c:v>
                </c:pt>
              </c:numCache>
            </c:numRef>
          </c:cat>
          <c:val>
            <c:numRef>
              <c:f>'Cumul Thres Const Area'!$B$9:$Q$9</c:f>
              <c:numCache>
                <c:formatCode>General</c:formatCode>
                <c:ptCount val="16"/>
                <c:pt idx="0">
                  <c:v>0.83699633699633702</c:v>
                </c:pt>
                <c:pt idx="1">
                  <c:v>0.85347985347985345</c:v>
                </c:pt>
                <c:pt idx="2">
                  <c:v>0.8571428571428571</c:v>
                </c:pt>
                <c:pt idx="3">
                  <c:v>0.85897435897435892</c:v>
                </c:pt>
                <c:pt idx="4">
                  <c:v>0.87545787545787546</c:v>
                </c:pt>
                <c:pt idx="5">
                  <c:v>0.86263736263736268</c:v>
                </c:pt>
                <c:pt idx="6">
                  <c:v>0.87179487179487181</c:v>
                </c:pt>
                <c:pt idx="7">
                  <c:v>0.87545787545787546</c:v>
                </c:pt>
                <c:pt idx="8">
                  <c:v>0.87179487179487181</c:v>
                </c:pt>
                <c:pt idx="9">
                  <c:v>0.87362637362637363</c:v>
                </c:pt>
                <c:pt idx="10">
                  <c:v>0.86996336996336998</c:v>
                </c:pt>
                <c:pt idx="11">
                  <c:v>0.86446886446886451</c:v>
                </c:pt>
                <c:pt idx="12">
                  <c:v>0.85531135531135527</c:v>
                </c:pt>
                <c:pt idx="13">
                  <c:v>0.84432234432234432</c:v>
                </c:pt>
                <c:pt idx="14">
                  <c:v>0.83699633699633702</c:v>
                </c:pt>
                <c:pt idx="15">
                  <c:v>0.82967032967032972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F-4FBA-809D-281A817C0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137440"/>
        <c:axId val="277137920"/>
      </c:lineChart>
      <c:catAx>
        <c:axId val="2771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Area [pix]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7137920"/>
        <c:crosses val="autoZero"/>
        <c:auto val="1"/>
        <c:lblAlgn val="ctr"/>
        <c:lblOffset val="100"/>
        <c:noMultiLvlLbl val="0"/>
      </c:catAx>
      <c:valAx>
        <c:axId val="2771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713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0</xdr:row>
      <xdr:rowOff>61912</xdr:rowOff>
    </xdr:from>
    <xdr:to>
      <xdr:col>25</xdr:col>
      <xdr:colOff>457200</xdr:colOff>
      <xdr:row>14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240F3B-715F-A680-A713-2D7661A91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464A-A05A-4ABC-8CCE-872942C1FDF1}">
  <dimension ref="A1:J9"/>
  <sheetViews>
    <sheetView workbookViewId="0">
      <selection sqref="A1:J9"/>
    </sheetView>
  </sheetViews>
  <sheetFormatPr defaultRowHeight="15" x14ac:dyDescent="0.25"/>
  <sheetData>
    <row r="1" spans="1:10" ht="15.75" thickBot="1" x14ac:dyDescent="0.3">
      <c r="A1" s="1" t="s">
        <v>0</v>
      </c>
      <c r="B1" s="1">
        <v>80</v>
      </c>
      <c r="C1" s="1">
        <v>100</v>
      </c>
      <c r="D1" s="1">
        <v>120</v>
      </c>
      <c r="E1" s="1">
        <v>140</v>
      </c>
      <c r="F1" s="1">
        <v>160</v>
      </c>
      <c r="G1" s="1">
        <v>180</v>
      </c>
      <c r="H1" s="1">
        <v>200</v>
      </c>
      <c r="I1" s="1">
        <v>220</v>
      </c>
      <c r="J1" s="1">
        <v>240</v>
      </c>
    </row>
    <row r="2" spans="1:10" ht="15.75" thickTop="1" x14ac:dyDescent="0.25">
      <c r="A2">
        <v>0</v>
      </c>
      <c r="B2">
        <v>89</v>
      </c>
      <c r="C2">
        <v>36</v>
      </c>
      <c r="D2">
        <v>24</v>
      </c>
      <c r="E2">
        <v>103</v>
      </c>
      <c r="F2">
        <v>271</v>
      </c>
      <c r="G2">
        <v>441</v>
      </c>
      <c r="H2">
        <v>538</v>
      </c>
      <c r="I2">
        <v>546</v>
      </c>
      <c r="J2">
        <v>546</v>
      </c>
    </row>
    <row r="3" spans="1:10" x14ac:dyDescent="0.25">
      <c r="A3">
        <v>1</v>
      </c>
      <c r="B3">
        <v>93</v>
      </c>
      <c r="C3">
        <v>51</v>
      </c>
      <c r="D3">
        <v>256</v>
      </c>
      <c r="E3">
        <v>262</v>
      </c>
      <c r="F3">
        <v>161</v>
      </c>
      <c r="G3">
        <v>34</v>
      </c>
      <c r="H3">
        <v>8</v>
      </c>
      <c r="I3">
        <v>0</v>
      </c>
      <c r="J3">
        <v>0</v>
      </c>
    </row>
    <row r="4" spans="1:10" x14ac:dyDescent="0.25">
      <c r="A4">
        <v>2</v>
      </c>
      <c r="B4">
        <v>125</v>
      </c>
      <c r="C4">
        <v>145</v>
      </c>
      <c r="D4">
        <v>102</v>
      </c>
      <c r="E4">
        <v>20</v>
      </c>
      <c r="F4">
        <v>9</v>
      </c>
      <c r="G4">
        <v>32</v>
      </c>
      <c r="H4">
        <v>0</v>
      </c>
      <c r="I4">
        <v>0</v>
      </c>
      <c r="J4">
        <v>0</v>
      </c>
    </row>
    <row r="5" spans="1:10" x14ac:dyDescent="0.25">
      <c r="A5">
        <v>3</v>
      </c>
      <c r="B5">
        <v>239</v>
      </c>
      <c r="C5">
        <v>314</v>
      </c>
      <c r="D5">
        <v>148</v>
      </c>
      <c r="E5">
        <v>113</v>
      </c>
      <c r="F5">
        <v>61</v>
      </c>
      <c r="G5">
        <v>34</v>
      </c>
      <c r="H5">
        <v>0</v>
      </c>
      <c r="I5">
        <v>0</v>
      </c>
      <c r="J5">
        <v>0</v>
      </c>
    </row>
    <row r="6" spans="1:10" ht="15.75" thickBot="1" x14ac:dyDescent="0.3">
      <c r="A6" s="3">
        <v>4</v>
      </c>
      <c r="B6" s="3">
        <v>0</v>
      </c>
      <c r="C6" s="3">
        <v>0</v>
      </c>
      <c r="D6" s="3">
        <v>16</v>
      </c>
      <c r="E6" s="3">
        <v>48</v>
      </c>
      <c r="F6" s="3">
        <v>44</v>
      </c>
      <c r="G6" s="3">
        <v>5</v>
      </c>
      <c r="H6" s="3">
        <v>0</v>
      </c>
      <c r="I6" s="3">
        <v>0</v>
      </c>
      <c r="J6" s="3">
        <v>0</v>
      </c>
    </row>
    <row r="7" spans="1:10" x14ac:dyDescent="0.25">
      <c r="A7" t="s">
        <v>2</v>
      </c>
      <c r="B7">
        <f>SUM(B2:B6)</f>
        <v>546</v>
      </c>
      <c r="C7">
        <f t="shared" ref="C7:J7" si="0">SUM(C2:C6)</f>
        <v>546</v>
      </c>
      <c r="D7">
        <f t="shared" si="0"/>
        <v>546</v>
      </c>
      <c r="E7">
        <f t="shared" si="0"/>
        <v>546</v>
      </c>
      <c r="F7">
        <f t="shared" si="0"/>
        <v>546</v>
      </c>
      <c r="G7">
        <f t="shared" si="0"/>
        <v>546</v>
      </c>
      <c r="H7">
        <f t="shared" si="0"/>
        <v>546</v>
      </c>
      <c r="I7">
        <f t="shared" si="0"/>
        <v>546</v>
      </c>
      <c r="J7">
        <f t="shared" si="0"/>
        <v>546</v>
      </c>
    </row>
    <row r="8" spans="1:10" x14ac:dyDescent="0.25">
      <c r="A8" t="s">
        <v>5</v>
      </c>
      <c r="B8">
        <f>B6/B7</f>
        <v>0</v>
      </c>
      <c r="C8">
        <f t="shared" ref="C8:J8" si="1">C6/C7</f>
        <v>0</v>
      </c>
      <c r="D8">
        <f t="shared" si="1"/>
        <v>2.9304029304029304E-2</v>
      </c>
      <c r="E8">
        <f>E6/E7</f>
        <v>8.7912087912087919E-2</v>
      </c>
      <c r="F8">
        <f t="shared" si="1"/>
        <v>8.0586080586080591E-2</v>
      </c>
      <c r="G8">
        <f t="shared" si="1"/>
        <v>9.1575091575091579E-3</v>
      </c>
      <c r="H8">
        <f t="shared" si="1"/>
        <v>0</v>
      </c>
      <c r="I8">
        <f t="shared" si="1"/>
        <v>0</v>
      </c>
      <c r="J8">
        <f t="shared" si="1"/>
        <v>0</v>
      </c>
    </row>
    <row r="9" spans="1:10" x14ac:dyDescent="0.25">
      <c r="A9" t="s">
        <v>6</v>
      </c>
      <c r="B9">
        <f>(B6+B5)/B7</f>
        <v>0.43772893772893773</v>
      </c>
      <c r="C9">
        <f t="shared" ref="C9:J9" si="2">(C6+C5)/C7</f>
        <v>0.57509157509157505</v>
      </c>
      <c r="D9">
        <f t="shared" si="2"/>
        <v>0.30036630036630035</v>
      </c>
      <c r="E9">
        <f t="shared" si="2"/>
        <v>0.29487179487179488</v>
      </c>
      <c r="F9">
        <f t="shared" si="2"/>
        <v>0.19230769230769232</v>
      </c>
      <c r="G9">
        <f t="shared" si="2"/>
        <v>7.1428571428571425E-2</v>
      </c>
      <c r="H9">
        <f t="shared" si="2"/>
        <v>0</v>
      </c>
      <c r="I9">
        <f t="shared" si="2"/>
        <v>0</v>
      </c>
      <c r="J9">
        <f t="shared" si="2"/>
        <v>0</v>
      </c>
    </row>
  </sheetData>
  <conditionalFormatting sqref="B8:R8">
    <cfRule type="expression" dxfId="43" priority="2">
      <formula>B8=MAX($B$8:$R$8)</formula>
    </cfRule>
  </conditionalFormatting>
  <conditionalFormatting sqref="B9:R9">
    <cfRule type="top10" dxfId="42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6A775-848D-40C4-BFB5-F0F4BD79847B}">
  <dimension ref="A1:Q9"/>
  <sheetViews>
    <sheetView workbookViewId="0">
      <selection activeCell="Q9" sqref="A1:Q9"/>
    </sheetView>
  </sheetViews>
  <sheetFormatPr defaultRowHeight="15" x14ac:dyDescent="0.25"/>
  <sheetData>
    <row r="1" spans="1:17" ht="15.75" thickBot="1" x14ac:dyDescent="0.3">
      <c r="A1" s="1" t="s">
        <v>0</v>
      </c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</row>
    <row r="2" spans="1:17" ht="15.75" thickTop="1" x14ac:dyDescent="0.25">
      <c r="A2">
        <v>0</v>
      </c>
      <c r="B2">
        <v>546</v>
      </c>
      <c r="C2">
        <v>546</v>
      </c>
      <c r="D2">
        <v>546</v>
      </c>
      <c r="E2">
        <v>545</v>
      </c>
      <c r="F2">
        <v>544</v>
      </c>
      <c r="G2">
        <v>524</v>
      </c>
      <c r="H2">
        <v>459</v>
      </c>
      <c r="I2">
        <v>429</v>
      </c>
      <c r="J2">
        <v>358</v>
      </c>
      <c r="K2">
        <v>191</v>
      </c>
      <c r="L2">
        <v>119</v>
      </c>
      <c r="M2">
        <v>66</v>
      </c>
      <c r="N2">
        <v>37</v>
      </c>
      <c r="O2">
        <v>18</v>
      </c>
      <c r="P2">
        <v>26</v>
      </c>
      <c r="Q2">
        <v>39</v>
      </c>
    </row>
    <row r="3" spans="1:17" x14ac:dyDescent="0.25">
      <c r="A3">
        <v>1</v>
      </c>
      <c r="B3">
        <v>0</v>
      </c>
      <c r="C3">
        <v>0</v>
      </c>
      <c r="D3">
        <v>0</v>
      </c>
      <c r="E3">
        <v>1</v>
      </c>
      <c r="F3">
        <v>2</v>
      </c>
      <c r="G3">
        <v>20</v>
      </c>
      <c r="H3">
        <v>51</v>
      </c>
      <c r="I3">
        <v>30</v>
      </c>
      <c r="J3">
        <v>83</v>
      </c>
      <c r="K3">
        <v>221</v>
      </c>
      <c r="L3">
        <v>248</v>
      </c>
      <c r="M3">
        <v>287</v>
      </c>
      <c r="N3">
        <v>276</v>
      </c>
      <c r="O3">
        <v>223</v>
      </c>
      <c r="P3">
        <v>111</v>
      </c>
      <c r="Q3">
        <v>25</v>
      </c>
    </row>
    <row r="4" spans="1:1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2</v>
      </c>
      <c r="H4">
        <v>18</v>
      </c>
      <c r="I4">
        <v>25</v>
      </c>
      <c r="J4">
        <v>8</v>
      </c>
      <c r="K4">
        <v>17</v>
      </c>
      <c r="L4">
        <v>24</v>
      </c>
      <c r="M4">
        <v>27</v>
      </c>
      <c r="N4">
        <v>78</v>
      </c>
      <c r="O4">
        <v>130</v>
      </c>
      <c r="P4">
        <v>142</v>
      </c>
      <c r="Q4">
        <v>139</v>
      </c>
    </row>
    <row r="5" spans="1:1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17</v>
      </c>
      <c r="I5">
        <v>39</v>
      </c>
      <c r="J5">
        <v>50</v>
      </c>
      <c r="K5">
        <v>76</v>
      </c>
      <c r="L5">
        <v>105</v>
      </c>
      <c r="M5">
        <v>124</v>
      </c>
      <c r="N5">
        <v>127</v>
      </c>
      <c r="O5">
        <v>163</v>
      </c>
      <c r="P5">
        <v>266</v>
      </c>
      <c r="Q5">
        <v>343</v>
      </c>
    </row>
    <row r="6" spans="1:17" ht="15.75" thickBot="1" x14ac:dyDescent="0.3">
      <c r="A6" s="3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23</v>
      </c>
      <c r="J6" s="3">
        <v>47</v>
      </c>
      <c r="K6" s="3">
        <v>41</v>
      </c>
      <c r="L6" s="3">
        <v>50</v>
      </c>
      <c r="M6" s="3">
        <v>42</v>
      </c>
      <c r="N6" s="3">
        <v>28</v>
      </c>
      <c r="O6" s="3">
        <v>12</v>
      </c>
      <c r="P6" s="3">
        <v>1</v>
      </c>
      <c r="Q6" s="3">
        <v>0</v>
      </c>
    </row>
    <row r="7" spans="1:17" x14ac:dyDescent="0.25">
      <c r="A7" t="s">
        <v>2</v>
      </c>
      <c r="B7">
        <f>SUM(B2:B6)</f>
        <v>546</v>
      </c>
      <c r="C7">
        <f t="shared" ref="C7:Q7" si="0">SUM(C2:C6)</f>
        <v>546</v>
      </c>
      <c r="D7">
        <f t="shared" si="0"/>
        <v>546</v>
      </c>
      <c r="E7">
        <f t="shared" si="0"/>
        <v>546</v>
      </c>
      <c r="F7">
        <f t="shared" si="0"/>
        <v>546</v>
      </c>
      <c r="G7">
        <f t="shared" si="0"/>
        <v>546</v>
      </c>
      <c r="H7">
        <f t="shared" si="0"/>
        <v>546</v>
      </c>
      <c r="I7">
        <f t="shared" si="0"/>
        <v>546</v>
      </c>
      <c r="J7">
        <f t="shared" si="0"/>
        <v>546</v>
      </c>
      <c r="K7">
        <f t="shared" si="0"/>
        <v>546</v>
      </c>
      <c r="L7">
        <f t="shared" si="0"/>
        <v>546</v>
      </c>
      <c r="M7">
        <f t="shared" si="0"/>
        <v>546</v>
      </c>
      <c r="N7">
        <f t="shared" si="0"/>
        <v>546</v>
      </c>
      <c r="O7">
        <f t="shared" si="0"/>
        <v>546</v>
      </c>
      <c r="P7">
        <f t="shared" si="0"/>
        <v>546</v>
      </c>
      <c r="Q7">
        <f t="shared" si="0"/>
        <v>546</v>
      </c>
    </row>
    <row r="8" spans="1:17" x14ac:dyDescent="0.25">
      <c r="A8" t="s">
        <v>5</v>
      </c>
      <c r="B8">
        <f>B6/B7</f>
        <v>0</v>
      </c>
      <c r="C8">
        <f t="shared" ref="C8:Q8" si="1">C6/C7</f>
        <v>0</v>
      </c>
      <c r="D8">
        <f t="shared" si="1"/>
        <v>0</v>
      </c>
      <c r="E8">
        <f>E6/E7</f>
        <v>0</v>
      </c>
      <c r="F8">
        <f t="shared" si="1"/>
        <v>0</v>
      </c>
      <c r="G8">
        <f t="shared" si="1"/>
        <v>0</v>
      </c>
      <c r="H8">
        <f t="shared" si="1"/>
        <v>1.8315018315018315E-3</v>
      </c>
      <c r="I8">
        <f t="shared" si="1"/>
        <v>4.2124542124542128E-2</v>
      </c>
      <c r="J8">
        <f t="shared" si="1"/>
        <v>8.608058608058608E-2</v>
      </c>
      <c r="K8">
        <f t="shared" si="1"/>
        <v>7.5091575091575088E-2</v>
      </c>
      <c r="L8">
        <f t="shared" si="1"/>
        <v>9.1575091575091569E-2</v>
      </c>
      <c r="M8">
        <f t="shared" si="1"/>
        <v>7.6923076923076927E-2</v>
      </c>
      <c r="N8">
        <f t="shared" si="1"/>
        <v>5.128205128205128E-2</v>
      </c>
      <c r="O8">
        <f t="shared" si="1"/>
        <v>2.197802197802198E-2</v>
      </c>
      <c r="P8">
        <f t="shared" si="1"/>
        <v>1.8315018315018315E-3</v>
      </c>
      <c r="Q8">
        <f t="shared" si="1"/>
        <v>0</v>
      </c>
    </row>
    <row r="9" spans="1:17" x14ac:dyDescent="0.25">
      <c r="A9" t="s">
        <v>6</v>
      </c>
      <c r="B9">
        <f>(B6+B5)/B7</f>
        <v>0</v>
      </c>
      <c r="C9">
        <f t="shared" ref="C9:Q9" si="2">(C6+C5)/C7</f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3.2967032967032968E-2</v>
      </c>
      <c r="I9">
        <f t="shared" si="2"/>
        <v>0.11355311355311355</v>
      </c>
      <c r="J9">
        <f t="shared" si="2"/>
        <v>0.17765567765567766</v>
      </c>
      <c r="K9">
        <f t="shared" si="2"/>
        <v>0.21428571428571427</v>
      </c>
      <c r="L9">
        <f t="shared" si="2"/>
        <v>0.28388278388278387</v>
      </c>
      <c r="M9">
        <f t="shared" si="2"/>
        <v>0.304029304029304</v>
      </c>
      <c r="N9">
        <f t="shared" si="2"/>
        <v>0.28388278388278387</v>
      </c>
      <c r="O9">
        <f t="shared" si="2"/>
        <v>0.32051282051282054</v>
      </c>
      <c r="P9">
        <f t="shared" si="2"/>
        <v>0.48901098901098899</v>
      </c>
      <c r="Q9">
        <f t="shared" si="2"/>
        <v>0.62820512820512819</v>
      </c>
    </row>
  </sheetData>
  <conditionalFormatting sqref="B8:Q8">
    <cfRule type="expression" dxfId="41" priority="2">
      <formula>B8=MAX($B$8:$R$8)</formula>
    </cfRule>
  </conditionalFormatting>
  <conditionalFormatting sqref="B9:Q9">
    <cfRule type="top10" dxfId="40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4CA37-6449-4F66-A101-5F0E1C4FA63D}">
  <dimension ref="A1:R9"/>
  <sheetViews>
    <sheetView workbookViewId="0">
      <selection activeCell="O20" sqref="O20"/>
    </sheetView>
  </sheetViews>
  <sheetFormatPr defaultRowHeight="15" x14ac:dyDescent="0.25"/>
  <sheetData>
    <row r="1" spans="1:18" ht="15.75" thickBot="1" x14ac:dyDescent="0.3">
      <c r="A1" s="1" t="s">
        <v>0</v>
      </c>
      <c r="B1" s="1">
        <v>0</v>
      </c>
      <c r="C1" s="1">
        <v>10</v>
      </c>
      <c r="D1" s="1">
        <v>20</v>
      </c>
      <c r="E1" s="1">
        <v>30</v>
      </c>
      <c r="F1" s="1">
        <v>40</v>
      </c>
      <c r="G1" s="1">
        <v>50</v>
      </c>
      <c r="H1" s="1">
        <v>60</v>
      </c>
      <c r="I1" s="1">
        <v>70</v>
      </c>
      <c r="J1" s="1">
        <v>80</v>
      </c>
      <c r="K1" s="1">
        <v>90</v>
      </c>
      <c r="L1" s="1">
        <v>100</v>
      </c>
      <c r="M1" s="1">
        <v>110</v>
      </c>
      <c r="N1" s="1">
        <v>120</v>
      </c>
      <c r="O1" s="1">
        <v>130</v>
      </c>
      <c r="P1" s="1">
        <v>140</v>
      </c>
      <c r="Q1" s="1">
        <v>150</v>
      </c>
      <c r="R1" s="1">
        <v>160</v>
      </c>
    </row>
    <row r="2" spans="1:18" ht="15.75" thickTop="1" x14ac:dyDescent="0.25">
      <c r="A2">
        <v>0</v>
      </c>
      <c r="B2">
        <v>546</v>
      </c>
      <c r="C2">
        <v>533</v>
      </c>
      <c r="D2">
        <v>481</v>
      </c>
      <c r="E2">
        <v>474</v>
      </c>
      <c r="F2">
        <v>448</v>
      </c>
      <c r="G2">
        <v>472</v>
      </c>
      <c r="H2">
        <v>371</v>
      </c>
      <c r="I2">
        <v>212</v>
      </c>
      <c r="J2">
        <v>71</v>
      </c>
      <c r="K2">
        <v>42</v>
      </c>
      <c r="L2">
        <v>34</v>
      </c>
      <c r="M2">
        <v>20</v>
      </c>
      <c r="N2">
        <v>30</v>
      </c>
      <c r="O2">
        <v>54</v>
      </c>
      <c r="P2">
        <v>114</v>
      </c>
      <c r="Q2">
        <v>160</v>
      </c>
      <c r="R2">
        <v>317</v>
      </c>
    </row>
    <row r="3" spans="1:18" x14ac:dyDescent="0.25">
      <c r="A3">
        <v>1</v>
      </c>
      <c r="B3">
        <v>0</v>
      </c>
      <c r="C3">
        <v>13</v>
      </c>
      <c r="D3">
        <v>63</v>
      </c>
      <c r="E3">
        <v>67</v>
      </c>
      <c r="F3">
        <v>94</v>
      </c>
      <c r="G3">
        <v>47</v>
      </c>
      <c r="H3">
        <v>47</v>
      </c>
      <c r="I3">
        <v>77</v>
      </c>
      <c r="J3">
        <v>84</v>
      </c>
      <c r="K3">
        <v>27</v>
      </c>
      <c r="L3">
        <v>84</v>
      </c>
      <c r="M3">
        <v>189</v>
      </c>
      <c r="N3">
        <v>263</v>
      </c>
      <c r="O3">
        <v>290</v>
      </c>
      <c r="P3">
        <v>252</v>
      </c>
      <c r="Q3">
        <v>235</v>
      </c>
      <c r="R3">
        <v>119</v>
      </c>
    </row>
    <row r="4" spans="1:18" x14ac:dyDescent="0.25">
      <c r="A4">
        <v>2</v>
      </c>
      <c r="B4">
        <v>0</v>
      </c>
      <c r="C4">
        <v>0</v>
      </c>
      <c r="D4">
        <v>2</v>
      </c>
      <c r="E4">
        <v>5</v>
      </c>
      <c r="F4">
        <v>3</v>
      </c>
      <c r="G4">
        <v>23</v>
      </c>
      <c r="H4">
        <v>23</v>
      </c>
      <c r="I4">
        <v>107</v>
      </c>
      <c r="J4">
        <v>130</v>
      </c>
      <c r="K4">
        <v>143</v>
      </c>
      <c r="L4">
        <v>133</v>
      </c>
      <c r="M4">
        <v>145</v>
      </c>
      <c r="N4">
        <v>95</v>
      </c>
      <c r="O4">
        <v>33</v>
      </c>
      <c r="P4">
        <v>23</v>
      </c>
      <c r="Q4">
        <v>27</v>
      </c>
      <c r="R4">
        <v>8</v>
      </c>
    </row>
    <row r="5" spans="1:18" x14ac:dyDescent="0.25">
      <c r="A5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4</v>
      </c>
      <c r="H5">
        <v>4</v>
      </c>
      <c r="I5">
        <v>150</v>
      </c>
      <c r="J5">
        <v>261</v>
      </c>
      <c r="K5">
        <v>334</v>
      </c>
      <c r="L5">
        <v>294</v>
      </c>
      <c r="M5">
        <v>186</v>
      </c>
      <c r="N5">
        <v>133</v>
      </c>
      <c r="O5">
        <v>126</v>
      </c>
      <c r="P5">
        <v>109</v>
      </c>
      <c r="Q5">
        <v>82</v>
      </c>
      <c r="R5">
        <v>56</v>
      </c>
    </row>
    <row r="6" spans="1:18" ht="15.75" thickBot="1" x14ac:dyDescent="0.3">
      <c r="A6" s="3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1</v>
      </c>
      <c r="M6" s="3">
        <v>6</v>
      </c>
      <c r="N6" s="3">
        <v>25</v>
      </c>
      <c r="O6" s="3">
        <v>43</v>
      </c>
      <c r="P6" s="3">
        <v>48</v>
      </c>
      <c r="Q6" s="3">
        <v>42</v>
      </c>
      <c r="R6" s="3">
        <v>46</v>
      </c>
    </row>
    <row r="7" spans="1:18" x14ac:dyDescent="0.25">
      <c r="A7" t="s">
        <v>2</v>
      </c>
      <c r="B7">
        <f>SUM(B2:B6)</f>
        <v>546</v>
      </c>
      <c r="C7">
        <f>SUM(C2:C6)</f>
        <v>546</v>
      </c>
      <c r="D7">
        <f t="shared" ref="D7:R7" si="0">SUM(D2:D6)</f>
        <v>546</v>
      </c>
      <c r="E7">
        <f t="shared" si="0"/>
        <v>546</v>
      </c>
      <c r="F7">
        <f t="shared" si="0"/>
        <v>546</v>
      </c>
      <c r="G7">
        <f t="shared" si="0"/>
        <v>546</v>
      </c>
      <c r="H7">
        <f t="shared" si="0"/>
        <v>445</v>
      </c>
      <c r="I7">
        <f t="shared" si="0"/>
        <v>546</v>
      </c>
      <c r="J7">
        <f t="shared" si="0"/>
        <v>546</v>
      </c>
      <c r="K7">
        <f t="shared" si="0"/>
        <v>546</v>
      </c>
      <c r="L7">
        <f t="shared" si="0"/>
        <v>546</v>
      </c>
      <c r="M7">
        <f t="shared" si="0"/>
        <v>546</v>
      </c>
      <c r="N7">
        <f t="shared" si="0"/>
        <v>546</v>
      </c>
      <c r="O7">
        <f t="shared" si="0"/>
        <v>546</v>
      </c>
      <c r="P7">
        <f t="shared" si="0"/>
        <v>546</v>
      </c>
      <c r="Q7">
        <f t="shared" si="0"/>
        <v>546</v>
      </c>
      <c r="R7">
        <f t="shared" si="0"/>
        <v>546</v>
      </c>
    </row>
    <row r="8" spans="1:18" x14ac:dyDescent="0.25">
      <c r="A8" t="s">
        <v>5</v>
      </c>
      <c r="B8">
        <f>B6/B7</f>
        <v>0</v>
      </c>
      <c r="C8">
        <f>C6/C7</f>
        <v>0</v>
      </c>
      <c r="D8">
        <f t="shared" ref="D8:R8" si="1">D6/D7</f>
        <v>0</v>
      </c>
      <c r="E8">
        <f t="shared" si="1"/>
        <v>0</v>
      </c>
      <c r="F8">
        <f>F6/F7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1.8315018315018315E-3</v>
      </c>
      <c r="M8">
        <f t="shared" si="1"/>
        <v>1.098901098901099E-2</v>
      </c>
      <c r="N8">
        <f t="shared" si="1"/>
        <v>4.5787545787545784E-2</v>
      </c>
      <c r="O8">
        <f t="shared" si="1"/>
        <v>7.8754578754578752E-2</v>
      </c>
      <c r="P8">
        <f t="shared" si="1"/>
        <v>8.7912087912087919E-2</v>
      </c>
      <c r="Q8">
        <f t="shared" si="1"/>
        <v>7.6923076923076927E-2</v>
      </c>
      <c r="R8">
        <f t="shared" si="1"/>
        <v>8.4249084249084255E-2</v>
      </c>
    </row>
    <row r="9" spans="1:18" x14ac:dyDescent="0.25">
      <c r="A9" t="s">
        <v>6</v>
      </c>
      <c r="B9">
        <f>(B6+B5)/B7</f>
        <v>0</v>
      </c>
      <c r="C9">
        <f>(C6+C5)/C7</f>
        <v>0</v>
      </c>
      <c r="D9">
        <f t="shared" ref="D9:R9" si="2">(D6+D5)/D7</f>
        <v>0</v>
      </c>
      <c r="E9">
        <f t="shared" si="2"/>
        <v>0</v>
      </c>
      <c r="F9">
        <f t="shared" si="2"/>
        <v>1.8315018315018315E-3</v>
      </c>
      <c r="G9">
        <f t="shared" si="2"/>
        <v>7.326007326007326E-3</v>
      </c>
      <c r="H9">
        <f t="shared" si="2"/>
        <v>8.988764044943821E-3</v>
      </c>
      <c r="I9">
        <f t="shared" si="2"/>
        <v>0.27472527472527475</v>
      </c>
      <c r="J9">
        <f t="shared" si="2"/>
        <v>0.47802197802197804</v>
      </c>
      <c r="K9">
        <f t="shared" si="2"/>
        <v>0.61172161172161177</v>
      </c>
      <c r="L9">
        <f t="shared" si="2"/>
        <v>0.54029304029304026</v>
      </c>
      <c r="M9">
        <f t="shared" si="2"/>
        <v>0.35164835164835168</v>
      </c>
      <c r="N9">
        <f t="shared" si="2"/>
        <v>0.2893772893772894</v>
      </c>
      <c r="O9">
        <f t="shared" si="2"/>
        <v>0.30952380952380953</v>
      </c>
      <c r="P9">
        <f t="shared" si="2"/>
        <v>0.28754578754578752</v>
      </c>
      <c r="Q9">
        <f t="shared" si="2"/>
        <v>0.2271062271062271</v>
      </c>
      <c r="R9">
        <f t="shared" si="2"/>
        <v>0.18681318681318682</v>
      </c>
    </row>
  </sheetData>
  <conditionalFormatting sqref="B8:R8">
    <cfRule type="expression" dxfId="39" priority="2">
      <formula>B8=MAX($C$8:$S$8)</formula>
    </cfRule>
  </conditionalFormatting>
  <conditionalFormatting sqref="B9:R9">
    <cfRule type="top10" dxfId="38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2B7A-B8BC-40EC-8DD1-F5D7828B2C14}">
  <dimension ref="A1:S50"/>
  <sheetViews>
    <sheetView workbookViewId="0">
      <selection sqref="A1:S10"/>
    </sheetView>
  </sheetViews>
  <sheetFormatPr defaultRowHeight="15" x14ac:dyDescent="0.25"/>
  <cols>
    <col min="1" max="1" width="20" customWidth="1"/>
  </cols>
  <sheetData>
    <row r="1" spans="1:19" x14ac:dyDescent="0.25">
      <c r="A1" s="2" t="s">
        <v>0</v>
      </c>
      <c r="B1" s="11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2"/>
      <c r="S1" t="s">
        <v>4</v>
      </c>
    </row>
    <row r="2" spans="1:19" ht="15.75" thickBot="1" x14ac:dyDescent="0.3">
      <c r="A2" s="1" t="s">
        <v>1</v>
      </c>
      <c r="B2" s="1">
        <v>0</v>
      </c>
      <c r="C2" s="1">
        <v>0.25</v>
      </c>
      <c r="D2" s="1">
        <v>0.5</v>
      </c>
      <c r="E2" s="1">
        <v>0.75</v>
      </c>
      <c r="F2" s="1">
        <v>1</v>
      </c>
      <c r="G2" s="1">
        <v>1.25</v>
      </c>
      <c r="H2" s="1">
        <v>1.5</v>
      </c>
      <c r="I2" s="1">
        <v>1.75</v>
      </c>
      <c r="J2" s="1">
        <v>2</v>
      </c>
      <c r="K2" s="1">
        <v>2.25</v>
      </c>
      <c r="L2" s="1">
        <v>2.5</v>
      </c>
      <c r="M2" s="1">
        <v>2.75</v>
      </c>
      <c r="N2" s="1">
        <v>3</v>
      </c>
      <c r="O2" s="1">
        <v>3.25</v>
      </c>
      <c r="P2" s="1">
        <v>3.5</v>
      </c>
      <c r="Q2" s="1">
        <v>3.75</v>
      </c>
      <c r="R2" s="1">
        <v>4</v>
      </c>
      <c r="S2">
        <f>MAX(S9:S10,S19:S20,S29:S30,S39:S40,S49:S50)</f>
        <v>0.73443223443223449</v>
      </c>
    </row>
    <row r="3" spans="1:19" ht="15.75" thickTop="1" x14ac:dyDescent="0.25">
      <c r="A3">
        <v>0</v>
      </c>
      <c r="B3">
        <v>546</v>
      </c>
      <c r="C3">
        <v>546</v>
      </c>
      <c r="D3">
        <v>509</v>
      </c>
      <c r="E3">
        <v>293</v>
      </c>
      <c r="F3">
        <v>137</v>
      </c>
      <c r="G3">
        <v>0</v>
      </c>
      <c r="H3">
        <v>0</v>
      </c>
      <c r="I3">
        <v>142</v>
      </c>
      <c r="J3">
        <v>162</v>
      </c>
      <c r="K3">
        <v>196</v>
      </c>
      <c r="L3">
        <v>260</v>
      </c>
      <c r="M3">
        <v>300</v>
      </c>
      <c r="N3">
        <v>315</v>
      </c>
      <c r="O3">
        <v>308</v>
      </c>
      <c r="P3">
        <v>311</v>
      </c>
      <c r="Q3">
        <v>320</v>
      </c>
      <c r="R3">
        <v>323</v>
      </c>
    </row>
    <row r="4" spans="1:19" x14ac:dyDescent="0.25">
      <c r="A4">
        <v>1</v>
      </c>
      <c r="B4">
        <v>0</v>
      </c>
      <c r="C4">
        <v>0</v>
      </c>
      <c r="D4">
        <v>37</v>
      </c>
      <c r="E4">
        <v>253</v>
      </c>
      <c r="F4">
        <v>389</v>
      </c>
      <c r="G4">
        <v>109</v>
      </c>
      <c r="H4">
        <v>83</v>
      </c>
      <c r="I4">
        <v>5</v>
      </c>
      <c r="J4">
        <v>0</v>
      </c>
      <c r="K4">
        <v>20</v>
      </c>
      <c r="L4">
        <v>18</v>
      </c>
      <c r="M4">
        <v>13</v>
      </c>
      <c r="N4">
        <v>14</v>
      </c>
      <c r="O4">
        <v>52</v>
      </c>
      <c r="P4">
        <v>77</v>
      </c>
      <c r="Q4">
        <v>101</v>
      </c>
      <c r="R4">
        <v>121</v>
      </c>
    </row>
    <row r="5" spans="1:19" x14ac:dyDescent="0.25">
      <c r="A5">
        <v>2</v>
      </c>
      <c r="B5">
        <v>0</v>
      </c>
      <c r="C5">
        <v>0</v>
      </c>
      <c r="D5">
        <v>0</v>
      </c>
      <c r="E5">
        <v>0</v>
      </c>
      <c r="F5">
        <v>18</v>
      </c>
      <c r="G5">
        <v>254</v>
      </c>
      <c r="H5">
        <v>62</v>
      </c>
      <c r="I5">
        <v>30</v>
      </c>
      <c r="J5">
        <v>48</v>
      </c>
      <c r="K5">
        <v>71</v>
      </c>
      <c r="L5">
        <v>45</v>
      </c>
      <c r="M5">
        <v>20</v>
      </c>
      <c r="N5">
        <v>26</v>
      </c>
      <c r="O5">
        <v>46</v>
      </c>
      <c r="P5">
        <v>94</v>
      </c>
      <c r="Q5">
        <v>108</v>
      </c>
      <c r="R5">
        <v>97</v>
      </c>
    </row>
    <row r="6" spans="1:19" x14ac:dyDescent="0.25">
      <c r="A6">
        <v>3</v>
      </c>
      <c r="B6">
        <v>0</v>
      </c>
      <c r="C6">
        <v>0</v>
      </c>
      <c r="D6">
        <v>0</v>
      </c>
      <c r="E6">
        <v>0</v>
      </c>
      <c r="F6">
        <v>2</v>
      </c>
      <c r="G6">
        <v>175</v>
      </c>
      <c r="H6">
        <v>318</v>
      </c>
      <c r="I6">
        <v>303</v>
      </c>
      <c r="J6">
        <v>290</v>
      </c>
      <c r="K6">
        <v>227</v>
      </c>
      <c r="L6">
        <v>195</v>
      </c>
      <c r="M6">
        <v>188</v>
      </c>
      <c r="N6">
        <v>170</v>
      </c>
      <c r="O6">
        <v>131</v>
      </c>
      <c r="P6">
        <v>62</v>
      </c>
      <c r="Q6">
        <v>16</v>
      </c>
      <c r="R6">
        <v>5</v>
      </c>
    </row>
    <row r="7" spans="1:19" ht="15.75" thickBot="1" x14ac:dyDescent="0.3">
      <c r="A7" s="3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8</v>
      </c>
      <c r="H7" s="3">
        <v>83</v>
      </c>
      <c r="I7" s="3">
        <v>66</v>
      </c>
      <c r="J7" s="3">
        <v>46</v>
      </c>
      <c r="K7" s="3">
        <v>32</v>
      </c>
      <c r="L7" s="3">
        <v>28</v>
      </c>
      <c r="M7" s="3">
        <v>25</v>
      </c>
      <c r="N7" s="3">
        <v>21</v>
      </c>
      <c r="O7" s="3">
        <v>9</v>
      </c>
      <c r="P7" s="3">
        <v>2</v>
      </c>
      <c r="Q7" s="3">
        <v>1</v>
      </c>
      <c r="R7" s="3">
        <v>0</v>
      </c>
    </row>
    <row r="8" spans="1:19" x14ac:dyDescent="0.25">
      <c r="A8" t="s">
        <v>2</v>
      </c>
      <c r="B8">
        <f>SUM(B3:B7)</f>
        <v>546</v>
      </c>
      <c r="C8">
        <f t="shared" ref="C8:R8" si="0">SUM(C3:C7)</f>
        <v>546</v>
      </c>
      <c r="D8">
        <f t="shared" si="0"/>
        <v>546</v>
      </c>
      <c r="E8">
        <f t="shared" si="0"/>
        <v>546</v>
      </c>
      <c r="F8">
        <f t="shared" si="0"/>
        <v>546</v>
      </c>
      <c r="G8">
        <f t="shared" si="0"/>
        <v>546</v>
      </c>
      <c r="H8">
        <f t="shared" si="0"/>
        <v>546</v>
      </c>
      <c r="I8">
        <f t="shared" si="0"/>
        <v>546</v>
      </c>
      <c r="J8">
        <f t="shared" si="0"/>
        <v>546</v>
      </c>
      <c r="K8">
        <f t="shared" si="0"/>
        <v>546</v>
      </c>
      <c r="L8">
        <f t="shared" si="0"/>
        <v>546</v>
      </c>
      <c r="M8">
        <f t="shared" si="0"/>
        <v>546</v>
      </c>
      <c r="N8">
        <f t="shared" si="0"/>
        <v>546</v>
      </c>
      <c r="O8">
        <f t="shared" si="0"/>
        <v>546</v>
      </c>
      <c r="P8">
        <f t="shared" si="0"/>
        <v>546</v>
      </c>
      <c r="Q8">
        <f t="shared" si="0"/>
        <v>546</v>
      </c>
      <c r="R8">
        <f t="shared" si="0"/>
        <v>546</v>
      </c>
      <c r="S8" t="s">
        <v>3</v>
      </c>
    </row>
    <row r="9" spans="1:19" x14ac:dyDescent="0.25">
      <c r="A9" t="s">
        <v>5</v>
      </c>
      <c r="B9">
        <f>B7/B8</f>
        <v>0</v>
      </c>
      <c r="C9">
        <f t="shared" ref="C9:R9" si="1">C7/C8</f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1.4652014652014652E-2</v>
      </c>
      <c r="H9">
        <f t="shared" si="1"/>
        <v>0.152014652014652</v>
      </c>
      <c r="I9">
        <f t="shared" si="1"/>
        <v>0.12087912087912088</v>
      </c>
      <c r="J9">
        <f t="shared" si="1"/>
        <v>8.4249084249084255E-2</v>
      </c>
      <c r="K9">
        <f t="shared" si="1"/>
        <v>5.8608058608058608E-2</v>
      </c>
      <c r="L9">
        <f t="shared" si="1"/>
        <v>5.128205128205128E-2</v>
      </c>
      <c r="M9">
        <f t="shared" si="1"/>
        <v>4.5787545787545784E-2</v>
      </c>
      <c r="N9">
        <f t="shared" si="1"/>
        <v>3.8461538461538464E-2</v>
      </c>
      <c r="O9">
        <f t="shared" si="1"/>
        <v>1.6483516483516484E-2</v>
      </c>
      <c r="P9">
        <f t="shared" si="1"/>
        <v>3.663003663003663E-3</v>
      </c>
      <c r="Q9">
        <f t="shared" si="1"/>
        <v>1.8315018315018315E-3</v>
      </c>
      <c r="R9">
        <f t="shared" si="1"/>
        <v>0</v>
      </c>
      <c r="S9">
        <f>MAX(B9:R9)</f>
        <v>0.152014652014652</v>
      </c>
    </row>
    <row r="10" spans="1:19" ht="15.75" thickBot="1" x14ac:dyDescent="0.3">
      <c r="A10" t="s">
        <v>6</v>
      </c>
      <c r="B10">
        <f>(B7+B6)/B8</f>
        <v>0</v>
      </c>
      <c r="C10">
        <f t="shared" ref="C10:R10" si="2">(C7+C6)/C8</f>
        <v>0</v>
      </c>
      <c r="D10">
        <f t="shared" si="2"/>
        <v>0</v>
      </c>
      <c r="E10">
        <f t="shared" si="2"/>
        <v>0</v>
      </c>
      <c r="F10">
        <f t="shared" si="2"/>
        <v>3.663003663003663E-3</v>
      </c>
      <c r="G10">
        <f t="shared" si="2"/>
        <v>0.33516483516483514</v>
      </c>
      <c r="H10">
        <f t="shared" si="2"/>
        <v>0.73443223443223449</v>
      </c>
      <c r="I10">
        <f t="shared" si="2"/>
        <v>0.67582417582417587</v>
      </c>
      <c r="J10">
        <f t="shared" si="2"/>
        <v>0.61538461538461542</v>
      </c>
      <c r="K10">
        <f t="shared" si="2"/>
        <v>0.47435897435897434</v>
      </c>
      <c r="L10">
        <f t="shared" si="2"/>
        <v>0.40842490842490842</v>
      </c>
      <c r="M10">
        <f t="shared" si="2"/>
        <v>0.39010989010989011</v>
      </c>
      <c r="N10">
        <f t="shared" si="2"/>
        <v>0.3498168498168498</v>
      </c>
      <c r="O10">
        <f t="shared" si="2"/>
        <v>0.25641025641025639</v>
      </c>
      <c r="P10">
        <f t="shared" si="2"/>
        <v>0.11721611721611722</v>
      </c>
      <c r="Q10">
        <f t="shared" si="2"/>
        <v>3.1135531135531136E-2</v>
      </c>
      <c r="R10">
        <f t="shared" si="2"/>
        <v>9.1575091575091579E-3</v>
      </c>
      <c r="S10">
        <f>MAX(B10:R10)</f>
        <v>0.73443223443223449</v>
      </c>
    </row>
    <row r="11" spans="1:19" x14ac:dyDescent="0.25">
      <c r="A11" s="2" t="s">
        <v>0</v>
      </c>
      <c r="B11" s="11">
        <v>10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"/>
    </row>
    <row r="12" spans="1:19" ht="15.75" thickBot="1" x14ac:dyDescent="0.3">
      <c r="A12" s="1" t="s">
        <v>1</v>
      </c>
      <c r="B12" s="1">
        <v>0</v>
      </c>
      <c r="C12" s="1">
        <v>0.25</v>
      </c>
      <c r="D12" s="1">
        <v>0.5</v>
      </c>
      <c r="E12" s="1">
        <v>0.75</v>
      </c>
      <c r="F12" s="1">
        <v>1</v>
      </c>
      <c r="G12" s="1">
        <v>1.25</v>
      </c>
      <c r="H12" s="1">
        <v>1.5</v>
      </c>
      <c r="I12" s="1">
        <v>1.75</v>
      </c>
      <c r="J12" s="1">
        <v>2</v>
      </c>
      <c r="K12" s="1">
        <v>2.25</v>
      </c>
      <c r="L12" s="1">
        <v>2.5</v>
      </c>
      <c r="M12" s="1">
        <v>2.75</v>
      </c>
      <c r="N12" s="1">
        <v>3</v>
      </c>
      <c r="O12" s="1">
        <v>3.25</v>
      </c>
      <c r="P12" s="1">
        <v>3.5</v>
      </c>
      <c r="Q12" s="1">
        <v>3.75</v>
      </c>
      <c r="R12" s="1">
        <v>4</v>
      </c>
    </row>
    <row r="13" spans="1:19" ht="15.75" thickTop="1" x14ac:dyDescent="0.25">
      <c r="A13">
        <v>0</v>
      </c>
      <c r="B13">
        <v>0</v>
      </c>
      <c r="C13">
        <v>0</v>
      </c>
      <c r="D13">
        <v>142</v>
      </c>
      <c r="E13">
        <v>162</v>
      </c>
      <c r="F13">
        <v>196</v>
      </c>
      <c r="G13">
        <v>260</v>
      </c>
      <c r="H13">
        <v>300</v>
      </c>
      <c r="I13">
        <v>315</v>
      </c>
      <c r="J13">
        <v>308</v>
      </c>
      <c r="K13">
        <v>311</v>
      </c>
      <c r="L13">
        <v>320</v>
      </c>
      <c r="M13">
        <v>323</v>
      </c>
      <c r="N13">
        <v>545</v>
      </c>
      <c r="O13">
        <v>546</v>
      </c>
      <c r="P13">
        <v>546</v>
      </c>
      <c r="Q13">
        <v>358</v>
      </c>
      <c r="R13">
        <v>284</v>
      </c>
    </row>
    <row r="14" spans="1:19" x14ac:dyDescent="0.25">
      <c r="A14">
        <v>1</v>
      </c>
      <c r="B14">
        <v>109</v>
      </c>
      <c r="C14">
        <v>83</v>
      </c>
      <c r="D14">
        <v>5</v>
      </c>
      <c r="E14">
        <v>0</v>
      </c>
      <c r="F14">
        <v>20</v>
      </c>
      <c r="G14">
        <v>18</v>
      </c>
      <c r="H14">
        <v>13</v>
      </c>
      <c r="I14">
        <v>14</v>
      </c>
      <c r="J14">
        <v>52</v>
      </c>
      <c r="K14">
        <v>77</v>
      </c>
      <c r="L14">
        <v>101</v>
      </c>
      <c r="M14">
        <v>121</v>
      </c>
      <c r="N14">
        <v>1</v>
      </c>
      <c r="O14">
        <v>0</v>
      </c>
      <c r="P14">
        <v>0</v>
      </c>
      <c r="Q14">
        <v>188</v>
      </c>
      <c r="R14">
        <v>260</v>
      </c>
    </row>
    <row r="15" spans="1:19" x14ac:dyDescent="0.25">
      <c r="A15">
        <v>2</v>
      </c>
      <c r="B15">
        <v>254</v>
      </c>
      <c r="C15">
        <v>62</v>
      </c>
      <c r="D15">
        <v>30</v>
      </c>
      <c r="E15">
        <v>48</v>
      </c>
      <c r="F15">
        <v>71</v>
      </c>
      <c r="G15">
        <v>45</v>
      </c>
      <c r="H15">
        <v>20</v>
      </c>
      <c r="I15">
        <v>26</v>
      </c>
      <c r="J15">
        <v>46</v>
      </c>
      <c r="K15">
        <v>94</v>
      </c>
      <c r="L15">
        <v>108</v>
      </c>
      <c r="M15">
        <v>97</v>
      </c>
      <c r="N15">
        <v>0</v>
      </c>
      <c r="O15">
        <v>0</v>
      </c>
      <c r="P15">
        <v>0</v>
      </c>
      <c r="Q15">
        <v>0</v>
      </c>
      <c r="R15">
        <v>2</v>
      </c>
    </row>
    <row r="16" spans="1:19" x14ac:dyDescent="0.25">
      <c r="A16">
        <v>3</v>
      </c>
      <c r="B16">
        <v>175</v>
      </c>
      <c r="C16">
        <v>318</v>
      </c>
      <c r="D16">
        <v>303</v>
      </c>
      <c r="E16">
        <v>290</v>
      </c>
      <c r="F16">
        <v>227</v>
      </c>
      <c r="G16">
        <v>195</v>
      </c>
      <c r="H16">
        <v>188</v>
      </c>
      <c r="I16">
        <v>170</v>
      </c>
      <c r="J16">
        <v>131</v>
      </c>
      <c r="K16">
        <v>62</v>
      </c>
      <c r="L16">
        <v>16</v>
      </c>
      <c r="M16">
        <v>5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9" ht="15.75" thickBot="1" x14ac:dyDescent="0.3">
      <c r="A17" s="3">
        <v>4</v>
      </c>
      <c r="B17" s="3">
        <v>8</v>
      </c>
      <c r="C17" s="3">
        <v>83</v>
      </c>
      <c r="D17" s="3">
        <v>66</v>
      </c>
      <c r="E17" s="3">
        <v>46</v>
      </c>
      <c r="F17" s="3">
        <v>32</v>
      </c>
      <c r="G17" s="3">
        <v>28</v>
      </c>
      <c r="H17" s="3">
        <v>25</v>
      </c>
      <c r="I17" s="3">
        <v>21</v>
      </c>
      <c r="J17" s="3">
        <v>9</v>
      </c>
      <c r="K17" s="3">
        <v>2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</row>
    <row r="18" spans="1:19" x14ac:dyDescent="0.25">
      <c r="A18" t="s">
        <v>2</v>
      </c>
      <c r="B18">
        <f>SUM(B13:B17)</f>
        <v>546</v>
      </c>
      <c r="C18">
        <f t="shared" ref="C18" si="3">SUM(C13:C17)</f>
        <v>546</v>
      </c>
      <c r="D18">
        <f t="shared" ref="D18" si="4">SUM(D13:D17)</f>
        <v>546</v>
      </c>
      <c r="E18">
        <f t="shared" ref="E18" si="5">SUM(E13:E17)</f>
        <v>546</v>
      </c>
      <c r="F18">
        <f t="shared" ref="F18" si="6">SUM(F13:F17)</f>
        <v>546</v>
      </c>
      <c r="G18">
        <f t="shared" ref="G18" si="7">SUM(G13:G17)</f>
        <v>546</v>
      </c>
      <c r="H18">
        <f t="shared" ref="H18" si="8">SUM(H13:H17)</f>
        <v>546</v>
      </c>
      <c r="I18">
        <f t="shared" ref="I18" si="9">SUM(I13:I17)</f>
        <v>546</v>
      </c>
      <c r="J18">
        <f t="shared" ref="J18" si="10">SUM(J13:J17)</f>
        <v>546</v>
      </c>
      <c r="K18">
        <f t="shared" ref="K18" si="11">SUM(K13:K17)</f>
        <v>546</v>
      </c>
      <c r="L18">
        <f t="shared" ref="L18" si="12">SUM(L13:L17)</f>
        <v>546</v>
      </c>
      <c r="M18">
        <f t="shared" ref="M18" si="13">SUM(M13:M17)</f>
        <v>546</v>
      </c>
      <c r="N18">
        <f t="shared" ref="N18" si="14">SUM(N13:N17)</f>
        <v>546</v>
      </c>
      <c r="O18">
        <f t="shared" ref="O18" si="15">SUM(O13:O17)</f>
        <v>546</v>
      </c>
      <c r="P18">
        <f t="shared" ref="P18" si="16">SUM(P13:P17)</f>
        <v>546</v>
      </c>
      <c r="Q18">
        <f t="shared" ref="Q18" si="17">SUM(Q13:Q17)</f>
        <v>546</v>
      </c>
      <c r="R18">
        <f t="shared" ref="R18" si="18">SUM(R13:R17)</f>
        <v>546</v>
      </c>
      <c r="S18" t="s">
        <v>3</v>
      </c>
    </row>
    <row r="19" spans="1:19" x14ac:dyDescent="0.25">
      <c r="A19" t="s">
        <v>5</v>
      </c>
      <c r="B19">
        <f>B17/B18</f>
        <v>1.4652014652014652E-2</v>
      </c>
      <c r="C19">
        <f t="shared" ref="C19" si="19">C17/C18</f>
        <v>0.152014652014652</v>
      </c>
      <c r="D19">
        <f t="shared" ref="D19" si="20">D17/D18</f>
        <v>0.12087912087912088</v>
      </c>
      <c r="E19">
        <f t="shared" ref="E19" si="21">E17/E18</f>
        <v>8.4249084249084255E-2</v>
      </c>
      <c r="F19">
        <f t="shared" ref="F19" si="22">F17/F18</f>
        <v>5.8608058608058608E-2</v>
      </c>
      <c r="G19">
        <f t="shared" ref="G19" si="23">G17/G18</f>
        <v>5.128205128205128E-2</v>
      </c>
      <c r="H19">
        <f t="shared" ref="H19" si="24">H17/H18</f>
        <v>4.5787545787545784E-2</v>
      </c>
      <c r="I19">
        <f t="shared" ref="I19" si="25">I17/I18</f>
        <v>3.8461538461538464E-2</v>
      </c>
      <c r="J19">
        <f t="shared" ref="J19" si="26">J17/J18</f>
        <v>1.6483516483516484E-2</v>
      </c>
      <c r="K19">
        <f t="shared" ref="K19" si="27">K17/K18</f>
        <v>3.663003663003663E-3</v>
      </c>
      <c r="L19">
        <f t="shared" ref="L19" si="28">L17/L18</f>
        <v>1.8315018315018315E-3</v>
      </c>
      <c r="M19">
        <f t="shared" ref="M19" si="29">M17/M18</f>
        <v>0</v>
      </c>
      <c r="N19">
        <f t="shared" ref="N19" si="30">N17/N18</f>
        <v>0</v>
      </c>
      <c r="O19">
        <f t="shared" ref="O19" si="31">O17/O18</f>
        <v>0</v>
      </c>
      <c r="P19">
        <f t="shared" ref="P19" si="32">P17/P18</f>
        <v>0</v>
      </c>
      <c r="Q19">
        <f t="shared" ref="Q19" si="33">Q17/Q18</f>
        <v>0</v>
      </c>
      <c r="R19">
        <f t="shared" ref="R19" si="34">R17/R18</f>
        <v>0</v>
      </c>
      <c r="S19">
        <f>MAX(B19:R19)</f>
        <v>0.152014652014652</v>
      </c>
    </row>
    <row r="20" spans="1:19" ht="15.75" thickBot="1" x14ac:dyDescent="0.3">
      <c r="A20" t="s">
        <v>6</v>
      </c>
      <c r="B20">
        <f>(B17+B16)/B18</f>
        <v>0.33516483516483514</v>
      </c>
      <c r="C20">
        <f t="shared" ref="C20:R20" si="35">(C17+C16)/C18</f>
        <v>0.73443223443223449</v>
      </c>
      <c r="D20">
        <f t="shared" si="35"/>
        <v>0.67582417582417587</v>
      </c>
      <c r="E20">
        <f t="shared" si="35"/>
        <v>0.61538461538461542</v>
      </c>
      <c r="F20">
        <f t="shared" si="35"/>
        <v>0.47435897435897434</v>
      </c>
      <c r="G20">
        <f t="shared" si="35"/>
        <v>0.40842490842490842</v>
      </c>
      <c r="H20">
        <f t="shared" si="35"/>
        <v>0.39010989010989011</v>
      </c>
      <c r="I20">
        <f t="shared" si="35"/>
        <v>0.3498168498168498</v>
      </c>
      <c r="J20">
        <f t="shared" si="35"/>
        <v>0.25641025641025639</v>
      </c>
      <c r="K20">
        <f t="shared" si="35"/>
        <v>0.11721611721611722</v>
      </c>
      <c r="L20">
        <f t="shared" si="35"/>
        <v>3.1135531135531136E-2</v>
      </c>
      <c r="M20">
        <f t="shared" si="35"/>
        <v>9.1575091575091579E-3</v>
      </c>
      <c r="N20">
        <f t="shared" si="35"/>
        <v>0</v>
      </c>
      <c r="O20">
        <f t="shared" si="35"/>
        <v>0</v>
      </c>
      <c r="P20">
        <f t="shared" si="35"/>
        <v>0</v>
      </c>
      <c r="Q20">
        <f t="shared" si="35"/>
        <v>0</v>
      </c>
      <c r="R20">
        <f t="shared" si="35"/>
        <v>0</v>
      </c>
      <c r="S20">
        <f>MAX(B20:R20)</f>
        <v>0.73443223443223449</v>
      </c>
    </row>
    <row r="21" spans="1:19" x14ac:dyDescent="0.25">
      <c r="A21" s="2" t="s">
        <v>0</v>
      </c>
      <c r="B21" s="11">
        <v>20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2"/>
    </row>
    <row r="22" spans="1:19" ht="15.75" thickBot="1" x14ac:dyDescent="0.3">
      <c r="A22" s="1" t="s">
        <v>1</v>
      </c>
      <c r="B22" s="1">
        <v>0</v>
      </c>
      <c r="C22" s="1">
        <v>0.25</v>
      </c>
      <c r="D22" s="1">
        <v>0.5</v>
      </c>
      <c r="E22" s="1">
        <v>0.75</v>
      </c>
      <c r="F22" s="1">
        <v>1</v>
      </c>
      <c r="G22" s="1">
        <v>1.25</v>
      </c>
      <c r="H22" s="1">
        <v>1.5</v>
      </c>
      <c r="I22" s="1">
        <v>1.75</v>
      </c>
      <c r="J22" s="1">
        <v>2</v>
      </c>
      <c r="K22" s="1">
        <v>2.25</v>
      </c>
      <c r="L22" s="1">
        <v>2.5</v>
      </c>
      <c r="M22" s="1">
        <v>2.75</v>
      </c>
      <c r="N22" s="1">
        <v>3</v>
      </c>
      <c r="O22" s="1">
        <v>3.25</v>
      </c>
      <c r="P22" s="1">
        <v>3.5</v>
      </c>
      <c r="Q22" s="1">
        <v>3.75</v>
      </c>
      <c r="R22" s="1">
        <v>4</v>
      </c>
    </row>
    <row r="23" spans="1:19" ht="15.75" thickTop="1" x14ac:dyDescent="0.25">
      <c r="A23">
        <v>0</v>
      </c>
      <c r="B23">
        <v>260</v>
      </c>
      <c r="C23">
        <v>300</v>
      </c>
      <c r="D23">
        <v>315</v>
      </c>
      <c r="E23">
        <v>308</v>
      </c>
      <c r="F23">
        <v>311</v>
      </c>
      <c r="G23">
        <v>320</v>
      </c>
      <c r="H23">
        <v>323</v>
      </c>
      <c r="I23">
        <v>545</v>
      </c>
      <c r="J23">
        <v>546</v>
      </c>
      <c r="K23">
        <v>546</v>
      </c>
      <c r="L23">
        <v>358</v>
      </c>
      <c r="M23">
        <v>284</v>
      </c>
      <c r="N23">
        <v>108</v>
      </c>
      <c r="O23">
        <v>0</v>
      </c>
      <c r="P23">
        <v>0</v>
      </c>
      <c r="Q23">
        <v>83</v>
      </c>
      <c r="R23">
        <v>155</v>
      </c>
    </row>
    <row r="24" spans="1:19" x14ac:dyDescent="0.25">
      <c r="A24">
        <v>1</v>
      </c>
      <c r="B24">
        <v>18</v>
      </c>
      <c r="C24">
        <v>13</v>
      </c>
      <c r="D24">
        <v>14</v>
      </c>
      <c r="E24">
        <v>52</v>
      </c>
      <c r="F24">
        <v>77</v>
      </c>
      <c r="G24">
        <v>101</v>
      </c>
      <c r="H24">
        <v>121</v>
      </c>
      <c r="I24">
        <v>1</v>
      </c>
      <c r="J24">
        <v>0</v>
      </c>
      <c r="K24">
        <v>0</v>
      </c>
      <c r="L24">
        <v>188</v>
      </c>
      <c r="M24">
        <v>260</v>
      </c>
      <c r="N24">
        <v>395</v>
      </c>
      <c r="O24">
        <v>63</v>
      </c>
      <c r="P24">
        <v>84</v>
      </c>
      <c r="Q24">
        <v>61</v>
      </c>
      <c r="R24">
        <v>5</v>
      </c>
    </row>
    <row r="25" spans="1:19" x14ac:dyDescent="0.25">
      <c r="A25">
        <v>2</v>
      </c>
      <c r="B25">
        <v>45</v>
      </c>
      <c r="C25">
        <v>20</v>
      </c>
      <c r="D25">
        <v>26</v>
      </c>
      <c r="E25">
        <v>46</v>
      </c>
      <c r="F25">
        <v>94</v>
      </c>
      <c r="G25">
        <v>108</v>
      </c>
      <c r="H25">
        <v>97</v>
      </c>
      <c r="I25">
        <v>0</v>
      </c>
      <c r="J25">
        <v>0</v>
      </c>
      <c r="K25">
        <v>0</v>
      </c>
      <c r="L25">
        <v>0</v>
      </c>
      <c r="M25">
        <v>2</v>
      </c>
      <c r="N25">
        <v>41</v>
      </c>
      <c r="O25">
        <v>212</v>
      </c>
      <c r="P25">
        <v>71</v>
      </c>
      <c r="Q25">
        <v>41</v>
      </c>
      <c r="R25">
        <v>39</v>
      </c>
    </row>
    <row r="26" spans="1:19" x14ac:dyDescent="0.25">
      <c r="A26">
        <v>3</v>
      </c>
      <c r="B26">
        <v>195</v>
      </c>
      <c r="C26">
        <v>188</v>
      </c>
      <c r="D26">
        <v>170</v>
      </c>
      <c r="E26">
        <v>131</v>
      </c>
      <c r="F26">
        <v>62</v>
      </c>
      <c r="G26">
        <v>16</v>
      </c>
      <c r="H26">
        <v>5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253</v>
      </c>
      <c r="P26">
        <v>327</v>
      </c>
      <c r="Q26">
        <v>291</v>
      </c>
      <c r="R26">
        <v>291</v>
      </c>
    </row>
    <row r="27" spans="1:19" ht="15.75" thickBot="1" x14ac:dyDescent="0.3">
      <c r="A27" s="3">
        <v>4</v>
      </c>
      <c r="B27" s="3">
        <v>28</v>
      </c>
      <c r="C27" s="3">
        <v>25</v>
      </c>
      <c r="D27" s="3">
        <v>21</v>
      </c>
      <c r="E27" s="3">
        <v>9</v>
      </c>
      <c r="F27" s="3">
        <v>2</v>
      </c>
      <c r="G27" s="3">
        <v>1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18</v>
      </c>
      <c r="P27" s="3">
        <v>64</v>
      </c>
      <c r="Q27" s="3">
        <v>70</v>
      </c>
      <c r="R27" s="3">
        <v>56</v>
      </c>
    </row>
    <row r="28" spans="1:19" x14ac:dyDescent="0.25">
      <c r="A28" t="s">
        <v>2</v>
      </c>
      <c r="B28">
        <f>SUM(B23:B27)</f>
        <v>546</v>
      </c>
      <c r="C28">
        <f t="shared" ref="C28" si="36">SUM(C23:C27)</f>
        <v>546</v>
      </c>
      <c r="D28">
        <f t="shared" ref="D28" si="37">SUM(D23:D27)</f>
        <v>546</v>
      </c>
      <c r="E28">
        <f t="shared" ref="E28" si="38">SUM(E23:E27)</f>
        <v>546</v>
      </c>
      <c r="F28">
        <f t="shared" ref="F28" si="39">SUM(F23:F27)</f>
        <v>546</v>
      </c>
      <c r="G28">
        <f t="shared" ref="G28" si="40">SUM(G23:G27)</f>
        <v>546</v>
      </c>
      <c r="H28">
        <f t="shared" ref="H28" si="41">SUM(H23:H27)</f>
        <v>546</v>
      </c>
      <c r="I28">
        <f t="shared" ref="I28" si="42">SUM(I23:I27)</f>
        <v>546</v>
      </c>
      <c r="J28">
        <f t="shared" ref="J28" si="43">SUM(J23:J27)</f>
        <v>546</v>
      </c>
      <c r="K28">
        <f t="shared" ref="K28" si="44">SUM(K23:K27)</f>
        <v>546</v>
      </c>
      <c r="L28">
        <f t="shared" ref="L28" si="45">SUM(L23:L27)</f>
        <v>546</v>
      </c>
      <c r="M28">
        <f t="shared" ref="M28" si="46">SUM(M23:M27)</f>
        <v>546</v>
      </c>
      <c r="N28">
        <f t="shared" ref="N28" si="47">SUM(N23:N27)</f>
        <v>546</v>
      </c>
      <c r="O28">
        <f t="shared" ref="O28" si="48">SUM(O23:O27)</f>
        <v>546</v>
      </c>
      <c r="P28">
        <f t="shared" ref="P28" si="49">SUM(P23:P27)</f>
        <v>546</v>
      </c>
      <c r="Q28">
        <f t="shared" ref="Q28" si="50">SUM(Q23:Q27)</f>
        <v>546</v>
      </c>
      <c r="R28">
        <f t="shared" ref="R28" si="51">SUM(R23:R27)</f>
        <v>546</v>
      </c>
      <c r="S28" t="s">
        <v>3</v>
      </c>
    </row>
    <row r="29" spans="1:19" x14ac:dyDescent="0.25">
      <c r="A29" t="s">
        <v>5</v>
      </c>
      <c r="B29">
        <f>B27/B28</f>
        <v>5.128205128205128E-2</v>
      </c>
      <c r="C29">
        <f t="shared" ref="C29" si="52">C27/C28</f>
        <v>4.5787545787545784E-2</v>
      </c>
      <c r="D29">
        <f t="shared" ref="D29" si="53">D27/D28</f>
        <v>3.8461538461538464E-2</v>
      </c>
      <c r="E29">
        <f t="shared" ref="E29" si="54">E27/E28</f>
        <v>1.6483516483516484E-2</v>
      </c>
      <c r="F29">
        <f t="shared" ref="F29" si="55">F27/F28</f>
        <v>3.663003663003663E-3</v>
      </c>
      <c r="G29">
        <f t="shared" ref="G29" si="56">G27/G28</f>
        <v>1.8315018315018315E-3</v>
      </c>
      <c r="H29">
        <f t="shared" ref="H29" si="57">H27/H28</f>
        <v>0</v>
      </c>
      <c r="I29">
        <f t="shared" ref="I29" si="58">I27/I28</f>
        <v>0</v>
      </c>
      <c r="J29">
        <f t="shared" ref="J29" si="59">J27/J28</f>
        <v>0</v>
      </c>
      <c r="K29">
        <f t="shared" ref="K29" si="60">K27/K28</f>
        <v>0</v>
      </c>
      <c r="L29">
        <f t="shared" ref="L29" si="61">L27/L28</f>
        <v>0</v>
      </c>
      <c r="M29">
        <f t="shared" ref="M29" si="62">M27/M28</f>
        <v>0</v>
      </c>
      <c r="N29">
        <f t="shared" ref="N29" si="63">N27/N28</f>
        <v>0</v>
      </c>
      <c r="O29">
        <f t="shared" ref="O29" si="64">O27/O28</f>
        <v>3.2967032967032968E-2</v>
      </c>
      <c r="P29">
        <f t="shared" ref="P29" si="65">P27/P28</f>
        <v>0.11721611721611722</v>
      </c>
      <c r="Q29">
        <f t="shared" ref="Q29" si="66">Q27/Q28</f>
        <v>0.12820512820512819</v>
      </c>
      <c r="R29">
        <f t="shared" ref="R29" si="67">R27/R28</f>
        <v>0.10256410256410256</v>
      </c>
      <c r="S29">
        <f>MAX(B29:R29)</f>
        <v>0.12820512820512819</v>
      </c>
    </row>
    <row r="30" spans="1:19" ht="15.75" thickBot="1" x14ac:dyDescent="0.3">
      <c r="A30" t="s">
        <v>6</v>
      </c>
      <c r="B30">
        <f>(B27+B26)/B28</f>
        <v>0.40842490842490842</v>
      </c>
      <c r="C30">
        <f t="shared" ref="C30:R30" si="68">(C27+C26)/C28</f>
        <v>0.39010989010989011</v>
      </c>
      <c r="D30">
        <f t="shared" si="68"/>
        <v>0.3498168498168498</v>
      </c>
      <c r="E30">
        <f t="shared" si="68"/>
        <v>0.25641025641025639</v>
      </c>
      <c r="F30">
        <f t="shared" si="68"/>
        <v>0.11721611721611722</v>
      </c>
      <c r="G30">
        <f t="shared" si="68"/>
        <v>3.1135531135531136E-2</v>
      </c>
      <c r="H30">
        <f t="shared" si="68"/>
        <v>9.1575091575091579E-3</v>
      </c>
      <c r="I30">
        <f t="shared" si="68"/>
        <v>0</v>
      </c>
      <c r="J30">
        <f t="shared" si="68"/>
        <v>0</v>
      </c>
      <c r="K30">
        <f t="shared" si="68"/>
        <v>0</v>
      </c>
      <c r="L30">
        <f t="shared" si="68"/>
        <v>0</v>
      </c>
      <c r="M30">
        <f t="shared" si="68"/>
        <v>0</v>
      </c>
      <c r="N30">
        <f t="shared" si="68"/>
        <v>3.663003663003663E-3</v>
      </c>
      <c r="O30">
        <f t="shared" si="68"/>
        <v>0.49633699633699635</v>
      </c>
      <c r="P30">
        <f t="shared" si="68"/>
        <v>0.71611721611721613</v>
      </c>
      <c r="Q30">
        <f t="shared" si="68"/>
        <v>0.66117216117216115</v>
      </c>
      <c r="R30">
        <f t="shared" si="68"/>
        <v>0.63553113553113549</v>
      </c>
      <c r="S30">
        <f>MAX(B30:R30)</f>
        <v>0.71611721611721613</v>
      </c>
    </row>
    <row r="31" spans="1:19" x14ac:dyDescent="0.25">
      <c r="A31" s="2" t="s">
        <v>0</v>
      </c>
      <c r="B31" s="11">
        <v>30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"/>
    </row>
    <row r="32" spans="1:19" ht="15.75" thickBot="1" x14ac:dyDescent="0.3">
      <c r="A32" s="1" t="s">
        <v>1</v>
      </c>
      <c r="B32" s="1">
        <v>0</v>
      </c>
      <c r="C32" s="1">
        <v>0.25</v>
      </c>
      <c r="D32" s="1">
        <v>545</v>
      </c>
      <c r="E32" s="1">
        <v>0.75</v>
      </c>
      <c r="F32" s="1">
        <v>1</v>
      </c>
      <c r="G32" s="1">
        <v>1.25</v>
      </c>
      <c r="H32" s="1">
        <v>1.5</v>
      </c>
      <c r="I32" s="1">
        <v>1.75</v>
      </c>
      <c r="J32" s="1">
        <v>2</v>
      </c>
      <c r="K32" s="1">
        <v>2.25</v>
      </c>
      <c r="L32" s="1">
        <v>2.5</v>
      </c>
      <c r="M32" s="1">
        <v>2.75</v>
      </c>
      <c r="N32" s="1">
        <v>3</v>
      </c>
      <c r="O32" s="1">
        <v>3.25</v>
      </c>
      <c r="P32" s="1">
        <v>3.5</v>
      </c>
      <c r="Q32" s="1">
        <v>3.75</v>
      </c>
      <c r="R32" s="1">
        <v>4</v>
      </c>
    </row>
    <row r="33" spans="1:19" ht="15.75" thickTop="1" x14ac:dyDescent="0.25">
      <c r="A33">
        <v>0</v>
      </c>
      <c r="B33">
        <v>320</v>
      </c>
      <c r="C33">
        <v>323</v>
      </c>
      <c r="D33">
        <v>545</v>
      </c>
      <c r="E33">
        <v>546</v>
      </c>
      <c r="F33">
        <v>546</v>
      </c>
      <c r="G33">
        <v>358</v>
      </c>
      <c r="H33">
        <v>284</v>
      </c>
      <c r="I33">
        <v>108</v>
      </c>
      <c r="J33">
        <v>0</v>
      </c>
      <c r="K33">
        <v>0</v>
      </c>
      <c r="L33">
        <v>83</v>
      </c>
      <c r="M33">
        <v>155</v>
      </c>
      <c r="N33">
        <v>173</v>
      </c>
      <c r="O33">
        <v>203</v>
      </c>
      <c r="P33">
        <v>252</v>
      </c>
      <c r="Q33">
        <v>285</v>
      </c>
      <c r="R33">
        <v>304</v>
      </c>
    </row>
    <row r="34" spans="1:19" x14ac:dyDescent="0.25">
      <c r="A34">
        <v>1</v>
      </c>
      <c r="B34">
        <v>101</v>
      </c>
      <c r="C34">
        <v>121</v>
      </c>
      <c r="D34">
        <v>1</v>
      </c>
      <c r="E34">
        <v>0</v>
      </c>
      <c r="F34">
        <v>0</v>
      </c>
      <c r="G34">
        <v>188</v>
      </c>
      <c r="H34">
        <v>260</v>
      </c>
      <c r="I34">
        <v>395</v>
      </c>
      <c r="J34">
        <v>63</v>
      </c>
      <c r="K34">
        <v>84</v>
      </c>
      <c r="L34">
        <v>61</v>
      </c>
      <c r="M34">
        <v>5</v>
      </c>
      <c r="N34">
        <v>2</v>
      </c>
      <c r="O34">
        <v>24</v>
      </c>
      <c r="P34">
        <v>23</v>
      </c>
      <c r="Q34">
        <v>16</v>
      </c>
      <c r="R34">
        <v>14</v>
      </c>
    </row>
    <row r="35" spans="1:19" x14ac:dyDescent="0.25">
      <c r="A35">
        <v>2</v>
      </c>
      <c r="B35">
        <v>108</v>
      </c>
      <c r="C35">
        <v>97</v>
      </c>
      <c r="D35">
        <v>0</v>
      </c>
      <c r="E35">
        <v>0</v>
      </c>
      <c r="F35">
        <v>0</v>
      </c>
      <c r="G35">
        <v>0</v>
      </c>
      <c r="H35">
        <v>2</v>
      </c>
      <c r="I35">
        <v>41</v>
      </c>
      <c r="J35">
        <v>212</v>
      </c>
      <c r="K35">
        <v>71</v>
      </c>
      <c r="L35">
        <v>41</v>
      </c>
      <c r="M35">
        <v>39</v>
      </c>
      <c r="N35">
        <v>76</v>
      </c>
      <c r="O35">
        <v>71</v>
      </c>
      <c r="P35">
        <v>49</v>
      </c>
      <c r="Q35">
        <v>32</v>
      </c>
      <c r="R35">
        <v>38</v>
      </c>
    </row>
    <row r="36" spans="1:19" x14ac:dyDescent="0.25">
      <c r="A36">
        <v>3</v>
      </c>
      <c r="B36">
        <v>16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253</v>
      </c>
      <c r="K36">
        <v>327</v>
      </c>
      <c r="L36">
        <v>291</v>
      </c>
      <c r="M36">
        <v>291</v>
      </c>
      <c r="N36">
        <v>253</v>
      </c>
      <c r="O36">
        <v>219</v>
      </c>
      <c r="P36">
        <v>196</v>
      </c>
      <c r="Q36">
        <v>188</v>
      </c>
      <c r="R36">
        <v>169</v>
      </c>
    </row>
    <row r="37" spans="1:19" ht="15.75" thickBot="1" x14ac:dyDescent="0.3">
      <c r="A37" s="3">
        <v>4</v>
      </c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18</v>
      </c>
      <c r="K37" s="3">
        <v>64</v>
      </c>
      <c r="L37" s="3">
        <v>70</v>
      </c>
      <c r="M37" s="3">
        <v>56</v>
      </c>
      <c r="N37" s="3">
        <v>42</v>
      </c>
      <c r="O37" s="3">
        <v>29</v>
      </c>
      <c r="P37" s="3">
        <v>26</v>
      </c>
      <c r="Q37" s="3">
        <v>25</v>
      </c>
      <c r="R37" s="3">
        <v>21</v>
      </c>
    </row>
    <row r="38" spans="1:19" x14ac:dyDescent="0.25">
      <c r="A38" t="s">
        <v>2</v>
      </c>
      <c r="B38">
        <f>SUM(B33:B37)</f>
        <v>546</v>
      </c>
      <c r="C38">
        <f t="shared" ref="C38" si="69">SUM(C33:C37)</f>
        <v>546</v>
      </c>
      <c r="D38">
        <f t="shared" ref="D38" si="70">SUM(D33:D37)</f>
        <v>546</v>
      </c>
      <c r="E38">
        <f t="shared" ref="E38" si="71">SUM(E33:E37)</f>
        <v>546</v>
      </c>
      <c r="F38">
        <f t="shared" ref="F38" si="72">SUM(F33:F37)</f>
        <v>546</v>
      </c>
      <c r="G38">
        <f t="shared" ref="G38" si="73">SUM(G33:G37)</f>
        <v>546</v>
      </c>
      <c r="H38">
        <f t="shared" ref="H38" si="74">SUM(H33:H37)</f>
        <v>546</v>
      </c>
      <c r="I38">
        <f t="shared" ref="I38" si="75">SUM(I33:I37)</f>
        <v>546</v>
      </c>
      <c r="J38">
        <f t="shared" ref="J38" si="76">SUM(J33:J37)</f>
        <v>546</v>
      </c>
      <c r="K38">
        <f t="shared" ref="K38" si="77">SUM(K33:K37)</f>
        <v>546</v>
      </c>
      <c r="L38">
        <f t="shared" ref="L38" si="78">SUM(L33:L37)</f>
        <v>546</v>
      </c>
      <c r="M38">
        <f t="shared" ref="M38" si="79">SUM(M33:M37)</f>
        <v>546</v>
      </c>
      <c r="N38">
        <f t="shared" ref="N38" si="80">SUM(N33:N37)</f>
        <v>546</v>
      </c>
      <c r="O38">
        <f t="shared" ref="O38" si="81">SUM(O33:O37)</f>
        <v>546</v>
      </c>
      <c r="P38">
        <f t="shared" ref="P38" si="82">SUM(P33:P37)</f>
        <v>546</v>
      </c>
      <c r="Q38">
        <f t="shared" ref="Q38" si="83">SUM(Q33:Q37)</f>
        <v>546</v>
      </c>
      <c r="R38">
        <f t="shared" ref="R38" si="84">SUM(R33:R37)</f>
        <v>546</v>
      </c>
      <c r="S38" t="s">
        <v>3</v>
      </c>
    </row>
    <row r="39" spans="1:19" x14ac:dyDescent="0.25">
      <c r="A39" t="s">
        <v>5</v>
      </c>
      <c r="B39">
        <f>B37/B38</f>
        <v>1.8315018315018315E-3</v>
      </c>
      <c r="C39">
        <f t="shared" ref="C39" si="85">C37/C38</f>
        <v>0</v>
      </c>
      <c r="D39">
        <f t="shared" ref="D39" si="86">D37/D38</f>
        <v>0</v>
      </c>
      <c r="E39">
        <f t="shared" ref="E39" si="87">E37/E38</f>
        <v>0</v>
      </c>
      <c r="F39">
        <f t="shared" ref="F39" si="88">F37/F38</f>
        <v>0</v>
      </c>
      <c r="G39">
        <f t="shared" ref="G39" si="89">G37/G38</f>
        <v>0</v>
      </c>
      <c r="H39">
        <f t="shared" ref="H39" si="90">H37/H38</f>
        <v>0</v>
      </c>
      <c r="I39">
        <f t="shared" ref="I39" si="91">I37/I38</f>
        <v>0</v>
      </c>
      <c r="J39">
        <f t="shared" ref="J39" si="92">J37/J38</f>
        <v>3.2967032967032968E-2</v>
      </c>
      <c r="K39">
        <f t="shared" ref="K39" si="93">K37/K38</f>
        <v>0.11721611721611722</v>
      </c>
      <c r="L39">
        <f t="shared" ref="L39" si="94">L37/L38</f>
        <v>0.12820512820512819</v>
      </c>
      <c r="M39">
        <f t="shared" ref="M39" si="95">M37/M38</f>
        <v>0.10256410256410256</v>
      </c>
      <c r="N39">
        <f t="shared" ref="N39" si="96">N37/N38</f>
        <v>7.6923076923076927E-2</v>
      </c>
      <c r="O39">
        <f t="shared" ref="O39" si="97">O37/O38</f>
        <v>5.3113553113553112E-2</v>
      </c>
      <c r="P39">
        <f t="shared" ref="P39" si="98">P37/P38</f>
        <v>4.7619047619047616E-2</v>
      </c>
      <c r="Q39">
        <f t="shared" ref="Q39" si="99">Q37/Q38</f>
        <v>4.5787545787545784E-2</v>
      </c>
      <c r="R39">
        <f t="shared" ref="R39" si="100">R37/R38</f>
        <v>3.8461538461538464E-2</v>
      </c>
      <c r="S39">
        <f>MAX(B39:R39)</f>
        <v>0.12820512820512819</v>
      </c>
    </row>
    <row r="40" spans="1:19" ht="15.75" thickBot="1" x14ac:dyDescent="0.3">
      <c r="A40" t="s">
        <v>6</v>
      </c>
      <c r="B40">
        <f>(B37+B36)/B38</f>
        <v>3.1135531135531136E-2</v>
      </c>
      <c r="C40">
        <f t="shared" ref="C40:R40" si="101">(C37+C36)/C38</f>
        <v>9.1575091575091579E-3</v>
      </c>
      <c r="D40">
        <f t="shared" si="101"/>
        <v>0</v>
      </c>
      <c r="E40">
        <f t="shared" si="101"/>
        <v>0</v>
      </c>
      <c r="F40">
        <f t="shared" si="101"/>
        <v>0</v>
      </c>
      <c r="G40">
        <f t="shared" si="101"/>
        <v>0</v>
      </c>
      <c r="H40">
        <f t="shared" si="101"/>
        <v>0</v>
      </c>
      <c r="I40">
        <f t="shared" si="101"/>
        <v>3.663003663003663E-3</v>
      </c>
      <c r="J40">
        <f t="shared" si="101"/>
        <v>0.49633699633699635</v>
      </c>
      <c r="K40">
        <f t="shared" si="101"/>
        <v>0.71611721611721613</v>
      </c>
      <c r="L40">
        <f t="shared" si="101"/>
        <v>0.66117216117216115</v>
      </c>
      <c r="M40">
        <f t="shared" si="101"/>
        <v>0.63553113553113549</v>
      </c>
      <c r="N40">
        <f t="shared" si="101"/>
        <v>0.54029304029304026</v>
      </c>
      <c r="O40">
        <f t="shared" si="101"/>
        <v>0.45421245421245421</v>
      </c>
      <c r="P40">
        <f t="shared" si="101"/>
        <v>0.40659340659340659</v>
      </c>
      <c r="Q40">
        <f t="shared" si="101"/>
        <v>0.39010989010989011</v>
      </c>
      <c r="R40">
        <f t="shared" si="101"/>
        <v>0.34798534798534797</v>
      </c>
      <c r="S40">
        <f>MAX(B40:R40)</f>
        <v>0.71611721611721613</v>
      </c>
    </row>
    <row r="41" spans="1:19" x14ac:dyDescent="0.25">
      <c r="A41" s="2" t="s">
        <v>0</v>
      </c>
      <c r="B41" s="11">
        <v>40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2"/>
    </row>
    <row r="42" spans="1:19" ht="15.75" thickBot="1" x14ac:dyDescent="0.3">
      <c r="A42" s="1" t="s">
        <v>1</v>
      </c>
      <c r="B42" s="1">
        <v>0</v>
      </c>
      <c r="C42" s="1">
        <v>0.25</v>
      </c>
      <c r="D42" s="1">
        <v>0.5</v>
      </c>
      <c r="E42" s="1">
        <v>0.75</v>
      </c>
      <c r="F42" s="1">
        <v>1</v>
      </c>
      <c r="G42" s="1">
        <v>1.25</v>
      </c>
      <c r="H42" s="1">
        <v>1.5</v>
      </c>
      <c r="I42" s="1">
        <v>1.75</v>
      </c>
      <c r="J42" s="1">
        <v>2</v>
      </c>
      <c r="K42" s="1">
        <v>2.25</v>
      </c>
      <c r="L42" s="1">
        <v>2.5</v>
      </c>
      <c r="M42" s="1">
        <v>2.75</v>
      </c>
      <c r="N42" s="1">
        <v>3</v>
      </c>
      <c r="O42" s="1">
        <v>3.25</v>
      </c>
      <c r="P42" s="1">
        <v>3.5</v>
      </c>
      <c r="Q42" s="1">
        <v>3.75</v>
      </c>
      <c r="R42" s="1">
        <v>4</v>
      </c>
    </row>
    <row r="43" spans="1:19" ht="15.75" thickTop="1" x14ac:dyDescent="0.25">
      <c r="A43">
        <v>0</v>
      </c>
      <c r="B43">
        <v>358</v>
      </c>
      <c r="C43">
        <v>284</v>
      </c>
      <c r="D43">
        <v>108</v>
      </c>
      <c r="E43">
        <v>0</v>
      </c>
      <c r="F43">
        <v>0</v>
      </c>
      <c r="G43">
        <v>83</v>
      </c>
      <c r="H43">
        <v>155</v>
      </c>
      <c r="I43">
        <v>173</v>
      </c>
      <c r="J43">
        <v>203</v>
      </c>
      <c r="K43">
        <v>252</v>
      </c>
      <c r="L43">
        <v>285</v>
      </c>
      <c r="M43">
        <v>304</v>
      </c>
      <c r="N43">
        <v>314</v>
      </c>
      <c r="O43">
        <v>330</v>
      </c>
      <c r="P43">
        <v>499</v>
      </c>
      <c r="Q43">
        <v>546</v>
      </c>
      <c r="R43">
        <v>546</v>
      </c>
    </row>
    <row r="44" spans="1:19" x14ac:dyDescent="0.25">
      <c r="A44">
        <v>1</v>
      </c>
      <c r="B44">
        <v>188</v>
      </c>
      <c r="C44">
        <v>260</v>
      </c>
      <c r="D44">
        <v>395</v>
      </c>
      <c r="E44">
        <v>63</v>
      </c>
      <c r="F44">
        <v>84</v>
      </c>
      <c r="G44">
        <v>61</v>
      </c>
      <c r="H44">
        <v>5</v>
      </c>
      <c r="I44">
        <v>2</v>
      </c>
      <c r="J44">
        <v>23</v>
      </c>
      <c r="K44">
        <v>23</v>
      </c>
      <c r="L44">
        <v>16</v>
      </c>
      <c r="M44">
        <v>14</v>
      </c>
      <c r="N44">
        <v>20</v>
      </c>
      <c r="O44">
        <v>41</v>
      </c>
      <c r="P44">
        <v>46</v>
      </c>
      <c r="Q44">
        <v>0</v>
      </c>
      <c r="R44">
        <v>0</v>
      </c>
    </row>
    <row r="45" spans="1:19" x14ac:dyDescent="0.25">
      <c r="A45">
        <v>2</v>
      </c>
      <c r="B45">
        <v>0</v>
      </c>
      <c r="C45">
        <v>2</v>
      </c>
      <c r="D45">
        <v>41</v>
      </c>
      <c r="E45">
        <v>212</v>
      </c>
      <c r="F45">
        <v>71</v>
      </c>
      <c r="G45">
        <v>41</v>
      </c>
      <c r="H45">
        <v>39</v>
      </c>
      <c r="I45">
        <v>76</v>
      </c>
      <c r="J45">
        <v>49</v>
      </c>
      <c r="K45">
        <v>49</v>
      </c>
      <c r="L45">
        <v>32</v>
      </c>
      <c r="M45">
        <v>38</v>
      </c>
      <c r="N45">
        <v>60</v>
      </c>
      <c r="O45">
        <v>96</v>
      </c>
      <c r="P45">
        <v>1</v>
      </c>
      <c r="Q45">
        <v>0</v>
      </c>
      <c r="R45">
        <v>0</v>
      </c>
    </row>
    <row r="46" spans="1:19" x14ac:dyDescent="0.25">
      <c r="A46">
        <v>3</v>
      </c>
      <c r="B46">
        <v>0</v>
      </c>
      <c r="C46">
        <v>0</v>
      </c>
      <c r="D46">
        <v>2</v>
      </c>
      <c r="E46">
        <v>253</v>
      </c>
      <c r="F46">
        <v>327</v>
      </c>
      <c r="G46">
        <v>291</v>
      </c>
      <c r="H46">
        <v>291</v>
      </c>
      <c r="I46">
        <v>253</v>
      </c>
      <c r="J46">
        <v>196</v>
      </c>
      <c r="K46">
        <v>196</v>
      </c>
      <c r="L46">
        <v>188</v>
      </c>
      <c r="M46">
        <v>169</v>
      </c>
      <c r="N46">
        <v>141</v>
      </c>
      <c r="O46">
        <v>76</v>
      </c>
      <c r="P46">
        <v>0</v>
      </c>
      <c r="Q46">
        <v>0</v>
      </c>
      <c r="R46">
        <v>0</v>
      </c>
    </row>
    <row r="47" spans="1:19" ht="15.75" thickBot="1" x14ac:dyDescent="0.3">
      <c r="A47" s="3">
        <v>4</v>
      </c>
      <c r="B47" s="3">
        <v>0</v>
      </c>
      <c r="C47" s="3">
        <v>0</v>
      </c>
      <c r="D47" s="3">
        <v>0</v>
      </c>
      <c r="E47" s="3">
        <v>18</v>
      </c>
      <c r="F47" s="3">
        <v>64</v>
      </c>
      <c r="G47" s="3">
        <v>70</v>
      </c>
      <c r="H47" s="3">
        <v>56</v>
      </c>
      <c r="I47" s="3">
        <v>42</v>
      </c>
      <c r="J47" s="3">
        <v>26</v>
      </c>
      <c r="K47" s="3">
        <v>26</v>
      </c>
      <c r="L47" s="3">
        <v>25</v>
      </c>
      <c r="M47" s="3">
        <v>21</v>
      </c>
      <c r="N47" s="3">
        <v>11</v>
      </c>
      <c r="O47" s="3">
        <v>3</v>
      </c>
      <c r="P47" s="3">
        <v>0</v>
      </c>
      <c r="Q47" s="3">
        <v>0</v>
      </c>
      <c r="R47" s="3">
        <v>0</v>
      </c>
    </row>
    <row r="48" spans="1:19" x14ac:dyDescent="0.25">
      <c r="A48" t="s">
        <v>2</v>
      </c>
      <c r="B48">
        <f>SUM(B43:B47)</f>
        <v>546</v>
      </c>
      <c r="C48">
        <f t="shared" ref="C48" si="102">SUM(C43:C47)</f>
        <v>546</v>
      </c>
      <c r="D48">
        <f t="shared" ref="D48" si="103">SUM(D43:D47)</f>
        <v>546</v>
      </c>
      <c r="E48">
        <f t="shared" ref="E48" si="104">SUM(E43:E47)</f>
        <v>546</v>
      </c>
      <c r="F48">
        <f t="shared" ref="F48" si="105">SUM(F43:F47)</f>
        <v>546</v>
      </c>
      <c r="G48">
        <f t="shared" ref="G48" si="106">SUM(G43:G47)</f>
        <v>546</v>
      </c>
      <c r="H48">
        <f t="shared" ref="H48" si="107">SUM(H43:H47)</f>
        <v>546</v>
      </c>
      <c r="I48">
        <f t="shared" ref="I48" si="108">SUM(I43:I47)</f>
        <v>546</v>
      </c>
      <c r="J48">
        <f t="shared" ref="J48" si="109">SUM(J43:J47)</f>
        <v>497</v>
      </c>
      <c r="K48">
        <f t="shared" ref="K48" si="110">SUM(K43:K47)</f>
        <v>546</v>
      </c>
      <c r="L48">
        <f t="shared" ref="L48" si="111">SUM(L43:L47)</f>
        <v>546</v>
      </c>
      <c r="M48">
        <f t="shared" ref="M48" si="112">SUM(M43:M47)</f>
        <v>546</v>
      </c>
      <c r="N48">
        <f t="shared" ref="N48" si="113">SUM(N43:N47)</f>
        <v>546</v>
      </c>
      <c r="O48">
        <f t="shared" ref="O48" si="114">SUM(O43:O47)</f>
        <v>546</v>
      </c>
      <c r="P48">
        <f t="shared" ref="P48" si="115">SUM(P43:P47)</f>
        <v>546</v>
      </c>
      <c r="Q48">
        <f t="shared" ref="Q48" si="116">SUM(Q43:Q47)</f>
        <v>546</v>
      </c>
      <c r="R48">
        <f t="shared" ref="R48" si="117">SUM(R43:R47)</f>
        <v>546</v>
      </c>
      <c r="S48" t="s">
        <v>3</v>
      </c>
    </row>
    <row r="49" spans="1:19" x14ac:dyDescent="0.25">
      <c r="A49" t="s">
        <v>5</v>
      </c>
      <c r="B49">
        <f>B47/B48</f>
        <v>0</v>
      </c>
      <c r="C49">
        <f t="shared" ref="C49" si="118">C47/C48</f>
        <v>0</v>
      </c>
      <c r="D49">
        <f t="shared" ref="D49" si="119">D47/D48</f>
        <v>0</v>
      </c>
      <c r="E49">
        <f t="shared" ref="E49" si="120">E47/E48</f>
        <v>3.2967032967032968E-2</v>
      </c>
      <c r="F49">
        <f t="shared" ref="F49" si="121">F47/F48</f>
        <v>0.11721611721611722</v>
      </c>
      <c r="G49">
        <f t="shared" ref="G49" si="122">G47/G48</f>
        <v>0.12820512820512819</v>
      </c>
      <c r="H49">
        <f t="shared" ref="H49" si="123">H47/H48</f>
        <v>0.10256410256410256</v>
      </c>
      <c r="I49">
        <f t="shared" ref="I49" si="124">I47/I48</f>
        <v>7.6923076923076927E-2</v>
      </c>
      <c r="J49">
        <f t="shared" ref="J49" si="125">J47/J48</f>
        <v>5.2313883299798795E-2</v>
      </c>
      <c r="K49">
        <f t="shared" ref="K49" si="126">K47/K48</f>
        <v>4.7619047619047616E-2</v>
      </c>
      <c r="L49">
        <f t="shared" ref="L49" si="127">L47/L48</f>
        <v>4.5787545787545784E-2</v>
      </c>
      <c r="M49">
        <f t="shared" ref="M49" si="128">M47/M48</f>
        <v>3.8461538461538464E-2</v>
      </c>
      <c r="N49">
        <f t="shared" ref="N49" si="129">N47/N48</f>
        <v>2.0146520146520148E-2</v>
      </c>
      <c r="O49">
        <f t="shared" ref="O49" si="130">O47/O48</f>
        <v>5.4945054945054949E-3</v>
      </c>
      <c r="P49">
        <f t="shared" ref="P49" si="131">P47/P48</f>
        <v>0</v>
      </c>
      <c r="Q49">
        <f t="shared" ref="Q49" si="132">Q47/Q48</f>
        <v>0</v>
      </c>
      <c r="R49">
        <f t="shared" ref="R49" si="133">R47/R48</f>
        <v>0</v>
      </c>
      <c r="S49">
        <f>MAX(B49:R49)</f>
        <v>0.12820512820512819</v>
      </c>
    </row>
    <row r="50" spans="1:19" x14ac:dyDescent="0.25">
      <c r="A50" t="s">
        <v>6</v>
      </c>
      <c r="B50">
        <f>(B47+B46)/B48</f>
        <v>0</v>
      </c>
      <c r="C50">
        <f t="shared" ref="C50:R50" si="134">(C47+C46)/C48</f>
        <v>0</v>
      </c>
      <c r="D50">
        <f t="shared" si="134"/>
        <v>3.663003663003663E-3</v>
      </c>
      <c r="E50">
        <f t="shared" si="134"/>
        <v>0.49633699633699635</v>
      </c>
      <c r="F50">
        <f t="shared" si="134"/>
        <v>0.71611721611721613</v>
      </c>
      <c r="G50">
        <f t="shared" si="134"/>
        <v>0.66117216117216115</v>
      </c>
      <c r="H50">
        <f t="shared" si="134"/>
        <v>0.63553113553113549</v>
      </c>
      <c r="I50">
        <f t="shared" si="134"/>
        <v>0.54029304029304026</v>
      </c>
      <c r="J50">
        <f t="shared" si="134"/>
        <v>0.44668008048289737</v>
      </c>
      <c r="K50">
        <f t="shared" si="134"/>
        <v>0.40659340659340659</v>
      </c>
      <c r="L50">
        <f t="shared" si="134"/>
        <v>0.39010989010989011</v>
      </c>
      <c r="M50">
        <f t="shared" si="134"/>
        <v>0.34798534798534797</v>
      </c>
      <c r="N50">
        <f t="shared" si="134"/>
        <v>0.2783882783882784</v>
      </c>
      <c r="O50">
        <f t="shared" si="134"/>
        <v>0.1446886446886447</v>
      </c>
      <c r="P50">
        <f t="shared" si="134"/>
        <v>0</v>
      </c>
      <c r="Q50">
        <f t="shared" si="134"/>
        <v>0</v>
      </c>
      <c r="R50">
        <f t="shared" si="134"/>
        <v>0</v>
      </c>
      <c r="S50">
        <f>MAX(B50:R50)</f>
        <v>0.71611721611721613</v>
      </c>
    </row>
  </sheetData>
  <mergeCells count="5">
    <mergeCell ref="B31:Q31"/>
    <mergeCell ref="B41:Q41"/>
    <mergeCell ref="B1:Q1"/>
    <mergeCell ref="B11:Q11"/>
    <mergeCell ref="B21:Q21"/>
  </mergeCells>
  <conditionalFormatting sqref="B10:R10">
    <cfRule type="top10" dxfId="37" priority="5" rank="1"/>
  </conditionalFormatting>
  <conditionalFormatting sqref="B20:R20">
    <cfRule type="top10" dxfId="36" priority="4" rank="1"/>
  </conditionalFormatting>
  <conditionalFormatting sqref="B29:R29">
    <cfRule type="expression" dxfId="35" priority="7">
      <formula>B29=MAX($B$29:$R$29)</formula>
    </cfRule>
  </conditionalFormatting>
  <conditionalFormatting sqref="B30:R30">
    <cfRule type="top10" dxfId="34" priority="3" rank="1"/>
  </conditionalFormatting>
  <conditionalFormatting sqref="B39:R39">
    <cfRule type="expression" dxfId="33" priority="13">
      <formula>B39=MAX($B$39:$R$39)</formula>
    </cfRule>
  </conditionalFormatting>
  <conditionalFormatting sqref="B40:R40">
    <cfRule type="top10" dxfId="32" priority="2" rank="1"/>
  </conditionalFormatting>
  <conditionalFormatting sqref="B49:R49">
    <cfRule type="expression" dxfId="31" priority="12">
      <formula>B49=MAX($B$49:$R$49)</formula>
    </cfRule>
  </conditionalFormatting>
  <conditionalFormatting sqref="B50:R50">
    <cfRule type="top10" dxfId="30" priority="1" rank="1"/>
  </conditionalFormatting>
  <conditionalFormatting sqref="B9:S9 S10">
    <cfRule type="expression" dxfId="29" priority="16">
      <formula>B9=MAX($B$9:$R$9)</formula>
    </cfRule>
  </conditionalFormatting>
  <conditionalFormatting sqref="B19:S19 S20">
    <cfRule type="expression" dxfId="28" priority="11">
      <formula>B19=MAX($B$9:$R$9)</formula>
    </cfRule>
  </conditionalFormatting>
  <conditionalFormatting sqref="S29:S30">
    <cfRule type="expression" dxfId="27" priority="10">
      <formula>S29=MAX($B$9:$R$9)</formula>
    </cfRule>
  </conditionalFormatting>
  <conditionalFormatting sqref="S39:S40">
    <cfRule type="expression" dxfId="26" priority="9">
      <formula>S39=MAX($B$9:$R$9)</formula>
    </cfRule>
  </conditionalFormatting>
  <conditionalFormatting sqref="S49:S50">
    <cfRule type="expression" dxfId="25" priority="8">
      <formula>S49=MAX($B$9:$R$9)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C166-8859-4ACB-88DC-3A98D6D05677}">
  <dimension ref="A1:K17"/>
  <sheetViews>
    <sheetView workbookViewId="0">
      <selection activeCell="G6" sqref="G6"/>
    </sheetView>
  </sheetViews>
  <sheetFormatPr defaultRowHeight="15" x14ac:dyDescent="0.25"/>
  <sheetData>
    <row r="1" spans="1:11" x14ac:dyDescent="0.25">
      <c r="A1" t="s">
        <v>7</v>
      </c>
      <c r="B1" t="s">
        <v>8</v>
      </c>
      <c r="C1" t="s">
        <v>9</v>
      </c>
      <c r="D1" t="s">
        <v>10</v>
      </c>
      <c r="E1" t="s">
        <v>16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1" x14ac:dyDescent="0.25">
      <c r="A2">
        <v>0</v>
      </c>
      <c r="B2">
        <v>417</v>
      </c>
      <c r="C2">
        <v>25</v>
      </c>
      <c r="D2">
        <v>289</v>
      </c>
      <c r="E2">
        <v>545</v>
      </c>
      <c r="F2">
        <v>8</v>
      </c>
      <c r="G2">
        <v>25</v>
      </c>
      <c r="H2">
        <v>528</v>
      </c>
      <c r="I2">
        <v>474</v>
      </c>
      <c r="J2">
        <v>7</v>
      </c>
    </row>
    <row r="3" spans="1:11" x14ac:dyDescent="0.25">
      <c r="A3">
        <v>1</v>
      </c>
      <c r="B3">
        <v>117</v>
      </c>
      <c r="C3">
        <v>23</v>
      </c>
      <c r="D3">
        <v>77</v>
      </c>
      <c r="E3">
        <v>1</v>
      </c>
      <c r="F3">
        <v>21</v>
      </c>
      <c r="G3">
        <v>22</v>
      </c>
      <c r="H3">
        <v>15</v>
      </c>
      <c r="I3">
        <v>60</v>
      </c>
      <c r="J3">
        <v>61</v>
      </c>
    </row>
    <row r="4" spans="1:11" x14ac:dyDescent="0.25">
      <c r="A4">
        <v>2</v>
      </c>
      <c r="B4">
        <v>12</v>
      </c>
      <c r="C4">
        <v>149</v>
      </c>
      <c r="D4">
        <v>106</v>
      </c>
      <c r="F4">
        <v>37</v>
      </c>
      <c r="G4">
        <v>151</v>
      </c>
      <c r="H4">
        <v>2</v>
      </c>
      <c r="I4">
        <v>7</v>
      </c>
      <c r="J4">
        <v>177</v>
      </c>
    </row>
    <row r="5" spans="1:11" x14ac:dyDescent="0.25">
      <c r="A5">
        <v>3</v>
      </c>
      <c r="C5">
        <v>349</v>
      </c>
      <c r="D5">
        <v>74</v>
      </c>
      <c r="F5">
        <v>37</v>
      </c>
      <c r="G5">
        <v>348</v>
      </c>
      <c r="H5">
        <v>1</v>
      </c>
      <c r="I5">
        <v>5</v>
      </c>
      <c r="J5">
        <v>293</v>
      </c>
    </row>
    <row r="6" spans="1:11" x14ac:dyDescent="0.25">
      <c r="A6">
        <v>4</v>
      </c>
      <c r="F6">
        <v>53</v>
      </c>
      <c r="J6">
        <v>8</v>
      </c>
    </row>
    <row r="7" spans="1:11" x14ac:dyDescent="0.25">
      <c r="A7">
        <v>5</v>
      </c>
      <c r="F7">
        <v>96</v>
      </c>
    </row>
    <row r="8" spans="1:11" x14ac:dyDescent="0.25">
      <c r="A8">
        <v>6</v>
      </c>
      <c r="F8">
        <v>96</v>
      </c>
    </row>
    <row r="9" spans="1:11" x14ac:dyDescent="0.25">
      <c r="A9">
        <v>7</v>
      </c>
      <c r="F9">
        <v>84</v>
      </c>
    </row>
    <row r="10" spans="1:11" x14ac:dyDescent="0.25">
      <c r="A10">
        <v>8</v>
      </c>
      <c r="F10">
        <v>55</v>
      </c>
    </row>
    <row r="11" spans="1:11" x14ac:dyDescent="0.25">
      <c r="A11">
        <v>9</v>
      </c>
      <c r="F11">
        <v>34</v>
      </c>
    </row>
    <row r="12" spans="1:11" x14ac:dyDescent="0.25">
      <c r="A12">
        <v>10</v>
      </c>
      <c r="F12">
        <v>19</v>
      </c>
    </row>
    <row r="13" spans="1:11" x14ac:dyDescent="0.25">
      <c r="A13">
        <v>11</v>
      </c>
      <c r="F13">
        <v>4</v>
      </c>
    </row>
    <row r="14" spans="1:11" x14ac:dyDescent="0.25">
      <c r="A14">
        <v>12</v>
      </c>
      <c r="F14">
        <v>2</v>
      </c>
    </row>
    <row r="15" spans="1:11" x14ac:dyDescent="0.25">
      <c r="A15" t="s">
        <v>2</v>
      </c>
      <c r="B15">
        <f>SUM(B2:B14)</f>
        <v>546</v>
      </c>
      <c r="C15">
        <f t="shared" ref="C15:J15" si="0">SUM(C2:C14)</f>
        <v>546</v>
      </c>
      <c r="D15">
        <f t="shared" si="0"/>
        <v>546</v>
      </c>
      <c r="E15">
        <f t="shared" si="0"/>
        <v>546</v>
      </c>
      <c r="F15">
        <f t="shared" si="0"/>
        <v>546</v>
      </c>
      <c r="G15">
        <f t="shared" si="0"/>
        <v>546</v>
      </c>
      <c r="H15">
        <f t="shared" si="0"/>
        <v>546</v>
      </c>
      <c r="I15">
        <f t="shared" si="0"/>
        <v>546</v>
      </c>
      <c r="J15">
        <f t="shared" si="0"/>
        <v>546</v>
      </c>
      <c r="K15" t="s">
        <v>3</v>
      </c>
    </row>
    <row r="16" spans="1:11" x14ac:dyDescent="0.25">
      <c r="A16" t="s">
        <v>5</v>
      </c>
      <c r="B16">
        <f>B6/B15</f>
        <v>0</v>
      </c>
      <c r="C16">
        <f t="shared" ref="C16:J16" si="1">C6/C15</f>
        <v>0</v>
      </c>
      <c r="D16">
        <f t="shared" si="1"/>
        <v>0</v>
      </c>
      <c r="E16">
        <f t="shared" si="1"/>
        <v>0</v>
      </c>
      <c r="F16">
        <f t="shared" si="1"/>
        <v>9.7069597069597072E-2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1.4652014652014652E-2</v>
      </c>
      <c r="K16">
        <f>MAX(B16:J16)</f>
        <v>9.7069597069597072E-2</v>
      </c>
    </row>
    <row r="17" spans="1:11" x14ac:dyDescent="0.25">
      <c r="A17" t="s">
        <v>6</v>
      </c>
      <c r="B17">
        <f>(B5+B6)/B15</f>
        <v>0</v>
      </c>
      <c r="C17">
        <f t="shared" ref="C17:J17" si="2">(C5+C6)/C15</f>
        <v>0.63919413919413914</v>
      </c>
      <c r="D17">
        <f t="shared" si="2"/>
        <v>0.13553113553113552</v>
      </c>
      <c r="E17">
        <f t="shared" si="2"/>
        <v>0</v>
      </c>
      <c r="F17">
        <f t="shared" si="2"/>
        <v>0.16483516483516483</v>
      </c>
      <c r="G17">
        <f t="shared" si="2"/>
        <v>0.63736263736263732</v>
      </c>
      <c r="H17">
        <f t="shared" si="2"/>
        <v>1.8315018315018315E-3</v>
      </c>
      <c r="I17">
        <f t="shared" si="2"/>
        <v>9.1575091575091579E-3</v>
      </c>
      <c r="J17">
        <f t="shared" si="2"/>
        <v>0.55128205128205132</v>
      </c>
      <c r="K17">
        <f>MAX(B17:J17)</f>
        <v>0.63919413919413914</v>
      </c>
    </row>
  </sheetData>
  <conditionalFormatting sqref="B17:J17">
    <cfRule type="top10" dxfId="24" priority="1" rank="1"/>
  </conditionalFormatting>
  <conditionalFormatting sqref="B16:K16 K17">
    <cfRule type="expression" dxfId="23" priority="2">
      <formula>B16=MAX($B$9:$R$9)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9A5B-56DB-488E-B2ED-BAFD1D2DF203}">
  <dimension ref="A1:K82"/>
  <sheetViews>
    <sheetView workbookViewId="0">
      <selection activeCell="N19" sqref="N19"/>
    </sheetView>
  </sheetViews>
  <sheetFormatPr defaultRowHeight="15" x14ac:dyDescent="0.25"/>
  <sheetData>
    <row r="1" spans="1:11" x14ac:dyDescent="0.25">
      <c r="A1" s="2" t="s">
        <v>17</v>
      </c>
      <c r="B1" s="11" t="s">
        <v>19</v>
      </c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>
      <c r="A2" s="1" t="s">
        <v>18</v>
      </c>
      <c r="B2" s="1">
        <v>10</v>
      </c>
      <c r="C2" s="1">
        <v>12</v>
      </c>
      <c r="D2" s="1">
        <v>14</v>
      </c>
      <c r="E2" s="1">
        <v>16</v>
      </c>
      <c r="F2" s="1">
        <v>18</v>
      </c>
      <c r="G2" s="1">
        <v>20</v>
      </c>
      <c r="H2" s="1">
        <v>22</v>
      </c>
      <c r="I2" s="1">
        <v>24</v>
      </c>
      <c r="J2" s="1">
        <v>26</v>
      </c>
      <c r="K2" s="1">
        <v>28</v>
      </c>
    </row>
    <row r="3" spans="1:11" ht="15.75" thickTop="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3</v>
      </c>
    </row>
    <row r="4" spans="1:11" x14ac:dyDescent="0.25">
      <c r="A4">
        <v>1</v>
      </c>
      <c r="B4">
        <v>81</v>
      </c>
      <c r="C4">
        <v>81</v>
      </c>
      <c r="D4">
        <v>81</v>
      </c>
      <c r="E4">
        <v>81</v>
      </c>
      <c r="F4">
        <v>81</v>
      </c>
      <c r="G4">
        <v>81</v>
      </c>
      <c r="H4">
        <v>81</v>
      </c>
      <c r="I4">
        <v>81</v>
      </c>
      <c r="J4">
        <v>83</v>
      </c>
      <c r="K4">
        <v>84</v>
      </c>
    </row>
    <row r="5" spans="1:11" x14ac:dyDescent="0.25">
      <c r="A5">
        <v>2</v>
      </c>
      <c r="B5">
        <v>63</v>
      </c>
      <c r="C5">
        <v>59</v>
      </c>
      <c r="D5">
        <v>56</v>
      </c>
      <c r="E5">
        <v>52</v>
      </c>
      <c r="F5">
        <v>50</v>
      </c>
      <c r="G5">
        <v>52</v>
      </c>
      <c r="H5">
        <v>56</v>
      </c>
      <c r="I5">
        <v>61</v>
      </c>
      <c r="J5">
        <v>66</v>
      </c>
      <c r="K5">
        <v>81</v>
      </c>
    </row>
    <row r="6" spans="1:11" x14ac:dyDescent="0.25">
      <c r="A6">
        <v>3</v>
      </c>
      <c r="B6">
        <v>319</v>
      </c>
      <c r="C6">
        <v>322</v>
      </c>
      <c r="D6">
        <v>328</v>
      </c>
      <c r="E6">
        <v>336</v>
      </c>
      <c r="F6">
        <v>349</v>
      </c>
      <c r="G6">
        <v>351</v>
      </c>
      <c r="H6">
        <v>353</v>
      </c>
      <c r="I6">
        <v>354</v>
      </c>
      <c r="J6">
        <v>354</v>
      </c>
      <c r="K6">
        <v>346</v>
      </c>
    </row>
    <row r="7" spans="1:11" ht="15.75" thickBot="1" x14ac:dyDescent="0.3">
      <c r="A7" s="3">
        <v>4</v>
      </c>
      <c r="B7" s="3">
        <v>83</v>
      </c>
      <c r="C7" s="3">
        <v>84</v>
      </c>
      <c r="D7" s="3">
        <v>81</v>
      </c>
      <c r="E7" s="3">
        <v>77</v>
      </c>
      <c r="F7" s="3">
        <v>66</v>
      </c>
      <c r="G7" s="3">
        <v>62</v>
      </c>
      <c r="H7" s="3">
        <v>56</v>
      </c>
      <c r="I7" s="3">
        <v>50</v>
      </c>
      <c r="J7" s="3">
        <v>42</v>
      </c>
      <c r="K7" s="3">
        <v>32</v>
      </c>
    </row>
    <row r="8" spans="1:11" x14ac:dyDescent="0.25">
      <c r="A8" t="s">
        <v>2</v>
      </c>
      <c r="B8">
        <f>SUM(B3:B7)</f>
        <v>546</v>
      </c>
      <c r="C8">
        <f t="shared" ref="C8:K8" si="0">SUM(C3:C7)</f>
        <v>546</v>
      </c>
      <c r="D8">
        <f t="shared" si="0"/>
        <v>546</v>
      </c>
      <c r="E8">
        <f t="shared" si="0"/>
        <v>546</v>
      </c>
      <c r="F8">
        <f t="shared" si="0"/>
        <v>546</v>
      </c>
      <c r="G8">
        <f t="shared" si="0"/>
        <v>546</v>
      </c>
      <c r="H8">
        <f t="shared" si="0"/>
        <v>546</v>
      </c>
      <c r="I8">
        <f t="shared" si="0"/>
        <v>546</v>
      </c>
      <c r="J8">
        <f t="shared" si="0"/>
        <v>546</v>
      </c>
      <c r="K8">
        <f t="shared" si="0"/>
        <v>546</v>
      </c>
    </row>
    <row r="9" spans="1:11" x14ac:dyDescent="0.25">
      <c r="A9" t="s">
        <v>5</v>
      </c>
      <c r="B9">
        <f>B7/B8</f>
        <v>0.152014652014652</v>
      </c>
      <c r="C9">
        <f t="shared" ref="C9:K9" si="1">C7/C8</f>
        <v>0.15384615384615385</v>
      </c>
      <c r="D9">
        <f t="shared" si="1"/>
        <v>0.14835164835164835</v>
      </c>
      <c r="E9">
        <f t="shared" si="1"/>
        <v>0.14102564102564102</v>
      </c>
      <c r="F9">
        <f t="shared" si="1"/>
        <v>0.12087912087912088</v>
      </c>
      <c r="G9">
        <f t="shared" si="1"/>
        <v>0.11355311355311355</v>
      </c>
      <c r="H9">
        <f t="shared" si="1"/>
        <v>0.10256410256410256</v>
      </c>
      <c r="I9">
        <f t="shared" si="1"/>
        <v>9.1575091575091569E-2</v>
      </c>
      <c r="J9">
        <f t="shared" si="1"/>
        <v>7.6923076923076927E-2</v>
      </c>
      <c r="K9">
        <f t="shared" si="1"/>
        <v>5.8608058608058608E-2</v>
      </c>
    </row>
    <row r="10" spans="1:11" x14ac:dyDescent="0.25">
      <c r="A10" t="s">
        <v>6</v>
      </c>
      <c r="B10">
        <f>(B7+B6)/B8</f>
        <v>0.73626373626373631</v>
      </c>
      <c r="C10">
        <f t="shared" ref="C10:K10" si="2">(C7+C6)/C8</f>
        <v>0.74358974358974361</v>
      </c>
      <c r="D10">
        <f t="shared" si="2"/>
        <v>0.74908424908424909</v>
      </c>
      <c r="E10">
        <f t="shared" si="2"/>
        <v>0.75641025641025639</v>
      </c>
      <c r="F10">
        <f t="shared" si="2"/>
        <v>0.76007326007326004</v>
      </c>
      <c r="G10">
        <f t="shared" si="2"/>
        <v>0.75641025641025639</v>
      </c>
      <c r="H10">
        <f t="shared" si="2"/>
        <v>0.74908424908424909</v>
      </c>
      <c r="I10">
        <f t="shared" si="2"/>
        <v>0.73992673992673996</v>
      </c>
      <c r="J10">
        <f t="shared" si="2"/>
        <v>0.72527472527472525</v>
      </c>
      <c r="K10">
        <f t="shared" si="2"/>
        <v>0.69230769230769229</v>
      </c>
    </row>
    <row r="12" spans="1:11" ht="15.75" thickBot="1" x14ac:dyDescent="0.3"/>
    <row r="13" spans="1:11" x14ac:dyDescent="0.25">
      <c r="A13" s="2" t="s">
        <v>17</v>
      </c>
      <c r="B13" s="11" t="s">
        <v>20</v>
      </c>
      <c r="C13" s="11"/>
      <c r="D13" s="11"/>
      <c r="E13" s="11"/>
      <c r="F13" s="11"/>
      <c r="G13" s="11"/>
      <c r="H13" s="11"/>
      <c r="I13" s="11"/>
      <c r="J13" s="11"/>
      <c r="K13" s="11"/>
    </row>
    <row r="14" spans="1:11" ht="15.75" thickBot="1" x14ac:dyDescent="0.3">
      <c r="A14" s="1" t="s">
        <v>18</v>
      </c>
      <c r="B14" s="1">
        <v>10</v>
      </c>
      <c r="C14" s="1">
        <v>12</v>
      </c>
      <c r="D14" s="1">
        <v>14</v>
      </c>
      <c r="E14" s="1">
        <v>16</v>
      </c>
      <c r="F14" s="1">
        <v>18</v>
      </c>
      <c r="G14" s="1">
        <v>20</v>
      </c>
      <c r="H14" s="1">
        <v>22</v>
      </c>
      <c r="I14" s="1">
        <v>24</v>
      </c>
      <c r="J14" s="1">
        <v>26</v>
      </c>
      <c r="K14" s="1">
        <v>28</v>
      </c>
    </row>
    <row r="15" spans="1:11" ht="15.75" thickTop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1</v>
      </c>
      <c r="B16">
        <v>82</v>
      </c>
      <c r="C16">
        <v>81</v>
      </c>
      <c r="D16">
        <v>82</v>
      </c>
      <c r="E16">
        <v>81</v>
      </c>
      <c r="F16">
        <v>81</v>
      </c>
      <c r="G16">
        <v>81</v>
      </c>
      <c r="H16">
        <v>81</v>
      </c>
      <c r="I16">
        <v>81</v>
      </c>
      <c r="J16">
        <v>81</v>
      </c>
      <c r="K16">
        <v>81</v>
      </c>
    </row>
    <row r="17" spans="1:11" x14ac:dyDescent="0.25">
      <c r="A17">
        <v>2</v>
      </c>
      <c r="B17">
        <v>63</v>
      </c>
      <c r="C17">
        <v>62</v>
      </c>
      <c r="D17">
        <v>59</v>
      </c>
      <c r="E17">
        <v>60</v>
      </c>
      <c r="F17">
        <v>61</v>
      </c>
      <c r="G17">
        <v>57</v>
      </c>
      <c r="H17">
        <v>53</v>
      </c>
      <c r="I17">
        <v>52</v>
      </c>
      <c r="J17">
        <v>51</v>
      </c>
      <c r="K17">
        <v>50</v>
      </c>
    </row>
    <row r="18" spans="1:11" x14ac:dyDescent="0.25">
      <c r="A18">
        <v>3</v>
      </c>
      <c r="B18">
        <v>319</v>
      </c>
      <c r="C18">
        <v>321</v>
      </c>
      <c r="D18">
        <v>325</v>
      </c>
      <c r="E18">
        <v>323</v>
      </c>
      <c r="F18">
        <v>320</v>
      </c>
      <c r="G18">
        <v>323</v>
      </c>
      <c r="H18">
        <v>328</v>
      </c>
      <c r="I18">
        <v>337</v>
      </c>
      <c r="J18">
        <v>342</v>
      </c>
      <c r="K18">
        <v>350</v>
      </c>
    </row>
    <row r="19" spans="1:11" ht="15.75" thickBot="1" x14ac:dyDescent="0.3">
      <c r="A19" s="3">
        <v>4</v>
      </c>
      <c r="B19" s="3">
        <v>82</v>
      </c>
      <c r="C19" s="3">
        <v>82</v>
      </c>
      <c r="D19" s="3">
        <v>80</v>
      </c>
      <c r="E19" s="3">
        <v>82</v>
      </c>
      <c r="F19" s="3">
        <v>84</v>
      </c>
      <c r="G19" s="3">
        <v>85</v>
      </c>
      <c r="H19" s="3">
        <v>84</v>
      </c>
      <c r="I19" s="3">
        <v>76</v>
      </c>
      <c r="J19" s="3">
        <v>72</v>
      </c>
      <c r="K19" s="3">
        <v>65</v>
      </c>
    </row>
    <row r="20" spans="1:11" x14ac:dyDescent="0.25">
      <c r="A20" t="s">
        <v>2</v>
      </c>
      <c r="B20">
        <f>SUM(B15:B19)</f>
        <v>546</v>
      </c>
      <c r="C20">
        <f t="shared" ref="C20:K20" si="3">SUM(C15:C19)</f>
        <v>546</v>
      </c>
      <c r="D20">
        <f t="shared" si="3"/>
        <v>546</v>
      </c>
      <c r="E20">
        <f t="shared" si="3"/>
        <v>546</v>
      </c>
      <c r="F20">
        <f t="shared" si="3"/>
        <v>546</v>
      </c>
      <c r="G20">
        <f t="shared" si="3"/>
        <v>546</v>
      </c>
      <c r="H20">
        <f t="shared" si="3"/>
        <v>546</v>
      </c>
      <c r="I20">
        <f t="shared" si="3"/>
        <v>546</v>
      </c>
      <c r="J20">
        <f t="shared" si="3"/>
        <v>546</v>
      </c>
      <c r="K20">
        <f t="shared" si="3"/>
        <v>546</v>
      </c>
    </row>
    <row r="21" spans="1:11" x14ac:dyDescent="0.25">
      <c r="A21" t="s">
        <v>5</v>
      </c>
      <c r="B21">
        <f>B19/B20</f>
        <v>0.15018315018315018</v>
      </c>
      <c r="C21">
        <f t="shared" ref="C21:K21" si="4">C19/C20</f>
        <v>0.15018315018315018</v>
      </c>
      <c r="D21">
        <f t="shared" si="4"/>
        <v>0.14652014652014653</v>
      </c>
      <c r="E21">
        <f t="shared" si="4"/>
        <v>0.15018315018315018</v>
      </c>
      <c r="F21">
        <f t="shared" si="4"/>
        <v>0.15384615384615385</v>
      </c>
      <c r="G21">
        <f t="shared" si="4"/>
        <v>0.15567765567765568</v>
      </c>
      <c r="H21">
        <f t="shared" si="4"/>
        <v>0.15384615384615385</v>
      </c>
      <c r="I21">
        <f t="shared" si="4"/>
        <v>0.1391941391941392</v>
      </c>
      <c r="J21">
        <f t="shared" si="4"/>
        <v>0.13186813186813187</v>
      </c>
      <c r="K21">
        <f t="shared" si="4"/>
        <v>0.11904761904761904</v>
      </c>
    </row>
    <row r="22" spans="1:11" x14ac:dyDescent="0.25">
      <c r="A22" t="s">
        <v>6</v>
      </c>
      <c r="B22">
        <f>(B19+B18)/B20</f>
        <v>0.73443223443223449</v>
      </c>
      <c r="C22">
        <f t="shared" ref="C22:K22" si="5">(C19+C18)/C20</f>
        <v>0.73809523809523814</v>
      </c>
      <c r="D22">
        <f t="shared" si="5"/>
        <v>0.74175824175824179</v>
      </c>
      <c r="E22">
        <f t="shared" si="5"/>
        <v>0.74175824175824179</v>
      </c>
      <c r="F22">
        <f t="shared" si="5"/>
        <v>0.73992673992673996</v>
      </c>
      <c r="G22">
        <f t="shared" si="5"/>
        <v>0.74725274725274726</v>
      </c>
      <c r="H22">
        <f t="shared" si="5"/>
        <v>0.75457875457875456</v>
      </c>
      <c r="I22">
        <f t="shared" si="5"/>
        <v>0.75641025641025639</v>
      </c>
      <c r="J22">
        <f t="shared" si="5"/>
        <v>0.75824175824175821</v>
      </c>
      <c r="K22">
        <f t="shared" si="5"/>
        <v>0.76007326007326004</v>
      </c>
    </row>
    <row r="24" spans="1:11" ht="15.75" thickBot="1" x14ac:dyDescent="0.3"/>
    <row r="25" spans="1:11" x14ac:dyDescent="0.25">
      <c r="A25" s="2" t="s">
        <v>17</v>
      </c>
      <c r="B25" s="11" t="s">
        <v>21</v>
      </c>
      <c r="C25" s="11"/>
      <c r="D25" s="11"/>
      <c r="E25" s="11"/>
      <c r="F25" s="11"/>
      <c r="G25" s="11"/>
      <c r="H25" s="11"/>
      <c r="I25" s="11"/>
      <c r="J25" s="11"/>
      <c r="K25" s="11"/>
    </row>
    <row r="26" spans="1:11" ht="15.75" thickBot="1" x14ac:dyDescent="0.3">
      <c r="A26" s="1" t="s">
        <v>18</v>
      </c>
      <c r="B26" s="1">
        <v>10</v>
      </c>
      <c r="C26" s="1">
        <v>12</v>
      </c>
      <c r="D26" s="1">
        <v>14</v>
      </c>
      <c r="E26" s="1">
        <v>16</v>
      </c>
      <c r="F26" s="1">
        <v>18</v>
      </c>
      <c r="G26" s="1">
        <v>20</v>
      </c>
      <c r="H26" s="1">
        <v>22</v>
      </c>
      <c r="I26" s="1">
        <v>24</v>
      </c>
      <c r="J26" s="1">
        <v>26</v>
      </c>
      <c r="K26" s="1">
        <v>28</v>
      </c>
    </row>
    <row r="27" spans="1:11" ht="15.75" thickTop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10</v>
      </c>
      <c r="K27">
        <v>28</v>
      </c>
    </row>
    <row r="28" spans="1:11" x14ac:dyDescent="0.25">
      <c r="A28">
        <v>1</v>
      </c>
      <c r="B28">
        <v>82</v>
      </c>
      <c r="C28">
        <v>83</v>
      </c>
      <c r="D28">
        <v>83</v>
      </c>
      <c r="E28">
        <v>81</v>
      </c>
      <c r="F28">
        <v>82</v>
      </c>
      <c r="G28">
        <v>84</v>
      </c>
      <c r="H28">
        <v>88</v>
      </c>
      <c r="I28">
        <v>82</v>
      </c>
      <c r="J28">
        <v>79</v>
      </c>
      <c r="K28">
        <v>62</v>
      </c>
    </row>
    <row r="29" spans="1:11" x14ac:dyDescent="0.25">
      <c r="A29">
        <v>2</v>
      </c>
      <c r="B29">
        <v>63</v>
      </c>
      <c r="C29">
        <v>62</v>
      </c>
      <c r="D29">
        <v>62</v>
      </c>
      <c r="E29">
        <v>64</v>
      </c>
      <c r="F29">
        <v>63</v>
      </c>
      <c r="G29">
        <v>64</v>
      </c>
      <c r="H29">
        <v>58</v>
      </c>
      <c r="I29">
        <v>64</v>
      </c>
      <c r="J29">
        <v>60</v>
      </c>
      <c r="K29">
        <v>59</v>
      </c>
    </row>
    <row r="30" spans="1:11" x14ac:dyDescent="0.25">
      <c r="A30">
        <v>3</v>
      </c>
      <c r="B30">
        <v>318</v>
      </c>
      <c r="C30">
        <v>318</v>
      </c>
      <c r="D30">
        <v>318</v>
      </c>
      <c r="E30">
        <v>317</v>
      </c>
      <c r="F30">
        <v>318</v>
      </c>
      <c r="G30">
        <v>314</v>
      </c>
      <c r="H30">
        <v>315</v>
      </c>
      <c r="I30">
        <v>317</v>
      </c>
      <c r="J30">
        <v>313</v>
      </c>
      <c r="K30">
        <v>314</v>
      </c>
    </row>
    <row r="31" spans="1:11" ht="15.75" thickBot="1" x14ac:dyDescent="0.3">
      <c r="A31" s="3">
        <v>4</v>
      </c>
      <c r="B31" s="3">
        <v>83</v>
      </c>
      <c r="C31" s="3">
        <v>83</v>
      </c>
      <c r="D31" s="3">
        <v>83</v>
      </c>
      <c r="E31" s="3">
        <v>84</v>
      </c>
      <c r="F31" s="3">
        <v>83</v>
      </c>
      <c r="G31" s="3">
        <v>84</v>
      </c>
      <c r="H31" s="3">
        <v>85</v>
      </c>
      <c r="I31" s="3">
        <v>82</v>
      </c>
      <c r="J31" s="3">
        <v>84</v>
      </c>
      <c r="K31" s="3">
        <v>83</v>
      </c>
    </row>
    <row r="32" spans="1:11" x14ac:dyDescent="0.25">
      <c r="A32" t="s">
        <v>2</v>
      </c>
      <c r="B32">
        <f>SUM(B27:B31)</f>
        <v>546</v>
      </c>
      <c r="C32">
        <f t="shared" ref="C32:K32" si="6">SUM(C27:C31)</f>
        <v>546</v>
      </c>
      <c r="D32">
        <f t="shared" si="6"/>
        <v>546</v>
      </c>
      <c r="E32">
        <f t="shared" si="6"/>
        <v>546</v>
      </c>
      <c r="F32">
        <f t="shared" si="6"/>
        <v>546</v>
      </c>
      <c r="G32">
        <f t="shared" si="6"/>
        <v>546</v>
      </c>
      <c r="H32">
        <f t="shared" si="6"/>
        <v>546</v>
      </c>
      <c r="I32">
        <f t="shared" si="6"/>
        <v>546</v>
      </c>
      <c r="J32">
        <f t="shared" si="6"/>
        <v>546</v>
      </c>
      <c r="K32">
        <f t="shared" si="6"/>
        <v>546</v>
      </c>
    </row>
    <row r="33" spans="1:11" x14ac:dyDescent="0.25">
      <c r="A33" t="s">
        <v>5</v>
      </c>
      <c r="B33">
        <f>B31/B32</f>
        <v>0.152014652014652</v>
      </c>
      <c r="C33">
        <f t="shared" ref="C33:K33" si="7">C31/C32</f>
        <v>0.152014652014652</v>
      </c>
      <c r="D33">
        <f t="shared" si="7"/>
        <v>0.152014652014652</v>
      </c>
      <c r="E33">
        <f t="shared" si="7"/>
        <v>0.15384615384615385</v>
      </c>
      <c r="F33">
        <f t="shared" si="7"/>
        <v>0.152014652014652</v>
      </c>
      <c r="G33">
        <f t="shared" si="7"/>
        <v>0.15384615384615385</v>
      </c>
      <c r="H33">
        <f t="shared" si="7"/>
        <v>0.15567765567765568</v>
      </c>
      <c r="I33">
        <f t="shared" si="7"/>
        <v>0.15018315018315018</v>
      </c>
      <c r="J33">
        <f t="shared" si="7"/>
        <v>0.15384615384615385</v>
      </c>
      <c r="K33">
        <f t="shared" si="7"/>
        <v>0.152014652014652</v>
      </c>
    </row>
    <row r="34" spans="1:11" x14ac:dyDescent="0.25">
      <c r="A34" t="s">
        <v>6</v>
      </c>
      <c r="B34">
        <f>(B31+B30)/B32</f>
        <v>0.73443223443223449</v>
      </c>
      <c r="C34">
        <f t="shared" ref="C34:K34" si="8">(C31+C30)/C32</f>
        <v>0.73443223443223449</v>
      </c>
      <c r="D34">
        <f t="shared" si="8"/>
        <v>0.73443223443223449</v>
      </c>
      <c r="E34">
        <f t="shared" si="8"/>
        <v>0.73443223443223449</v>
      </c>
      <c r="F34">
        <f t="shared" si="8"/>
        <v>0.73443223443223449</v>
      </c>
      <c r="G34">
        <f t="shared" si="8"/>
        <v>0.7289377289377289</v>
      </c>
      <c r="H34">
        <f t="shared" si="8"/>
        <v>0.73260073260073255</v>
      </c>
      <c r="I34">
        <f t="shared" si="8"/>
        <v>0.73076923076923073</v>
      </c>
      <c r="J34">
        <f t="shared" si="8"/>
        <v>0.72710622710622708</v>
      </c>
      <c r="K34">
        <f t="shared" si="8"/>
        <v>0.72710622710622708</v>
      </c>
    </row>
    <row r="36" spans="1:11" ht="15.75" thickBot="1" x14ac:dyDescent="0.3"/>
    <row r="37" spans="1:11" x14ac:dyDescent="0.25">
      <c r="A37" s="2" t="s">
        <v>17</v>
      </c>
      <c r="B37" s="11" t="s">
        <v>22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 ht="15.75" thickBot="1" x14ac:dyDescent="0.3">
      <c r="A38" s="1" t="s">
        <v>18</v>
      </c>
      <c r="B38" s="1">
        <v>10</v>
      </c>
      <c r="C38" s="1">
        <v>12</v>
      </c>
      <c r="D38" s="1">
        <v>14</v>
      </c>
      <c r="E38" s="1">
        <v>16</v>
      </c>
      <c r="F38" s="1">
        <v>18</v>
      </c>
      <c r="G38" s="1">
        <v>20</v>
      </c>
      <c r="H38" s="1">
        <v>22</v>
      </c>
      <c r="I38" s="1">
        <v>24</v>
      </c>
      <c r="J38" s="1">
        <v>26</v>
      </c>
      <c r="K38" s="1">
        <v>28</v>
      </c>
    </row>
    <row r="39" spans="1:11" ht="15.75" thickTop="1" x14ac:dyDescent="0.25">
      <c r="A39">
        <v>0</v>
      </c>
      <c r="B39">
        <v>0</v>
      </c>
      <c r="C39">
        <v>0</v>
      </c>
      <c r="D39">
        <v>0</v>
      </c>
      <c r="E39">
        <v>7</v>
      </c>
      <c r="F39">
        <v>27</v>
      </c>
      <c r="G39">
        <v>65</v>
      </c>
      <c r="H39">
        <v>132</v>
      </c>
      <c r="I39">
        <v>189</v>
      </c>
      <c r="J39">
        <v>237</v>
      </c>
      <c r="K39">
        <v>287</v>
      </c>
    </row>
    <row r="40" spans="1:11" x14ac:dyDescent="0.25">
      <c r="A40">
        <v>1</v>
      </c>
      <c r="B40">
        <v>85</v>
      </c>
      <c r="C40">
        <v>86</v>
      </c>
      <c r="D40">
        <v>87</v>
      </c>
      <c r="E40">
        <v>88</v>
      </c>
      <c r="F40">
        <v>81</v>
      </c>
      <c r="G40">
        <v>49</v>
      </c>
      <c r="H40">
        <v>10</v>
      </c>
      <c r="I40">
        <v>2</v>
      </c>
      <c r="J40">
        <v>2</v>
      </c>
      <c r="K40">
        <v>2</v>
      </c>
    </row>
    <row r="41" spans="1:11" x14ac:dyDescent="0.25">
      <c r="A41">
        <v>2</v>
      </c>
      <c r="B41">
        <v>62</v>
      </c>
      <c r="C41">
        <v>62</v>
      </c>
      <c r="D41">
        <v>65</v>
      </c>
      <c r="E41">
        <v>60</v>
      </c>
      <c r="F41">
        <v>54</v>
      </c>
      <c r="G41">
        <v>51</v>
      </c>
      <c r="H41">
        <v>33</v>
      </c>
      <c r="I41">
        <v>17</v>
      </c>
      <c r="J41">
        <v>19</v>
      </c>
      <c r="K41">
        <v>17</v>
      </c>
    </row>
    <row r="42" spans="1:11" x14ac:dyDescent="0.25">
      <c r="A42">
        <v>3</v>
      </c>
      <c r="B42">
        <v>316</v>
      </c>
      <c r="C42">
        <v>315</v>
      </c>
      <c r="D42">
        <v>311</v>
      </c>
      <c r="E42">
        <v>308</v>
      </c>
      <c r="F42">
        <v>301</v>
      </c>
      <c r="G42">
        <v>298</v>
      </c>
      <c r="H42">
        <v>288</v>
      </c>
      <c r="I42">
        <v>256</v>
      </c>
      <c r="J42">
        <v>207</v>
      </c>
      <c r="K42">
        <v>159</v>
      </c>
    </row>
    <row r="43" spans="1:11" ht="15.75" thickBot="1" x14ac:dyDescent="0.3">
      <c r="A43" s="3">
        <v>4</v>
      </c>
      <c r="B43" s="3">
        <v>83</v>
      </c>
      <c r="C43" s="3">
        <v>83</v>
      </c>
      <c r="D43" s="3">
        <v>83</v>
      </c>
      <c r="E43" s="3">
        <v>83</v>
      </c>
      <c r="F43" s="3">
        <v>83</v>
      </c>
      <c r="G43" s="3">
        <v>83</v>
      </c>
      <c r="H43" s="3">
        <v>83</v>
      </c>
      <c r="I43" s="3">
        <v>82</v>
      </c>
      <c r="J43" s="3">
        <v>81</v>
      </c>
      <c r="K43" s="3">
        <v>81</v>
      </c>
    </row>
    <row r="44" spans="1:11" x14ac:dyDescent="0.25">
      <c r="A44" t="s">
        <v>2</v>
      </c>
      <c r="B44">
        <f>SUM(B39:B43)</f>
        <v>546</v>
      </c>
      <c r="C44">
        <f t="shared" ref="C44:K44" si="9">SUM(C39:C43)</f>
        <v>546</v>
      </c>
      <c r="D44">
        <f t="shared" si="9"/>
        <v>546</v>
      </c>
      <c r="E44">
        <f t="shared" si="9"/>
        <v>546</v>
      </c>
      <c r="F44">
        <f t="shared" si="9"/>
        <v>546</v>
      </c>
      <c r="G44">
        <f t="shared" si="9"/>
        <v>546</v>
      </c>
      <c r="H44">
        <f t="shared" si="9"/>
        <v>546</v>
      </c>
      <c r="I44">
        <f t="shared" si="9"/>
        <v>546</v>
      </c>
      <c r="J44">
        <f t="shared" si="9"/>
        <v>546</v>
      </c>
      <c r="K44">
        <f t="shared" si="9"/>
        <v>546</v>
      </c>
    </row>
    <row r="45" spans="1:11" x14ac:dyDescent="0.25">
      <c r="A45" t="s">
        <v>5</v>
      </c>
      <c r="B45">
        <f>B43/B44</f>
        <v>0.152014652014652</v>
      </c>
      <c r="C45">
        <f t="shared" ref="C45:K45" si="10">C43/C44</f>
        <v>0.152014652014652</v>
      </c>
      <c r="D45">
        <f t="shared" si="10"/>
        <v>0.152014652014652</v>
      </c>
      <c r="E45">
        <f t="shared" si="10"/>
        <v>0.152014652014652</v>
      </c>
      <c r="F45">
        <f t="shared" si="10"/>
        <v>0.152014652014652</v>
      </c>
      <c r="G45">
        <f t="shared" si="10"/>
        <v>0.152014652014652</v>
      </c>
      <c r="H45">
        <f t="shared" si="10"/>
        <v>0.152014652014652</v>
      </c>
      <c r="I45">
        <f t="shared" si="10"/>
        <v>0.15018315018315018</v>
      </c>
      <c r="J45">
        <f t="shared" si="10"/>
        <v>0.14835164835164835</v>
      </c>
      <c r="K45">
        <f t="shared" si="10"/>
        <v>0.14835164835164835</v>
      </c>
    </row>
    <row r="46" spans="1:11" x14ac:dyDescent="0.25">
      <c r="A46" t="s">
        <v>6</v>
      </c>
      <c r="B46">
        <f>(B43+B42)/B44</f>
        <v>0.73076923076923073</v>
      </c>
      <c r="C46">
        <f t="shared" ref="C46:K46" si="11">(C43+C42)/C44</f>
        <v>0.7289377289377289</v>
      </c>
      <c r="D46">
        <f t="shared" si="11"/>
        <v>0.7216117216117216</v>
      </c>
      <c r="E46">
        <f t="shared" si="11"/>
        <v>0.71611721611721613</v>
      </c>
      <c r="F46">
        <f t="shared" si="11"/>
        <v>0.70329670329670335</v>
      </c>
      <c r="G46">
        <f t="shared" si="11"/>
        <v>0.69780219780219777</v>
      </c>
      <c r="H46">
        <f t="shared" si="11"/>
        <v>0.67948717948717952</v>
      </c>
      <c r="I46">
        <f t="shared" si="11"/>
        <v>0.61904761904761907</v>
      </c>
      <c r="J46">
        <f t="shared" si="11"/>
        <v>0.52747252747252749</v>
      </c>
      <c r="K46">
        <f t="shared" si="11"/>
        <v>0.43956043956043955</v>
      </c>
    </row>
    <row r="48" spans="1:11" ht="15.75" thickBot="1" x14ac:dyDescent="0.3"/>
    <row r="49" spans="1:11" x14ac:dyDescent="0.25">
      <c r="A49" s="2" t="s">
        <v>17</v>
      </c>
      <c r="B49" s="11" t="s">
        <v>23</v>
      </c>
      <c r="C49" s="11"/>
      <c r="D49" s="11"/>
      <c r="E49" s="11"/>
      <c r="F49" s="11"/>
      <c r="G49" s="11"/>
      <c r="H49" s="11"/>
      <c r="I49" s="11"/>
      <c r="J49" s="11"/>
      <c r="K49" s="11"/>
    </row>
    <row r="50" spans="1:11" ht="15.75" thickBot="1" x14ac:dyDescent="0.3">
      <c r="A50" s="1" t="s">
        <v>18</v>
      </c>
      <c r="B50" s="1">
        <v>10</v>
      </c>
      <c r="C50" s="1">
        <v>12</v>
      </c>
      <c r="D50" s="1">
        <v>14</v>
      </c>
      <c r="E50" s="1">
        <v>16</v>
      </c>
      <c r="F50" s="1">
        <v>18</v>
      </c>
      <c r="G50" s="1">
        <v>20</v>
      </c>
      <c r="H50" s="1">
        <v>22</v>
      </c>
      <c r="I50" s="1">
        <v>24</v>
      </c>
      <c r="J50" s="1">
        <v>26</v>
      </c>
      <c r="K50" s="1">
        <v>28</v>
      </c>
    </row>
    <row r="51" spans="1:11" ht="15.75" thickTop="1" x14ac:dyDescent="0.25">
      <c r="A51">
        <v>0</v>
      </c>
      <c r="B51">
        <v>0</v>
      </c>
      <c r="C51">
        <v>20</v>
      </c>
      <c r="D51">
        <v>59</v>
      </c>
      <c r="E51">
        <v>152</v>
      </c>
      <c r="F51">
        <v>260</v>
      </c>
      <c r="G51">
        <v>308</v>
      </c>
      <c r="H51">
        <v>343</v>
      </c>
      <c r="I51">
        <v>363</v>
      </c>
      <c r="J51">
        <v>365</v>
      </c>
      <c r="K51">
        <v>369</v>
      </c>
    </row>
    <row r="52" spans="1:11" x14ac:dyDescent="0.25">
      <c r="A52">
        <v>1</v>
      </c>
      <c r="B52">
        <v>91</v>
      </c>
      <c r="C52">
        <v>87</v>
      </c>
      <c r="D52">
        <v>60</v>
      </c>
      <c r="E52">
        <v>4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</row>
    <row r="53" spans="1:11" x14ac:dyDescent="0.25">
      <c r="A53">
        <v>2</v>
      </c>
      <c r="B53">
        <v>62</v>
      </c>
      <c r="C53">
        <v>55</v>
      </c>
      <c r="D53">
        <v>54</v>
      </c>
      <c r="E53">
        <v>28</v>
      </c>
      <c r="F53">
        <v>17</v>
      </c>
      <c r="G53">
        <v>17</v>
      </c>
      <c r="H53">
        <v>16</v>
      </c>
      <c r="I53">
        <v>16</v>
      </c>
      <c r="J53">
        <v>16</v>
      </c>
      <c r="K53">
        <v>16</v>
      </c>
    </row>
    <row r="54" spans="1:11" x14ac:dyDescent="0.25">
      <c r="A54">
        <v>3</v>
      </c>
      <c r="B54">
        <v>311</v>
      </c>
      <c r="C54">
        <v>303</v>
      </c>
      <c r="D54">
        <v>290</v>
      </c>
      <c r="E54">
        <v>280</v>
      </c>
      <c r="F54">
        <v>188</v>
      </c>
      <c r="G54">
        <v>138</v>
      </c>
      <c r="H54">
        <v>108</v>
      </c>
      <c r="I54">
        <v>89</v>
      </c>
      <c r="J54">
        <v>87</v>
      </c>
      <c r="K54">
        <v>86</v>
      </c>
    </row>
    <row r="55" spans="1:11" ht="15.75" thickBot="1" x14ac:dyDescent="0.3">
      <c r="A55" s="3">
        <v>4</v>
      </c>
      <c r="B55" s="3">
        <v>82</v>
      </c>
      <c r="C55" s="3">
        <v>81</v>
      </c>
      <c r="D55" s="3">
        <v>83</v>
      </c>
      <c r="E55" s="3">
        <v>82</v>
      </c>
      <c r="F55" s="3">
        <v>79</v>
      </c>
      <c r="G55" s="3">
        <v>81</v>
      </c>
      <c r="H55" s="3">
        <v>77</v>
      </c>
      <c r="I55" s="3">
        <v>76</v>
      </c>
      <c r="J55" s="3">
        <v>76</v>
      </c>
      <c r="K55" s="3">
        <v>73</v>
      </c>
    </row>
    <row r="56" spans="1:11" x14ac:dyDescent="0.25">
      <c r="A56" t="s">
        <v>2</v>
      </c>
      <c r="B56">
        <f>SUM(B51:B55)</f>
        <v>546</v>
      </c>
      <c r="C56">
        <f t="shared" ref="C56:K56" si="12">SUM(C51:C55)</f>
        <v>546</v>
      </c>
      <c r="D56">
        <f t="shared" si="12"/>
        <v>546</v>
      </c>
      <c r="E56">
        <f t="shared" si="12"/>
        <v>546</v>
      </c>
      <c r="F56">
        <f t="shared" si="12"/>
        <v>546</v>
      </c>
      <c r="G56">
        <f t="shared" si="12"/>
        <v>546</v>
      </c>
      <c r="H56">
        <f t="shared" si="12"/>
        <v>546</v>
      </c>
      <c r="I56">
        <f t="shared" si="12"/>
        <v>546</v>
      </c>
      <c r="J56">
        <f t="shared" si="12"/>
        <v>546</v>
      </c>
      <c r="K56">
        <f t="shared" si="12"/>
        <v>546</v>
      </c>
    </row>
    <row r="57" spans="1:11" x14ac:dyDescent="0.25">
      <c r="A57" t="s">
        <v>5</v>
      </c>
      <c r="B57">
        <f>B55/B56</f>
        <v>0.15018315018315018</v>
      </c>
      <c r="C57">
        <f t="shared" ref="C57:K57" si="13">C55/C56</f>
        <v>0.14835164835164835</v>
      </c>
      <c r="D57">
        <f t="shared" si="13"/>
        <v>0.152014652014652</v>
      </c>
      <c r="E57">
        <f t="shared" si="13"/>
        <v>0.15018315018315018</v>
      </c>
      <c r="F57">
        <f t="shared" si="13"/>
        <v>0.1446886446886447</v>
      </c>
      <c r="G57">
        <f t="shared" si="13"/>
        <v>0.14835164835164835</v>
      </c>
      <c r="H57">
        <f t="shared" si="13"/>
        <v>0.14102564102564102</v>
      </c>
      <c r="I57">
        <f t="shared" si="13"/>
        <v>0.1391941391941392</v>
      </c>
      <c r="J57">
        <f t="shared" si="13"/>
        <v>0.1391941391941392</v>
      </c>
      <c r="K57">
        <f t="shared" si="13"/>
        <v>0.1336996336996337</v>
      </c>
    </row>
    <row r="58" spans="1:11" x14ac:dyDescent="0.25">
      <c r="A58" t="s">
        <v>6</v>
      </c>
      <c r="B58">
        <f>(B55+B54)/B56</f>
        <v>0.71978021978021978</v>
      </c>
      <c r="C58">
        <f t="shared" ref="C58:K58" si="14">(C55+C54)/C56</f>
        <v>0.70329670329670335</v>
      </c>
      <c r="D58">
        <f t="shared" si="14"/>
        <v>0.68315018315018317</v>
      </c>
      <c r="E58">
        <f t="shared" si="14"/>
        <v>0.66300366300366298</v>
      </c>
      <c r="F58">
        <f t="shared" si="14"/>
        <v>0.48901098901098899</v>
      </c>
      <c r="G58">
        <f t="shared" si="14"/>
        <v>0.40109890109890112</v>
      </c>
      <c r="H58">
        <f t="shared" si="14"/>
        <v>0.33882783882783885</v>
      </c>
      <c r="I58">
        <f t="shared" si="14"/>
        <v>0.30219780219780218</v>
      </c>
      <c r="J58">
        <f t="shared" si="14"/>
        <v>0.29853479853479853</v>
      </c>
      <c r="K58">
        <f t="shared" si="14"/>
        <v>0.29120879120879123</v>
      </c>
    </row>
    <row r="60" spans="1:11" ht="15.75" thickBot="1" x14ac:dyDescent="0.3"/>
    <row r="61" spans="1:11" x14ac:dyDescent="0.25">
      <c r="A61" s="2" t="s">
        <v>17</v>
      </c>
      <c r="B61" s="11" t="s">
        <v>24</v>
      </c>
      <c r="C61" s="11"/>
      <c r="D61" s="11"/>
      <c r="E61" s="11"/>
      <c r="F61" s="11"/>
      <c r="G61" s="11"/>
      <c r="H61" s="11"/>
      <c r="I61" s="11"/>
      <c r="J61" s="11"/>
      <c r="K61" s="11"/>
    </row>
    <row r="62" spans="1:11" ht="15.75" thickBot="1" x14ac:dyDescent="0.3">
      <c r="A62" s="1" t="s">
        <v>18</v>
      </c>
      <c r="B62" s="1">
        <v>10</v>
      </c>
      <c r="C62" s="1">
        <v>12</v>
      </c>
      <c r="D62" s="1">
        <v>14</v>
      </c>
      <c r="E62" s="1">
        <v>16</v>
      </c>
      <c r="F62" s="1">
        <v>18</v>
      </c>
      <c r="G62" s="1">
        <v>20</v>
      </c>
      <c r="H62" s="1">
        <v>22</v>
      </c>
      <c r="I62" s="1">
        <v>24</v>
      </c>
      <c r="J62" s="1">
        <v>26</v>
      </c>
      <c r="K62" s="1">
        <v>28</v>
      </c>
    </row>
    <row r="63" spans="1:11" ht="15.75" thickTop="1" x14ac:dyDescent="0.25">
      <c r="A63">
        <v>0</v>
      </c>
      <c r="B63">
        <v>49</v>
      </c>
      <c r="C63">
        <v>114</v>
      </c>
      <c r="D63">
        <v>294</v>
      </c>
      <c r="E63">
        <v>346</v>
      </c>
      <c r="F63">
        <v>367</v>
      </c>
      <c r="G63">
        <v>377</v>
      </c>
      <c r="H63">
        <v>404</v>
      </c>
      <c r="I63">
        <v>431</v>
      </c>
      <c r="J63">
        <v>435</v>
      </c>
      <c r="K63">
        <v>439</v>
      </c>
    </row>
    <row r="64" spans="1:11" x14ac:dyDescent="0.25">
      <c r="A64">
        <v>1</v>
      </c>
      <c r="B64">
        <v>61</v>
      </c>
      <c r="C64">
        <v>16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</row>
    <row r="65" spans="1:11" x14ac:dyDescent="0.25">
      <c r="A65">
        <v>2</v>
      </c>
      <c r="B65">
        <v>58</v>
      </c>
      <c r="C65">
        <v>46</v>
      </c>
      <c r="D65">
        <v>17</v>
      </c>
      <c r="E65">
        <v>16</v>
      </c>
      <c r="F65">
        <v>16</v>
      </c>
      <c r="G65">
        <v>13</v>
      </c>
      <c r="H65">
        <v>12</v>
      </c>
      <c r="I65">
        <v>12</v>
      </c>
      <c r="J65">
        <v>11</v>
      </c>
      <c r="K65">
        <v>10</v>
      </c>
    </row>
    <row r="66" spans="1:11" x14ac:dyDescent="0.25">
      <c r="A66">
        <v>3</v>
      </c>
      <c r="B66">
        <v>296</v>
      </c>
      <c r="C66">
        <v>290</v>
      </c>
      <c r="D66">
        <v>154</v>
      </c>
      <c r="E66">
        <v>108</v>
      </c>
      <c r="F66">
        <v>90</v>
      </c>
      <c r="G66">
        <v>88</v>
      </c>
      <c r="H66">
        <v>68</v>
      </c>
      <c r="I66">
        <v>44</v>
      </c>
      <c r="J66">
        <v>43</v>
      </c>
      <c r="K66">
        <v>43</v>
      </c>
    </row>
    <row r="67" spans="1:11" ht="15.75" thickBot="1" x14ac:dyDescent="0.3">
      <c r="A67" s="3">
        <v>4</v>
      </c>
      <c r="B67" s="3">
        <v>82</v>
      </c>
      <c r="C67" s="3">
        <v>80</v>
      </c>
      <c r="D67" s="3">
        <v>79</v>
      </c>
      <c r="E67" s="3">
        <v>74</v>
      </c>
      <c r="F67" s="3">
        <v>71</v>
      </c>
      <c r="G67" s="3">
        <v>66</v>
      </c>
      <c r="H67" s="3">
        <v>60</v>
      </c>
      <c r="I67" s="3">
        <v>57</v>
      </c>
      <c r="J67" s="3">
        <v>55</v>
      </c>
      <c r="K67" s="3">
        <v>52</v>
      </c>
    </row>
    <row r="68" spans="1:11" x14ac:dyDescent="0.25">
      <c r="A68" t="s">
        <v>2</v>
      </c>
      <c r="B68">
        <f>SUM(B63:B67)</f>
        <v>546</v>
      </c>
      <c r="C68">
        <f t="shared" ref="C68:K68" si="15">SUM(C63:C67)</f>
        <v>546</v>
      </c>
      <c r="D68">
        <f t="shared" si="15"/>
        <v>546</v>
      </c>
      <c r="E68">
        <f t="shared" si="15"/>
        <v>546</v>
      </c>
      <c r="F68">
        <f t="shared" si="15"/>
        <v>546</v>
      </c>
      <c r="G68">
        <f t="shared" si="15"/>
        <v>546</v>
      </c>
      <c r="H68">
        <f t="shared" si="15"/>
        <v>546</v>
      </c>
      <c r="I68">
        <f t="shared" si="15"/>
        <v>546</v>
      </c>
      <c r="J68">
        <f t="shared" si="15"/>
        <v>546</v>
      </c>
      <c r="K68">
        <f t="shared" si="15"/>
        <v>546</v>
      </c>
    </row>
    <row r="69" spans="1:11" x14ac:dyDescent="0.25">
      <c r="A69" t="s">
        <v>5</v>
      </c>
      <c r="B69">
        <f>B67/B68</f>
        <v>0.15018315018315018</v>
      </c>
      <c r="C69">
        <f t="shared" ref="C69:K69" si="16">C67/C68</f>
        <v>0.14652014652014653</v>
      </c>
      <c r="D69">
        <f t="shared" si="16"/>
        <v>0.1446886446886447</v>
      </c>
      <c r="E69">
        <f t="shared" si="16"/>
        <v>0.13553113553113552</v>
      </c>
      <c r="F69">
        <f t="shared" si="16"/>
        <v>0.13003663003663005</v>
      </c>
      <c r="G69">
        <f t="shared" si="16"/>
        <v>0.12087912087912088</v>
      </c>
      <c r="H69">
        <f t="shared" si="16"/>
        <v>0.10989010989010989</v>
      </c>
      <c r="I69">
        <f t="shared" si="16"/>
        <v>0.1043956043956044</v>
      </c>
      <c r="J69">
        <f t="shared" si="16"/>
        <v>0.10073260073260074</v>
      </c>
      <c r="K69">
        <f t="shared" si="16"/>
        <v>9.5238095238095233E-2</v>
      </c>
    </row>
    <row r="70" spans="1:11" x14ac:dyDescent="0.25">
      <c r="A70" t="s">
        <v>6</v>
      </c>
      <c r="B70">
        <f>(B67+B66)/B68</f>
        <v>0.69230769230769229</v>
      </c>
      <c r="C70">
        <f t="shared" ref="C70:K70" si="17">(C67+C66)/C68</f>
        <v>0.67765567765567769</v>
      </c>
      <c r="D70">
        <f t="shared" si="17"/>
        <v>0.42673992673992672</v>
      </c>
      <c r="E70">
        <f t="shared" si="17"/>
        <v>0.33333333333333331</v>
      </c>
      <c r="F70">
        <f t="shared" si="17"/>
        <v>0.29487179487179488</v>
      </c>
      <c r="G70">
        <f t="shared" si="17"/>
        <v>0.28205128205128205</v>
      </c>
      <c r="H70">
        <f t="shared" si="17"/>
        <v>0.23443223443223443</v>
      </c>
      <c r="I70">
        <f t="shared" si="17"/>
        <v>0.18498168498168499</v>
      </c>
      <c r="J70">
        <f t="shared" si="17"/>
        <v>0.17948717948717949</v>
      </c>
      <c r="K70">
        <f t="shared" si="17"/>
        <v>0.17399267399267399</v>
      </c>
    </row>
    <row r="72" spans="1:11" ht="15.75" thickBot="1" x14ac:dyDescent="0.3"/>
    <row r="73" spans="1:11" x14ac:dyDescent="0.25">
      <c r="A73" s="2" t="s">
        <v>17</v>
      </c>
      <c r="B73" s="11" t="s">
        <v>25</v>
      </c>
      <c r="C73" s="11"/>
      <c r="D73" s="11"/>
      <c r="E73" s="11"/>
      <c r="F73" s="11"/>
      <c r="G73" s="11"/>
      <c r="H73" s="11"/>
      <c r="I73" s="11"/>
      <c r="J73" s="11"/>
      <c r="K73" s="11"/>
    </row>
    <row r="74" spans="1:11" ht="15.75" thickBot="1" x14ac:dyDescent="0.3">
      <c r="A74" s="1" t="s">
        <v>18</v>
      </c>
      <c r="B74" s="1">
        <v>10</v>
      </c>
      <c r="C74" s="1">
        <v>12</v>
      </c>
      <c r="D74" s="1">
        <v>14</v>
      </c>
      <c r="E74" s="1">
        <v>16</v>
      </c>
      <c r="F74" s="1">
        <v>18</v>
      </c>
      <c r="G74" s="1">
        <v>20</v>
      </c>
      <c r="H74" s="1">
        <v>22</v>
      </c>
      <c r="I74" s="1">
        <v>24</v>
      </c>
      <c r="J74" s="1">
        <v>26</v>
      </c>
      <c r="K74" s="1">
        <v>28</v>
      </c>
    </row>
    <row r="75" spans="1:11" ht="15.75" thickTop="1" x14ac:dyDescent="0.25">
      <c r="A75">
        <v>0</v>
      </c>
      <c r="B75">
        <v>132</v>
      </c>
      <c r="C75">
        <v>323</v>
      </c>
      <c r="D75">
        <v>369</v>
      </c>
      <c r="E75">
        <v>417</v>
      </c>
      <c r="F75">
        <v>437</v>
      </c>
      <c r="G75">
        <v>446</v>
      </c>
      <c r="H75">
        <v>468</v>
      </c>
      <c r="I75">
        <v>493</v>
      </c>
      <c r="J75">
        <v>521</v>
      </c>
      <c r="K75">
        <v>539</v>
      </c>
    </row>
    <row r="76" spans="1:11" x14ac:dyDescent="0.25">
      <c r="A76">
        <v>1</v>
      </c>
      <c r="B76">
        <v>9</v>
      </c>
      <c r="C76">
        <v>2</v>
      </c>
      <c r="D76">
        <v>2</v>
      </c>
      <c r="E76">
        <v>0</v>
      </c>
      <c r="F76">
        <v>0</v>
      </c>
      <c r="G76">
        <v>1</v>
      </c>
      <c r="H76">
        <v>1</v>
      </c>
      <c r="I76">
        <v>0</v>
      </c>
      <c r="J76">
        <v>0</v>
      </c>
      <c r="K76">
        <v>0</v>
      </c>
    </row>
    <row r="77" spans="1:11" x14ac:dyDescent="0.25">
      <c r="A77">
        <v>2</v>
      </c>
      <c r="B77">
        <v>40</v>
      </c>
      <c r="C77">
        <v>14</v>
      </c>
      <c r="D77">
        <v>13</v>
      </c>
      <c r="E77">
        <v>14</v>
      </c>
      <c r="F77">
        <v>11</v>
      </c>
      <c r="G77">
        <v>10</v>
      </c>
      <c r="H77">
        <v>6</v>
      </c>
      <c r="I77">
        <v>8</v>
      </c>
      <c r="J77">
        <v>8</v>
      </c>
      <c r="K77">
        <v>2</v>
      </c>
    </row>
    <row r="78" spans="1:11" x14ac:dyDescent="0.25">
      <c r="A78">
        <v>3</v>
      </c>
      <c r="B78">
        <v>288</v>
      </c>
      <c r="C78">
        <v>136</v>
      </c>
      <c r="D78">
        <v>99</v>
      </c>
      <c r="E78">
        <v>57</v>
      </c>
      <c r="F78">
        <v>44</v>
      </c>
      <c r="G78">
        <v>42</v>
      </c>
      <c r="H78">
        <v>31</v>
      </c>
      <c r="I78">
        <v>16</v>
      </c>
      <c r="J78">
        <v>7</v>
      </c>
      <c r="K78">
        <v>4</v>
      </c>
    </row>
    <row r="79" spans="1:11" ht="15.75" thickBot="1" x14ac:dyDescent="0.3">
      <c r="A79" s="3">
        <v>4</v>
      </c>
      <c r="B79" s="3">
        <v>77</v>
      </c>
      <c r="C79" s="3">
        <v>71</v>
      </c>
      <c r="D79" s="3">
        <v>63</v>
      </c>
      <c r="E79" s="3">
        <v>58</v>
      </c>
      <c r="F79" s="3">
        <v>54</v>
      </c>
      <c r="G79" s="3">
        <v>47</v>
      </c>
      <c r="H79" s="3">
        <v>40</v>
      </c>
      <c r="I79" s="3">
        <v>29</v>
      </c>
      <c r="J79" s="3">
        <v>10</v>
      </c>
      <c r="K79" s="3">
        <v>1</v>
      </c>
    </row>
    <row r="80" spans="1:11" x14ac:dyDescent="0.25">
      <c r="A80" t="s">
        <v>2</v>
      </c>
      <c r="B80">
        <f>SUM(B75:B79)</f>
        <v>546</v>
      </c>
      <c r="C80">
        <f t="shared" ref="C80:K80" si="18">SUM(C75:C79)</f>
        <v>546</v>
      </c>
      <c r="D80">
        <f t="shared" si="18"/>
        <v>546</v>
      </c>
      <c r="E80">
        <f t="shared" si="18"/>
        <v>546</v>
      </c>
      <c r="F80">
        <f t="shared" si="18"/>
        <v>546</v>
      </c>
      <c r="G80">
        <f t="shared" si="18"/>
        <v>546</v>
      </c>
      <c r="H80">
        <f t="shared" si="18"/>
        <v>546</v>
      </c>
      <c r="I80">
        <f t="shared" si="18"/>
        <v>546</v>
      </c>
      <c r="J80">
        <f t="shared" si="18"/>
        <v>546</v>
      </c>
      <c r="K80">
        <f t="shared" si="18"/>
        <v>546</v>
      </c>
    </row>
    <row r="81" spans="1:11" x14ac:dyDescent="0.25">
      <c r="A81" t="s">
        <v>5</v>
      </c>
      <c r="B81">
        <f>B79/B80</f>
        <v>0.14102564102564102</v>
      </c>
      <c r="C81">
        <f t="shared" ref="C81:K81" si="19">C79/C80</f>
        <v>0.13003663003663005</v>
      </c>
      <c r="D81">
        <f t="shared" si="19"/>
        <v>0.11538461538461539</v>
      </c>
      <c r="E81">
        <f t="shared" si="19"/>
        <v>0.10622710622710622</v>
      </c>
      <c r="F81">
        <f t="shared" si="19"/>
        <v>9.8901098901098897E-2</v>
      </c>
      <c r="G81">
        <f t="shared" si="19"/>
        <v>8.608058608058608E-2</v>
      </c>
      <c r="H81">
        <f t="shared" si="19"/>
        <v>7.3260073260073263E-2</v>
      </c>
      <c r="I81">
        <f t="shared" si="19"/>
        <v>5.3113553113553112E-2</v>
      </c>
      <c r="J81">
        <f t="shared" si="19"/>
        <v>1.8315018315018316E-2</v>
      </c>
      <c r="K81">
        <f t="shared" si="19"/>
        <v>1.8315018315018315E-3</v>
      </c>
    </row>
    <row r="82" spans="1:11" x14ac:dyDescent="0.25">
      <c r="A82" t="s">
        <v>6</v>
      </c>
      <c r="B82">
        <f>(B79+B78)/B80</f>
        <v>0.66849816849816845</v>
      </c>
      <c r="C82">
        <f t="shared" ref="C82:K82" si="20">(C79+C78)/C80</f>
        <v>0.37912087912087911</v>
      </c>
      <c r="D82">
        <f t="shared" si="20"/>
        <v>0.2967032967032967</v>
      </c>
      <c r="E82">
        <f t="shared" si="20"/>
        <v>0.21062271062271062</v>
      </c>
      <c r="F82">
        <f t="shared" si="20"/>
        <v>0.17948717948717949</v>
      </c>
      <c r="G82">
        <f t="shared" si="20"/>
        <v>0.16300366300366301</v>
      </c>
      <c r="H82">
        <f t="shared" si="20"/>
        <v>0.13003663003663005</v>
      </c>
      <c r="I82">
        <f t="shared" si="20"/>
        <v>8.2417582417582416E-2</v>
      </c>
      <c r="J82">
        <f t="shared" si="20"/>
        <v>3.1135531135531136E-2</v>
      </c>
      <c r="K82">
        <f t="shared" si="20"/>
        <v>9.1575091575091579E-3</v>
      </c>
    </row>
  </sheetData>
  <mergeCells count="7">
    <mergeCell ref="B37:K37"/>
    <mergeCell ref="B49:K49"/>
    <mergeCell ref="B61:K61"/>
    <mergeCell ref="B73:K73"/>
    <mergeCell ref="B1:K1"/>
    <mergeCell ref="B13:K13"/>
    <mergeCell ref="B25:K25"/>
  </mergeCells>
  <conditionalFormatting sqref="B9:K9">
    <cfRule type="top10" dxfId="22" priority="2" rank="1"/>
  </conditionalFormatting>
  <conditionalFormatting sqref="B10:K10">
    <cfRule type="top10" dxfId="21" priority="1" rank="1"/>
  </conditionalFormatting>
  <conditionalFormatting sqref="B21:K21">
    <cfRule type="expression" dxfId="20" priority="14">
      <formula>B21=MAX($B$9:$R$9)</formula>
    </cfRule>
  </conditionalFormatting>
  <conditionalFormatting sqref="B22:K22">
    <cfRule type="top10" dxfId="19" priority="13" rank="1"/>
  </conditionalFormatting>
  <conditionalFormatting sqref="B33:K33">
    <cfRule type="expression" dxfId="18" priority="12">
      <formula>B33=MAX($B$9:$R$9)</formula>
    </cfRule>
  </conditionalFormatting>
  <conditionalFormatting sqref="B34:K34">
    <cfRule type="top10" dxfId="17" priority="11" rank="1"/>
  </conditionalFormatting>
  <conditionalFormatting sqref="B45:K45">
    <cfRule type="expression" dxfId="16" priority="10">
      <formula>B45=MAX($B$9:$R$9)</formula>
    </cfRule>
  </conditionalFormatting>
  <conditionalFormatting sqref="B46:K46">
    <cfRule type="top10" dxfId="15" priority="9" rank="1"/>
  </conditionalFormatting>
  <conditionalFormatting sqref="B57:K57">
    <cfRule type="expression" dxfId="14" priority="8">
      <formula>B57=MAX($B$9:$R$9)</formula>
    </cfRule>
  </conditionalFormatting>
  <conditionalFormatting sqref="B58:K58">
    <cfRule type="top10" dxfId="13" priority="7" rank="1"/>
  </conditionalFormatting>
  <conditionalFormatting sqref="B69:K69">
    <cfRule type="expression" dxfId="12" priority="6">
      <formula>B69=MAX($B$9:$R$9)</formula>
    </cfRule>
  </conditionalFormatting>
  <conditionalFormatting sqref="B70:K70">
    <cfRule type="top10" dxfId="11" priority="5" rank="1"/>
  </conditionalFormatting>
  <conditionalFormatting sqref="B81:K81">
    <cfRule type="expression" dxfId="10" priority="4">
      <formula>B81=MAX($B$9:$R$9)</formula>
    </cfRule>
  </conditionalFormatting>
  <conditionalFormatting sqref="B82:K82">
    <cfRule type="top10" dxfId="9" priority="3" rank="1"/>
  </conditionalFormatting>
  <conditionalFormatting sqref="B9:R9">
    <cfRule type="expression" dxfId="8" priority="16">
      <formula>B9=MAX($B$9:$R$9)</formula>
    </cfRule>
  </conditionalFormatting>
  <conditionalFormatting sqref="B10:R10">
    <cfRule type="top10" dxfId="7" priority="15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15C0-10B9-4B82-8186-2E1C38F9B0FC}">
  <dimension ref="A1:R10"/>
  <sheetViews>
    <sheetView topLeftCell="B1" workbookViewId="0">
      <selection activeCell="R2" sqref="R2"/>
    </sheetView>
  </sheetViews>
  <sheetFormatPr defaultRowHeight="15" x14ac:dyDescent="0.25"/>
  <cols>
    <col min="1" max="1" width="19.140625" customWidth="1"/>
  </cols>
  <sheetData>
    <row r="1" spans="1:18" x14ac:dyDescent="0.25">
      <c r="A1" s="2" t="s">
        <v>27</v>
      </c>
      <c r="B1" s="11" t="s">
        <v>28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t="s">
        <v>4</v>
      </c>
    </row>
    <row r="2" spans="1:18" ht="15.75" thickBot="1" x14ac:dyDescent="0.3">
      <c r="A2" s="1" t="s">
        <v>26</v>
      </c>
      <c r="B2" s="1">
        <v>320</v>
      </c>
      <c r="C2" s="1">
        <v>330</v>
      </c>
      <c r="D2" s="1">
        <v>340</v>
      </c>
      <c r="E2" s="1">
        <v>350</v>
      </c>
      <c r="F2" s="1">
        <v>360</v>
      </c>
      <c r="G2" s="1">
        <v>370</v>
      </c>
      <c r="H2" s="1">
        <v>380</v>
      </c>
      <c r="I2" s="1">
        <v>390</v>
      </c>
      <c r="J2" s="1">
        <v>400</v>
      </c>
      <c r="K2" s="1">
        <v>410</v>
      </c>
      <c r="L2" s="1">
        <v>420</v>
      </c>
      <c r="M2" s="1">
        <v>430</v>
      </c>
      <c r="N2" s="1">
        <v>440</v>
      </c>
      <c r="O2" s="1">
        <v>450</v>
      </c>
      <c r="P2" s="1">
        <v>460</v>
      </c>
      <c r="Q2" s="1">
        <v>470</v>
      </c>
      <c r="R2">
        <f ca="1">MAX(R9:R10,S19:S20,S29:S30,S39:S40,S49:S50)</f>
        <v>0.99450549450549453</v>
      </c>
    </row>
    <row r="3" spans="1:18" ht="15.75" thickTop="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8" x14ac:dyDescent="0.25">
      <c r="A5">
        <v>2</v>
      </c>
      <c r="B5">
        <v>5</v>
      </c>
      <c r="C5">
        <v>4</v>
      </c>
      <c r="D5">
        <v>4</v>
      </c>
      <c r="E5">
        <v>6</v>
      </c>
      <c r="F5">
        <v>5</v>
      </c>
      <c r="G5">
        <v>5</v>
      </c>
      <c r="H5">
        <v>5</v>
      </c>
      <c r="I5">
        <v>5</v>
      </c>
      <c r="J5">
        <v>6</v>
      </c>
      <c r="K5">
        <v>4</v>
      </c>
      <c r="L5">
        <v>4</v>
      </c>
      <c r="M5">
        <v>5</v>
      </c>
      <c r="N5">
        <v>4</v>
      </c>
      <c r="O5">
        <v>3</v>
      </c>
      <c r="P5">
        <v>4</v>
      </c>
      <c r="Q5">
        <v>4</v>
      </c>
    </row>
    <row r="6" spans="1:18" x14ac:dyDescent="0.25">
      <c r="A6">
        <v>3</v>
      </c>
      <c r="B6">
        <v>84</v>
      </c>
      <c r="C6">
        <v>76</v>
      </c>
      <c r="D6">
        <v>74</v>
      </c>
      <c r="E6">
        <v>71</v>
      </c>
      <c r="F6">
        <v>63</v>
      </c>
      <c r="G6">
        <v>70</v>
      </c>
      <c r="H6">
        <v>65</v>
      </c>
      <c r="I6">
        <v>63</v>
      </c>
      <c r="J6">
        <v>64</v>
      </c>
      <c r="K6">
        <v>65</v>
      </c>
      <c r="L6">
        <v>67</v>
      </c>
      <c r="M6">
        <v>69</v>
      </c>
      <c r="N6">
        <v>75</v>
      </c>
      <c r="O6">
        <v>82</v>
      </c>
      <c r="P6">
        <v>85</v>
      </c>
      <c r="Q6">
        <v>89</v>
      </c>
    </row>
    <row r="7" spans="1:18" ht="15.75" thickBot="1" x14ac:dyDescent="0.3">
      <c r="A7" s="3">
        <v>4</v>
      </c>
      <c r="B7" s="3">
        <v>457</v>
      </c>
      <c r="C7" s="3">
        <v>466</v>
      </c>
      <c r="D7" s="3">
        <v>468</v>
      </c>
      <c r="E7" s="3">
        <v>469</v>
      </c>
      <c r="F7" s="3">
        <v>478</v>
      </c>
      <c r="G7" s="3">
        <v>471</v>
      </c>
      <c r="H7" s="3">
        <v>476</v>
      </c>
      <c r="I7" s="3">
        <v>478</v>
      </c>
      <c r="J7" s="3">
        <v>476</v>
      </c>
      <c r="K7" s="3">
        <v>477</v>
      </c>
      <c r="L7" s="3">
        <v>475</v>
      </c>
      <c r="M7" s="3">
        <v>472</v>
      </c>
      <c r="N7" s="3">
        <v>467</v>
      </c>
      <c r="O7" s="3">
        <v>461</v>
      </c>
      <c r="P7" s="3">
        <v>457</v>
      </c>
      <c r="Q7" s="3">
        <v>453</v>
      </c>
    </row>
    <row r="8" spans="1:18" x14ac:dyDescent="0.25">
      <c r="A8" t="s">
        <v>2</v>
      </c>
      <c r="B8">
        <f>SUM(B3:B7)</f>
        <v>546</v>
      </c>
      <c r="C8">
        <f t="shared" ref="C8:Q8" si="0">SUM(C3:C7)</f>
        <v>546</v>
      </c>
      <c r="D8">
        <f t="shared" si="0"/>
        <v>546</v>
      </c>
      <c r="E8">
        <f t="shared" si="0"/>
        <v>546</v>
      </c>
      <c r="F8">
        <f t="shared" si="0"/>
        <v>546</v>
      </c>
      <c r="G8">
        <f t="shared" si="0"/>
        <v>546</v>
      </c>
      <c r="H8">
        <f t="shared" si="0"/>
        <v>546</v>
      </c>
      <c r="I8">
        <f t="shared" si="0"/>
        <v>546</v>
      </c>
      <c r="J8">
        <f t="shared" si="0"/>
        <v>546</v>
      </c>
      <c r="K8">
        <f t="shared" si="0"/>
        <v>546</v>
      </c>
      <c r="L8">
        <f t="shared" si="0"/>
        <v>546</v>
      </c>
      <c r="M8">
        <f t="shared" si="0"/>
        <v>546</v>
      </c>
      <c r="N8">
        <f t="shared" si="0"/>
        <v>546</v>
      </c>
      <c r="O8">
        <f t="shared" si="0"/>
        <v>546</v>
      </c>
      <c r="P8">
        <f t="shared" si="0"/>
        <v>546</v>
      </c>
      <c r="Q8">
        <f t="shared" si="0"/>
        <v>546</v>
      </c>
      <c r="R8" t="s">
        <v>3</v>
      </c>
    </row>
    <row r="9" spans="1:18" x14ac:dyDescent="0.25">
      <c r="A9" t="s">
        <v>5</v>
      </c>
      <c r="B9">
        <f>B7/B8</f>
        <v>0.83699633699633702</v>
      </c>
      <c r="C9">
        <f t="shared" ref="C9:Q9" si="1">C7/C8</f>
        <v>0.85347985347985345</v>
      </c>
      <c r="D9">
        <f t="shared" si="1"/>
        <v>0.8571428571428571</v>
      </c>
      <c r="E9">
        <f t="shared" si="1"/>
        <v>0.85897435897435892</v>
      </c>
      <c r="F9">
        <f t="shared" si="1"/>
        <v>0.87545787545787546</v>
      </c>
      <c r="G9">
        <f t="shared" si="1"/>
        <v>0.86263736263736268</v>
      </c>
      <c r="H9">
        <f t="shared" si="1"/>
        <v>0.87179487179487181</v>
      </c>
      <c r="I9">
        <f t="shared" si="1"/>
        <v>0.87545787545787546</v>
      </c>
      <c r="J9">
        <f t="shared" si="1"/>
        <v>0.87179487179487181</v>
      </c>
      <c r="K9">
        <f t="shared" si="1"/>
        <v>0.87362637362637363</v>
      </c>
      <c r="L9">
        <f t="shared" si="1"/>
        <v>0.86996336996336998</v>
      </c>
      <c r="M9">
        <f t="shared" si="1"/>
        <v>0.86446886446886451</v>
      </c>
      <c r="N9">
        <f t="shared" si="1"/>
        <v>0.85531135531135527</v>
      </c>
      <c r="O9">
        <f t="shared" si="1"/>
        <v>0.84432234432234432</v>
      </c>
      <c r="P9">
        <f t="shared" si="1"/>
        <v>0.83699633699633702</v>
      </c>
      <c r="Q9">
        <f t="shared" si="1"/>
        <v>0.82967032967032972</v>
      </c>
      <c r="R9">
        <f ca="1">MAX(B9:R9)</f>
        <v>0.87545787545787546</v>
      </c>
    </row>
    <row r="10" spans="1:18" x14ac:dyDescent="0.25">
      <c r="A10" t="s">
        <v>6</v>
      </c>
      <c r="B10">
        <f>(B7+B6)/B8</f>
        <v>0.99084249084249088</v>
      </c>
      <c r="C10">
        <f t="shared" ref="C10:Q10" si="2">(C7+C6)/C8</f>
        <v>0.9926739926739927</v>
      </c>
      <c r="D10">
        <f t="shared" si="2"/>
        <v>0.9926739926739927</v>
      </c>
      <c r="E10">
        <f t="shared" si="2"/>
        <v>0.98901098901098905</v>
      </c>
      <c r="F10">
        <f t="shared" si="2"/>
        <v>0.99084249084249088</v>
      </c>
      <c r="G10">
        <f t="shared" si="2"/>
        <v>0.99084249084249088</v>
      </c>
      <c r="H10">
        <f t="shared" si="2"/>
        <v>0.99084249084249088</v>
      </c>
      <c r="I10">
        <f t="shared" si="2"/>
        <v>0.99084249084249088</v>
      </c>
      <c r="J10">
        <f t="shared" si="2"/>
        <v>0.98901098901098905</v>
      </c>
      <c r="K10">
        <f t="shared" si="2"/>
        <v>0.9926739926739927</v>
      </c>
      <c r="L10">
        <f t="shared" si="2"/>
        <v>0.9926739926739927</v>
      </c>
      <c r="M10">
        <f t="shared" si="2"/>
        <v>0.99084249084249088</v>
      </c>
      <c r="N10">
        <f t="shared" si="2"/>
        <v>0.9926739926739927</v>
      </c>
      <c r="O10">
        <f t="shared" si="2"/>
        <v>0.99450549450549453</v>
      </c>
      <c r="P10">
        <f t="shared" si="2"/>
        <v>0.9926739926739927</v>
      </c>
      <c r="Q10">
        <f t="shared" si="2"/>
        <v>0.9926739926739927</v>
      </c>
      <c r="R10">
        <f ca="1">MAX(B10:R10)</f>
        <v>0.99450549450549453</v>
      </c>
    </row>
  </sheetData>
  <mergeCells count="1">
    <mergeCell ref="B1:Q1"/>
  </mergeCells>
  <conditionalFormatting sqref="B10:Q10">
    <cfRule type="top10" dxfId="6" priority="1" rank="1"/>
  </conditionalFormatting>
  <conditionalFormatting sqref="B9:R9 R10">
    <cfRule type="expression" dxfId="5" priority="2">
      <formula>B9=MAX($B$9:$R$9)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581A-6AC8-4D3F-A576-4D4FEEF27928}">
  <dimension ref="A1:V60"/>
  <sheetViews>
    <sheetView tabSelected="1" topLeftCell="C15" workbookViewId="0">
      <selection activeCell="B60" sqref="B60:V60"/>
    </sheetView>
  </sheetViews>
  <sheetFormatPr defaultRowHeight="15" x14ac:dyDescent="0.25"/>
  <cols>
    <col min="1" max="1" width="12.5703125" customWidth="1"/>
    <col min="2" max="10" width="11.42578125" bestFit="1" customWidth="1"/>
    <col min="11" max="43" width="12.42578125" bestFit="1" customWidth="1"/>
  </cols>
  <sheetData>
    <row r="1" spans="1:22" x14ac:dyDescent="0.25">
      <c r="A1" t="s">
        <v>26</v>
      </c>
      <c r="B1" s="12">
        <v>360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4"/>
    </row>
    <row r="2" spans="1:22" ht="15.75" thickBot="1" x14ac:dyDescent="0.3">
      <c r="A2" s="4" t="s">
        <v>29</v>
      </c>
      <c r="B2" s="8">
        <v>0.02</v>
      </c>
      <c r="C2" s="4">
        <v>0.04</v>
      </c>
      <c r="D2" s="4">
        <v>0.06</v>
      </c>
      <c r="E2" s="4">
        <v>0.08</v>
      </c>
      <c r="F2" s="4">
        <v>0.1</v>
      </c>
      <c r="G2" s="4">
        <v>0.12</v>
      </c>
      <c r="H2" s="4">
        <v>0.14000000000000001</v>
      </c>
      <c r="I2" s="4">
        <v>0.16</v>
      </c>
      <c r="J2" s="4">
        <v>0.18</v>
      </c>
      <c r="K2" s="4">
        <v>0.2</v>
      </c>
      <c r="L2" s="4">
        <v>2</v>
      </c>
      <c r="M2" s="4">
        <v>4</v>
      </c>
      <c r="N2" s="4">
        <v>6</v>
      </c>
      <c r="O2" s="4">
        <v>8</v>
      </c>
      <c r="P2" s="4">
        <v>10</v>
      </c>
      <c r="Q2" s="4">
        <v>20</v>
      </c>
      <c r="R2" s="4">
        <v>30</v>
      </c>
      <c r="S2" s="4">
        <v>40</v>
      </c>
      <c r="T2" s="4">
        <v>50</v>
      </c>
      <c r="U2" s="4">
        <v>60</v>
      </c>
      <c r="V2" s="5">
        <v>70</v>
      </c>
    </row>
    <row r="3" spans="1:22" ht="15.75" thickTop="1" x14ac:dyDescent="0.25">
      <c r="A3">
        <v>0</v>
      </c>
      <c r="B3" s="9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6">
        <v>0</v>
      </c>
    </row>
    <row r="4" spans="1:22" x14ac:dyDescent="0.25">
      <c r="A4">
        <v>1</v>
      </c>
      <c r="B4" s="9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3</v>
      </c>
      <c r="K4">
        <v>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7</v>
      </c>
      <c r="U4">
        <v>9</v>
      </c>
      <c r="V4" s="6">
        <v>0</v>
      </c>
    </row>
    <row r="5" spans="1:22" x14ac:dyDescent="0.25">
      <c r="A5">
        <v>2</v>
      </c>
      <c r="B5" s="9">
        <v>0</v>
      </c>
      <c r="C5">
        <v>2</v>
      </c>
      <c r="D5">
        <v>2</v>
      </c>
      <c r="E5">
        <v>2</v>
      </c>
      <c r="F5">
        <v>5</v>
      </c>
      <c r="G5">
        <v>7</v>
      </c>
      <c r="H5">
        <v>15</v>
      </c>
      <c r="I5">
        <v>31</v>
      </c>
      <c r="J5">
        <v>52</v>
      </c>
      <c r="K5">
        <v>95</v>
      </c>
      <c r="L5">
        <v>0</v>
      </c>
      <c r="M5">
        <v>1</v>
      </c>
      <c r="N5">
        <v>1</v>
      </c>
      <c r="O5">
        <v>4</v>
      </c>
      <c r="P5">
        <v>5</v>
      </c>
      <c r="Q5">
        <v>7</v>
      </c>
      <c r="R5">
        <v>14</v>
      </c>
      <c r="S5">
        <v>34</v>
      </c>
      <c r="T5">
        <v>45</v>
      </c>
      <c r="U5">
        <v>92</v>
      </c>
      <c r="V5" s="6">
        <v>0</v>
      </c>
    </row>
    <row r="6" spans="1:22" x14ac:dyDescent="0.25">
      <c r="A6">
        <v>3</v>
      </c>
      <c r="B6" s="9">
        <v>33</v>
      </c>
      <c r="C6">
        <v>36</v>
      </c>
      <c r="D6">
        <v>41</v>
      </c>
      <c r="E6">
        <v>51</v>
      </c>
      <c r="F6">
        <v>63</v>
      </c>
      <c r="G6">
        <v>94</v>
      </c>
      <c r="H6">
        <v>125</v>
      </c>
      <c r="I6">
        <v>168</v>
      </c>
      <c r="J6">
        <v>227</v>
      </c>
      <c r="K6">
        <v>279</v>
      </c>
      <c r="L6">
        <v>38</v>
      </c>
      <c r="M6">
        <v>40</v>
      </c>
      <c r="N6">
        <v>45</v>
      </c>
      <c r="O6">
        <v>51</v>
      </c>
      <c r="P6">
        <v>70</v>
      </c>
      <c r="Q6">
        <v>98</v>
      </c>
      <c r="R6">
        <v>123</v>
      </c>
      <c r="S6">
        <v>168</v>
      </c>
      <c r="T6">
        <v>223</v>
      </c>
      <c r="U6">
        <v>278</v>
      </c>
      <c r="V6" s="6">
        <v>25</v>
      </c>
    </row>
    <row r="7" spans="1:22" x14ac:dyDescent="0.25">
      <c r="A7">
        <v>4</v>
      </c>
      <c r="B7" s="9">
        <v>512</v>
      </c>
      <c r="C7">
        <v>508</v>
      </c>
      <c r="D7">
        <v>503</v>
      </c>
      <c r="E7">
        <v>493</v>
      </c>
      <c r="F7">
        <v>478</v>
      </c>
      <c r="G7">
        <v>445</v>
      </c>
      <c r="H7">
        <v>406</v>
      </c>
      <c r="I7">
        <v>346</v>
      </c>
      <c r="J7">
        <v>264</v>
      </c>
      <c r="K7">
        <v>163</v>
      </c>
      <c r="L7">
        <v>507</v>
      </c>
      <c r="M7">
        <v>505</v>
      </c>
      <c r="N7">
        <v>500</v>
      </c>
      <c r="O7">
        <v>491</v>
      </c>
      <c r="P7">
        <v>471</v>
      </c>
      <c r="Q7">
        <v>441</v>
      </c>
      <c r="R7">
        <v>409</v>
      </c>
      <c r="S7">
        <v>343</v>
      </c>
      <c r="T7">
        <v>271</v>
      </c>
      <c r="U7">
        <v>167</v>
      </c>
      <c r="V7" s="6">
        <v>492</v>
      </c>
    </row>
    <row r="8" spans="1:22" x14ac:dyDescent="0.25">
      <c r="A8">
        <v>5</v>
      </c>
      <c r="B8" s="9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6">
        <v>17</v>
      </c>
    </row>
    <row r="9" spans="1:22" x14ac:dyDescent="0.25">
      <c r="A9">
        <v>6</v>
      </c>
      <c r="B9" s="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6">
        <v>7</v>
      </c>
    </row>
    <row r="10" spans="1:22" x14ac:dyDescent="0.25">
      <c r="A10">
        <v>7</v>
      </c>
      <c r="B10" s="9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6">
        <v>2</v>
      </c>
    </row>
    <row r="11" spans="1:22" x14ac:dyDescent="0.25">
      <c r="A11">
        <v>8</v>
      </c>
      <c r="B11" s="9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6">
        <v>1</v>
      </c>
    </row>
    <row r="12" spans="1:22" x14ac:dyDescent="0.25">
      <c r="A12">
        <v>9</v>
      </c>
      <c r="B12" s="9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6">
        <v>1</v>
      </c>
    </row>
    <row r="13" spans="1:22" ht="15.75" thickBot="1" x14ac:dyDescent="0.3">
      <c r="A13" s="7">
        <v>10</v>
      </c>
      <c r="B13" s="10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7">
        <v>1</v>
      </c>
    </row>
    <row r="14" spans="1:22" x14ac:dyDescent="0.25">
      <c r="B14">
        <f>B7/SUM(B3:B13)</f>
        <v>0.93772893772893773</v>
      </c>
      <c r="C14">
        <f t="shared" ref="C14:V14" si="0">C7/SUM(C3:C13)</f>
        <v>0.93040293040293043</v>
      </c>
      <c r="D14">
        <f t="shared" si="0"/>
        <v>0.92124542124542119</v>
      </c>
      <c r="E14">
        <f t="shared" si="0"/>
        <v>0.90293040293040294</v>
      </c>
      <c r="F14">
        <f t="shared" si="0"/>
        <v>0.87545787545787546</v>
      </c>
      <c r="G14">
        <f t="shared" si="0"/>
        <v>0.81501831501831501</v>
      </c>
      <c r="H14">
        <f t="shared" si="0"/>
        <v>0.74358974358974361</v>
      </c>
      <c r="I14">
        <f t="shared" si="0"/>
        <v>0.63369963369963367</v>
      </c>
      <c r="J14">
        <f t="shared" si="0"/>
        <v>0.48351648351648352</v>
      </c>
      <c r="K14">
        <f t="shared" si="0"/>
        <v>0.29853479853479853</v>
      </c>
      <c r="L14">
        <f t="shared" si="0"/>
        <v>0.9285714285714286</v>
      </c>
      <c r="M14">
        <f t="shared" si="0"/>
        <v>0.92490842490842495</v>
      </c>
      <c r="N14">
        <f t="shared" si="0"/>
        <v>0.91575091575091572</v>
      </c>
      <c r="O14">
        <f t="shared" si="0"/>
        <v>0.89926739926739929</v>
      </c>
      <c r="P14">
        <f t="shared" si="0"/>
        <v>0.86263736263736268</v>
      </c>
      <c r="Q14">
        <f t="shared" si="0"/>
        <v>0.80769230769230771</v>
      </c>
      <c r="R14">
        <f t="shared" si="0"/>
        <v>0.74908424908424909</v>
      </c>
      <c r="S14">
        <f t="shared" si="0"/>
        <v>0.62820512820512819</v>
      </c>
      <c r="T14">
        <f t="shared" si="0"/>
        <v>0.49633699633699635</v>
      </c>
      <c r="U14">
        <f t="shared" si="0"/>
        <v>0.30586080586080588</v>
      </c>
      <c r="V14">
        <f t="shared" si="0"/>
        <v>0.90109890109890112</v>
      </c>
    </row>
    <row r="16" spans="1:22" x14ac:dyDescent="0.25">
      <c r="A16" t="s">
        <v>26</v>
      </c>
      <c r="B16" s="15">
        <v>370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</row>
    <row r="17" spans="1:22" ht="15.75" thickBot="1" x14ac:dyDescent="0.3">
      <c r="A17" s="4" t="s">
        <v>29</v>
      </c>
      <c r="B17" s="8">
        <v>0.02</v>
      </c>
      <c r="C17" s="4">
        <v>0.04</v>
      </c>
      <c r="D17" s="4">
        <v>0.06</v>
      </c>
      <c r="E17" s="4">
        <v>0.08</v>
      </c>
      <c r="F17" s="4">
        <v>0.1</v>
      </c>
      <c r="G17" s="4">
        <v>0.12</v>
      </c>
      <c r="H17" s="4">
        <v>0.14000000000000001</v>
      </c>
      <c r="I17" s="4">
        <v>0.16</v>
      </c>
      <c r="J17" s="4">
        <v>0.18</v>
      </c>
      <c r="K17" s="4">
        <v>0.2</v>
      </c>
      <c r="L17" s="4">
        <v>2</v>
      </c>
      <c r="M17" s="4">
        <v>4</v>
      </c>
      <c r="N17" s="4">
        <v>6</v>
      </c>
      <c r="O17" s="4">
        <v>8</v>
      </c>
      <c r="P17" s="4">
        <v>10</v>
      </c>
      <c r="Q17" s="4">
        <v>20</v>
      </c>
      <c r="R17" s="4">
        <v>30</v>
      </c>
      <c r="S17" s="4">
        <v>40</v>
      </c>
      <c r="T17" s="4">
        <v>50</v>
      </c>
      <c r="U17" s="4">
        <v>60</v>
      </c>
      <c r="V17" s="5">
        <v>70</v>
      </c>
    </row>
    <row r="18" spans="1:22" ht="15.75" thickTop="1" x14ac:dyDescent="0.25">
      <c r="A18">
        <v>0</v>
      </c>
      <c r="B18" s="9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6">
        <v>0</v>
      </c>
    </row>
    <row r="19" spans="1:22" x14ac:dyDescent="0.25">
      <c r="A19">
        <v>1</v>
      </c>
      <c r="B19" s="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7</v>
      </c>
      <c r="K19">
        <v>9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4</v>
      </c>
      <c r="U19">
        <v>9</v>
      </c>
      <c r="V19" s="6">
        <v>0</v>
      </c>
    </row>
    <row r="20" spans="1:22" x14ac:dyDescent="0.25">
      <c r="A20">
        <v>2</v>
      </c>
      <c r="B20" s="9">
        <v>0</v>
      </c>
      <c r="C20">
        <v>1</v>
      </c>
      <c r="D20">
        <v>1</v>
      </c>
      <c r="E20">
        <v>4</v>
      </c>
      <c r="F20">
        <v>5</v>
      </c>
      <c r="G20">
        <v>7</v>
      </c>
      <c r="H20">
        <v>14</v>
      </c>
      <c r="I20">
        <v>34</v>
      </c>
      <c r="J20">
        <v>45</v>
      </c>
      <c r="K20">
        <v>92</v>
      </c>
      <c r="L20">
        <v>0</v>
      </c>
      <c r="M20">
        <v>1</v>
      </c>
      <c r="N20">
        <v>1</v>
      </c>
      <c r="O20">
        <v>3</v>
      </c>
      <c r="P20">
        <v>5</v>
      </c>
      <c r="Q20">
        <v>7</v>
      </c>
      <c r="R20">
        <v>13</v>
      </c>
      <c r="S20">
        <v>34</v>
      </c>
      <c r="T20">
        <v>51</v>
      </c>
      <c r="U20">
        <v>84</v>
      </c>
      <c r="V20" s="6">
        <v>0</v>
      </c>
    </row>
    <row r="21" spans="1:22" x14ac:dyDescent="0.25">
      <c r="A21">
        <v>3</v>
      </c>
      <c r="B21" s="9">
        <v>38</v>
      </c>
      <c r="C21">
        <v>40</v>
      </c>
      <c r="D21">
        <v>45</v>
      </c>
      <c r="E21">
        <v>51</v>
      </c>
      <c r="F21">
        <v>70</v>
      </c>
      <c r="G21">
        <v>98</v>
      </c>
      <c r="H21">
        <v>123</v>
      </c>
      <c r="I21">
        <v>168</v>
      </c>
      <c r="J21">
        <v>223</v>
      </c>
      <c r="K21">
        <v>278</v>
      </c>
      <c r="L21">
        <v>40</v>
      </c>
      <c r="M21">
        <v>41</v>
      </c>
      <c r="N21">
        <v>44</v>
      </c>
      <c r="O21">
        <v>52</v>
      </c>
      <c r="P21">
        <v>65</v>
      </c>
      <c r="Q21">
        <v>89</v>
      </c>
      <c r="R21">
        <v>130</v>
      </c>
      <c r="S21">
        <v>154</v>
      </c>
      <c r="T21">
        <v>213</v>
      </c>
      <c r="U21">
        <v>285</v>
      </c>
      <c r="V21" s="6">
        <v>41</v>
      </c>
    </row>
    <row r="22" spans="1:22" x14ac:dyDescent="0.25">
      <c r="A22">
        <v>4</v>
      </c>
      <c r="B22" s="9">
        <v>507</v>
      </c>
      <c r="C22">
        <v>505</v>
      </c>
      <c r="D22">
        <v>500</v>
      </c>
      <c r="E22">
        <v>491</v>
      </c>
      <c r="F22">
        <v>471</v>
      </c>
      <c r="G22">
        <v>441</v>
      </c>
      <c r="H22">
        <v>409</v>
      </c>
      <c r="I22">
        <v>343</v>
      </c>
      <c r="J22">
        <v>271</v>
      </c>
      <c r="K22">
        <v>167</v>
      </c>
      <c r="L22">
        <v>505</v>
      </c>
      <c r="M22">
        <v>504</v>
      </c>
      <c r="N22">
        <v>501</v>
      </c>
      <c r="O22">
        <v>491</v>
      </c>
      <c r="P22">
        <v>476</v>
      </c>
      <c r="Q22">
        <v>450</v>
      </c>
      <c r="R22">
        <v>403</v>
      </c>
      <c r="S22">
        <v>357</v>
      </c>
      <c r="T22">
        <v>278</v>
      </c>
      <c r="U22">
        <v>168</v>
      </c>
      <c r="V22" s="6">
        <v>505</v>
      </c>
    </row>
    <row r="23" spans="1:22" x14ac:dyDescent="0.25">
      <c r="A23">
        <v>5</v>
      </c>
      <c r="B23" s="9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6">
        <v>0</v>
      </c>
    </row>
    <row r="24" spans="1:22" x14ac:dyDescent="0.25">
      <c r="A24">
        <v>6</v>
      </c>
      <c r="B24" s="9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6">
        <v>0</v>
      </c>
    </row>
    <row r="25" spans="1:22" x14ac:dyDescent="0.25">
      <c r="A25">
        <v>7</v>
      </c>
      <c r="B25" s="9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6">
        <v>0</v>
      </c>
    </row>
    <row r="26" spans="1:22" x14ac:dyDescent="0.25">
      <c r="A26">
        <v>8</v>
      </c>
      <c r="B26" s="9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6">
        <v>0</v>
      </c>
    </row>
    <row r="27" spans="1:22" x14ac:dyDescent="0.25">
      <c r="A27">
        <v>9</v>
      </c>
      <c r="B27" s="9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6">
        <v>0</v>
      </c>
    </row>
    <row r="28" spans="1:22" x14ac:dyDescent="0.25">
      <c r="A28" s="6">
        <v>10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6">
        <v>0</v>
      </c>
    </row>
    <row r="29" spans="1:22" ht="15.75" thickBot="1" x14ac:dyDescent="0.3">
      <c r="A29" s="7">
        <v>11</v>
      </c>
      <c r="B29" s="10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7">
        <v>0</v>
      </c>
    </row>
    <row r="30" spans="1:22" x14ac:dyDescent="0.25">
      <c r="B30">
        <f>B22/SUM(B18:B29)</f>
        <v>0.9285714285714286</v>
      </c>
      <c r="C30">
        <f t="shared" ref="C30:V30" si="1">C22/SUM(C18:C29)</f>
        <v>0.92490842490842495</v>
      </c>
      <c r="D30">
        <f t="shared" si="1"/>
        <v>0.91575091575091572</v>
      </c>
      <c r="E30">
        <f t="shared" si="1"/>
        <v>0.89926739926739929</v>
      </c>
      <c r="F30">
        <f t="shared" si="1"/>
        <v>0.86263736263736268</v>
      </c>
      <c r="G30">
        <f t="shared" si="1"/>
        <v>0.80769230769230771</v>
      </c>
      <c r="H30">
        <f t="shared" si="1"/>
        <v>0.74908424908424909</v>
      </c>
      <c r="I30">
        <f t="shared" si="1"/>
        <v>0.62820512820512819</v>
      </c>
      <c r="J30">
        <f t="shared" si="1"/>
        <v>0.49633699633699635</v>
      </c>
      <c r="K30">
        <f t="shared" si="1"/>
        <v>0.30586080586080588</v>
      </c>
      <c r="L30">
        <f t="shared" si="1"/>
        <v>0.92490842490842495</v>
      </c>
      <c r="M30">
        <f t="shared" si="1"/>
        <v>0.92307692307692313</v>
      </c>
      <c r="N30">
        <f t="shared" si="1"/>
        <v>0.91758241758241754</v>
      </c>
      <c r="O30">
        <f t="shared" si="1"/>
        <v>0.89926739926739929</v>
      </c>
      <c r="P30">
        <f t="shared" si="1"/>
        <v>0.87179487179487181</v>
      </c>
      <c r="Q30">
        <f t="shared" si="1"/>
        <v>0.82417582417582413</v>
      </c>
      <c r="R30">
        <f t="shared" si="1"/>
        <v>0.73809523809523814</v>
      </c>
      <c r="S30">
        <f t="shared" si="1"/>
        <v>0.65384615384615385</v>
      </c>
      <c r="T30">
        <f t="shared" si="1"/>
        <v>0.50915750915750912</v>
      </c>
      <c r="U30">
        <f t="shared" si="1"/>
        <v>0.30769230769230771</v>
      </c>
      <c r="V30">
        <f t="shared" si="1"/>
        <v>0.92490842490842495</v>
      </c>
    </row>
    <row r="31" spans="1:22" x14ac:dyDescent="0.25">
      <c r="A31" t="s">
        <v>26</v>
      </c>
      <c r="B31" s="15">
        <v>380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</row>
    <row r="32" spans="1:22" ht="15.75" thickBot="1" x14ac:dyDescent="0.3">
      <c r="A32" s="4" t="s">
        <v>29</v>
      </c>
      <c r="B32" s="8">
        <v>0.02</v>
      </c>
      <c r="C32" s="4">
        <v>0.04</v>
      </c>
      <c r="D32" s="4">
        <v>0.06</v>
      </c>
      <c r="E32" s="4">
        <v>0.08</v>
      </c>
      <c r="F32" s="4">
        <v>0.1</v>
      </c>
      <c r="G32" s="4">
        <v>0.12</v>
      </c>
      <c r="H32" s="4">
        <v>0.14000000000000001</v>
      </c>
      <c r="I32" s="4">
        <v>0.16</v>
      </c>
      <c r="J32" s="4">
        <v>0.18</v>
      </c>
      <c r="K32" s="4">
        <v>0.2</v>
      </c>
      <c r="L32" s="4">
        <v>2</v>
      </c>
      <c r="M32" s="4">
        <v>4</v>
      </c>
      <c r="N32" s="4">
        <v>6</v>
      </c>
      <c r="O32" s="4">
        <v>8</v>
      </c>
      <c r="P32" s="4">
        <v>10</v>
      </c>
      <c r="Q32" s="4">
        <v>20</v>
      </c>
      <c r="R32" s="4">
        <v>30</v>
      </c>
      <c r="S32" s="4">
        <v>40</v>
      </c>
      <c r="T32" s="4">
        <v>50</v>
      </c>
      <c r="U32" s="4">
        <v>60</v>
      </c>
      <c r="V32" s="5">
        <v>70</v>
      </c>
    </row>
    <row r="33" spans="1:22" ht="15.75" thickTop="1" x14ac:dyDescent="0.25">
      <c r="A33">
        <v>0</v>
      </c>
      <c r="B33" s="9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6">
        <v>0</v>
      </c>
    </row>
    <row r="34" spans="1:22" x14ac:dyDescent="0.25">
      <c r="A34">
        <v>1</v>
      </c>
      <c r="B34" s="9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7</v>
      </c>
      <c r="J34">
        <v>10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8</v>
      </c>
      <c r="V34" s="6">
        <v>0</v>
      </c>
    </row>
    <row r="35" spans="1:22" x14ac:dyDescent="0.25">
      <c r="A35">
        <v>2</v>
      </c>
      <c r="B35" s="9">
        <v>1</v>
      </c>
      <c r="C35">
        <v>1</v>
      </c>
      <c r="D35">
        <v>3</v>
      </c>
      <c r="E35">
        <v>5</v>
      </c>
      <c r="F35">
        <v>6</v>
      </c>
      <c r="G35">
        <v>11</v>
      </c>
      <c r="H35">
        <v>34</v>
      </c>
      <c r="I35">
        <v>47</v>
      </c>
      <c r="J35">
        <v>84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4</v>
      </c>
      <c r="R35">
        <v>5</v>
      </c>
      <c r="S35">
        <v>12</v>
      </c>
      <c r="T35">
        <v>35</v>
      </c>
      <c r="U35">
        <v>65</v>
      </c>
      <c r="V35" s="6">
        <v>0</v>
      </c>
    </row>
    <row r="36" spans="1:22" x14ac:dyDescent="0.25">
      <c r="A36">
        <v>3</v>
      </c>
      <c r="B36" s="9">
        <v>42</v>
      </c>
      <c r="C36">
        <v>47</v>
      </c>
      <c r="D36">
        <v>50</v>
      </c>
      <c r="E36">
        <v>63</v>
      </c>
      <c r="F36">
        <v>87</v>
      </c>
      <c r="G36">
        <v>119</v>
      </c>
      <c r="H36">
        <v>154</v>
      </c>
      <c r="I36">
        <v>211</v>
      </c>
      <c r="J36">
        <v>268</v>
      </c>
      <c r="K36">
        <v>30</v>
      </c>
      <c r="L36">
        <v>37</v>
      </c>
      <c r="M36">
        <v>38</v>
      </c>
      <c r="N36">
        <v>38</v>
      </c>
      <c r="O36">
        <v>39</v>
      </c>
      <c r="P36">
        <v>42</v>
      </c>
      <c r="Q36">
        <v>53</v>
      </c>
      <c r="R36">
        <v>78</v>
      </c>
      <c r="S36">
        <v>118</v>
      </c>
      <c r="T36">
        <v>177</v>
      </c>
      <c r="U36">
        <v>252</v>
      </c>
      <c r="V36" s="6">
        <v>32</v>
      </c>
    </row>
    <row r="37" spans="1:22" x14ac:dyDescent="0.25">
      <c r="A37">
        <v>4</v>
      </c>
      <c r="B37" s="9">
        <v>503</v>
      </c>
      <c r="C37">
        <v>498</v>
      </c>
      <c r="D37">
        <v>493</v>
      </c>
      <c r="E37">
        <v>478</v>
      </c>
      <c r="F37">
        <v>453</v>
      </c>
      <c r="G37">
        <v>416</v>
      </c>
      <c r="H37">
        <v>357</v>
      </c>
      <c r="I37">
        <v>281</v>
      </c>
      <c r="J37">
        <v>184</v>
      </c>
      <c r="K37">
        <v>485</v>
      </c>
      <c r="L37">
        <v>506</v>
      </c>
      <c r="M37">
        <v>507</v>
      </c>
      <c r="N37">
        <v>507</v>
      </c>
      <c r="O37">
        <v>507</v>
      </c>
      <c r="P37">
        <v>503</v>
      </c>
      <c r="Q37">
        <v>489</v>
      </c>
      <c r="R37">
        <v>463</v>
      </c>
      <c r="S37">
        <v>416</v>
      </c>
      <c r="T37">
        <v>333</v>
      </c>
      <c r="U37">
        <v>221</v>
      </c>
      <c r="V37" s="6">
        <v>479</v>
      </c>
    </row>
    <row r="38" spans="1:22" x14ac:dyDescent="0.25">
      <c r="A38">
        <v>5</v>
      </c>
      <c r="B38" s="9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20</v>
      </c>
      <c r="L38">
        <v>3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6">
        <v>25</v>
      </c>
    </row>
    <row r="39" spans="1:22" x14ac:dyDescent="0.25">
      <c r="A39">
        <v>6</v>
      </c>
      <c r="B39" s="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6">
        <v>4</v>
      </c>
    </row>
    <row r="40" spans="1:22" x14ac:dyDescent="0.25">
      <c r="A40">
        <v>7</v>
      </c>
      <c r="B40" s="9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6">
        <v>3</v>
      </c>
    </row>
    <row r="41" spans="1:22" x14ac:dyDescent="0.25">
      <c r="A41">
        <v>8</v>
      </c>
      <c r="B41" s="9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6">
        <v>1</v>
      </c>
    </row>
    <row r="42" spans="1:22" x14ac:dyDescent="0.25">
      <c r="A42">
        <v>9</v>
      </c>
      <c r="B42" s="9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6">
        <v>1</v>
      </c>
    </row>
    <row r="43" spans="1:22" x14ac:dyDescent="0.25">
      <c r="A43" s="6">
        <v>10</v>
      </c>
      <c r="B43" s="18">
        <v>0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1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6">
        <v>0</v>
      </c>
    </row>
    <row r="44" spans="1:22" ht="15.75" thickBot="1" x14ac:dyDescent="0.3">
      <c r="A44" s="7">
        <v>11</v>
      </c>
      <c r="B44" s="10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7">
        <v>1</v>
      </c>
    </row>
    <row r="45" spans="1:22" x14ac:dyDescent="0.25">
      <c r="B45">
        <f>B37/SUM(B33:B44)</f>
        <v>0.92124542124542119</v>
      </c>
      <c r="C45">
        <f t="shared" ref="C45:V45" si="2">C37/SUM(C33:C44)</f>
        <v>0.91208791208791207</v>
      </c>
      <c r="D45">
        <f t="shared" si="2"/>
        <v>0.90293040293040294</v>
      </c>
      <c r="E45">
        <f t="shared" si="2"/>
        <v>0.87545787545787546</v>
      </c>
      <c r="F45">
        <f t="shared" si="2"/>
        <v>0.82967032967032972</v>
      </c>
      <c r="G45">
        <f t="shared" si="2"/>
        <v>0.76190476190476186</v>
      </c>
      <c r="H45">
        <f t="shared" si="2"/>
        <v>0.65384615384615385</v>
      </c>
      <c r="I45">
        <f t="shared" si="2"/>
        <v>0.5146520146520146</v>
      </c>
      <c r="J45">
        <f t="shared" si="2"/>
        <v>0.33699633699633702</v>
      </c>
      <c r="K45">
        <f t="shared" si="2"/>
        <v>0.88827838827838823</v>
      </c>
      <c r="L45">
        <f t="shared" si="2"/>
        <v>0.92673992673992678</v>
      </c>
      <c r="M45">
        <f t="shared" si="2"/>
        <v>0.9285714285714286</v>
      </c>
      <c r="N45">
        <f t="shared" si="2"/>
        <v>0.9285714285714286</v>
      </c>
      <c r="O45">
        <f t="shared" si="2"/>
        <v>0.9285714285714286</v>
      </c>
      <c r="P45">
        <f t="shared" si="2"/>
        <v>0.92124542124542119</v>
      </c>
      <c r="Q45">
        <f t="shared" si="2"/>
        <v>0.89560439560439564</v>
      </c>
      <c r="R45">
        <f t="shared" si="2"/>
        <v>0.84798534798534797</v>
      </c>
      <c r="S45">
        <f t="shared" si="2"/>
        <v>0.76190476190476186</v>
      </c>
      <c r="T45">
        <f t="shared" si="2"/>
        <v>0.60989010989010994</v>
      </c>
      <c r="U45">
        <f t="shared" si="2"/>
        <v>0.40476190476190477</v>
      </c>
      <c r="V45">
        <f t="shared" si="2"/>
        <v>0.87728937728937728</v>
      </c>
    </row>
    <row r="46" spans="1:22" x14ac:dyDescent="0.25">
      <c r="A46" t="s">
        <v>26</v>
      </c>
      <c r="B46" s="15">
        <v>390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7"/>
    </row>
    <row r="47" spans="1:22" ht="15.75" thickBot="1" x14ac:dyDescent="0.3">
      <c r="A47" s="4" t="s">
        <v>29</v>
      </c>
      <c r="B47" s="8">
        <v>0.02</v>
      </c>
      <c r="C47" s="4">
        <v>0.04</v>
      </c>
      <c r="D47" s="4">
        <v>0.06</v>
      </c>
      <c r="E47" s="4">
        <v>0.08</v>
      </c>
      <c r="F47" s="4">
        <v>0.1</v>
      </c>
      <c r="G47" s="4">
        <v>0.12</v>
      </c>
      <c r="H47" s="4">
        <v>0.14000000000000001</v>
      </c>
      <c r="I47" s="4">
        <v>0.16</v>
      </c>
      <c r="J47" s="4">
        <v>0.18</v>
      </c>
      <c r="K47" s="4">
        <v>0.2</v>
      </c>
      <c r="L47" s="4">
        <v>2</v>
      </c>
      <c r="M47" s="4">
        <v>4</v>
      </c>
      <c r="N47" s="4">
        <v>6</v>
      </c>
      <c r="O47" s="4">
        <v>8</v>
      </c>
      <c r="P47" s="4">
        <v>10</v>
      </c>
      <c r="Q47" s="4">
        <v>20</v>
      </c>
      <c r="R47" s="4">
        <v>30</v>
      </c>
      <c r="S47" s="4">
        <v>40</v>
      </c>
      <c r="T47" s="4">
        <v>50</v>
      </c>
      <c r="U47" s="4">
        <v>60</v>
      </c>
      <c r="V47" s="5">
        <v>70</v>
      </c>
    </row>
    <row r="48" spans="1:22" ht="15.75" thickTop="1" x14ac:dyDescent="0.25">
      <c r="A48">
        <v>0</v>
      </c>
      <c r="B48" s="9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6">
        <v>0</v>
      </c>
    </row>
    <row r="49" spans="1:22" x14ac:dyDescent="0.25">
      <c r="A49">
        <v>1</v>
      </c>
      <c r="B49" s="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6">
        <v>7</v>
      </c>
    </row>
    <row r="50" spans="1:22" x14ac:dyDescent="0.25">
      <c r="A50">
        <v>2</v>
      </c>
      <c r="B50" s="9">
        <v>0</v>
      </c>
      <c r="C50">
        <v>0</v>
      </c>
      <c r="D50">
        <v>0</v>
      </c>
      <c r="E50">
        <v>0</v>
      </c>
      <c r="F50">
        <v>1</v>
      </c>
      <c r="G50">
        <v>3</v>
      </c>
      <c r="H50">
        <v>5</v>
      </c>
      <c r="I50">
        <v>8</v>
      </c>
      <c r="J50">
        <v>34</v>
      </c>
      <c r="K50">
        <v>57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2</v>
      </c>
      <c r="S50">
        <v>6</v>
      </c>
      <c r="T50">
        <v>9</v>
      </c>
      <c r="U50">
        <v>29</v>
      </c>
      <c r="V50" s="6">
        <v>47</v>
      </c>
    </row>
    <row r="51" spans="1:22" x14ac:dyDescent="0.25">
      <c r="A51">
        <v>3</v>
      </c>
      <c r="B51" s="9">
        <v>39</v>
      </c>
      <c r="C51">
        <v>40</v>
      </c>
      <c r="D51">
        <v>40</v>
      </c>
      <c r="E51">
        <v>41</v>
      </c>
      <c r="F51">
        <v>43</v>
      </c>
      <c r="G51">
        <v>52</v>
      </c>
      <c r="H51">
        <v>72</v>
      </c>
      <c r="I51">
        <v>111</v>
      </c>
      <c r="J51">
        <v>154</v>
      </c>
      <c r="K51">
        <v>230</v>
      </c>
      <c r="L51">
        <v>34</v>
      </c>
      <c r="M51">
        <v>38</v>
      </c>
      <c r="N51">
        <v>41</v>
      </c>
      <c r="O51">
        <v>41</v>
      </c>
      <c r="P51">
        <v>42</v>
      </c>
      <c r="Q51">
        <v>44</v>
      </c>
      <c r="R51">
        <v>50</v>
      </c>
      <c r="S51">
        <v>66</v>
      </c>
      <c r="T51">
        <v>104</v>
      </c>
      <c r="U51">
        <v>146</v>
      </c>
      <c r="V51" s="6">
        <v>211</v>
      </c>
    </row>
    <row r="52" spans="1:22" x14ac:dyDescent="0.25">
      <c r="A52">
        <v>4</v>
      </c>
      <c r="B52" s="9">
        <v>502</v>
      </c>
      <c r="C52">
        <v>504</v>
      </c>
      <c r="D52">
        <v>505</v>
      </c>
      <c r="E52">
        <v>505</v>
      </c>
      <c r="F52">
        <v>502</v>
      </c>
      <c r="G52">
        <v>491</v>
      </c>
      <c r="H52">
        <v>469</v>
      </c>
      <c r="I52">
        <v>427</v>
      </c>
      <c r="J52">
        <v>357</v>
      </c>
      <c r="K52">
        <v>252</v>
      </c>
      <c r="L52">
        <v>484</v>
      </c>
      <c r="M52">
        <v>504</v>
      </c>
      <c r="N52">
        <v>504</v>
      </c>
      <c r="O52">
        <v>505</v>
      </c>
      <c r="P52">
        <v>504</v>
      </c>
      <c r="Q52">
        <v>501</v>
      </c>
      <c r="R52">
        <v>494</v>
      </c>
      <c r="S52">
        <v>474</v>
      </c>
      <c r="T52">
        <v>433</v>
      </c>
      <c r="U52">
        <v>371</v>
      </c>
      <c r="V52" s="6">
        <v>281</v>
      </c>
    </row>
    <row r="53" spans="1:22" x14ac:dyDescent="0.25">
      <c r="A53">
        <v>5</v>
      </c>
      <c r="B53" s="9">
        <v>5</v>
      </c>
      <c r="C53">
        <v>2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18</v>
      </c>
      <c r="M53">
        <v>4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6">
        <v>0</v>
      </c>
    </row>
    <row r="54" spans="1:22" x14ac:dyDescent="0.25">
      <c r="A54">
        <v>6</v>
      </c>
      <c r="B54" s="9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4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 s="6">
        <v>0</v>
      </c>
    </row>
    <row r="55" spans="1:22" x14ac:dyDescent="0.25">
      <c r="A55">
        <v>7</v>
      </c>
      <c r="B55" s="9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6">
        <v>0</v>
      </c>
    </row>
    <row r="56" spans="1:22" x14ac:dyDescent="0.25">
      <c r="A56">
        <v>8</v>
      </c>
      <c r="B56" s="9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s="6">
        <v>0</v>
      </c>
    </row>
    <row r="57" spans="1:22" x14ac:dyDescent="0.25">
      <c r="A57">
        <v>9</v>
      </c>
      <c r="B57" s="9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s="6">
        <v>0</v>
      </c>
    </row>
    <row r="58" spans="1:22" x14ac:dyDescent="0.25">
      <c r="A58" s="18">
        <v>10</v>
      </c>
      <c r="B58" s="9">
        <v>0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6">
        <v>0</v>
      </c>
    </row>
    <row r="59" spans="1:22" ht="15.75" thickBot="1" x14ac:dyDescent="0.3">
      <c r="A59" s="7">
        <v>11</v>
      </c>
      <c r="B59" s="10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1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7">
        <v>0</v>
      </c>
    </row>
    <row r="60" spans="1:22" x14ac:dyDescent="0.25">
      <c r="B60">
        <f>B52/SUM(B48:B59)</f>
        <v>0.91941391941391937</v>
      </c>
      <c r="C60">
        <f t="shared" ref="C60:V60" si="3">C52/SUM(C48:C59)</f>
        <v>0.92307692307692313</v>
      </c>
      <c r="D60">
        <f t="shared" si="3"/>
        <v>0.92490842490842495</v>
      </c>
      <c r="E60">
        <f t="shared" si="3"/>
        <v>0.92490842490842495</v>
      </c>
      <c r="F60">
        <f t="shared" si="3"/>
        <v>0.91941391941391937</v>
      </c>
      <c r="G60">
        <f t="shared" si="3"/>
        <v>0.89926739926739929</v>
      </c>
      <c r="H60">
        <f t="shared" si="3"/>
        <v>0.85897435897435892</v>
      </c>
      <c r="I60">
        <f t="shared" si="3"/>
        <v>0.78205128205128205</v>
      </c>
      <c r="J60">
        <f t="shared" si="3"/>
        <v>0.65384615384615385</v>
      </c>
      <c r="K60">
        <f t="shared" si="3"/>
        <v>0.46153846153846156</v>
      </c>
      <c r="L60">
        <f t="shared" si="3"/>
        <v>0.88644688644688641</v>
      </c>
      <c r="M60">
        <f t="shared" si="3"/>
        <v>0.92307692307692313</v>
      </c>
      <c r="N60">
        <f t="shared" si="3"/>
        <v>0.92307692307692313</v>
      </c>
      <c r="O60">
        <f t="shared" si="3"/>
        <v>0.92490842490842495</v>
      </c>
      <c r="P60">
        <f t="shared" si="3"/>
        <v>0.92307692307692313</v>
      </c>
      <c r="Q60">
        <f t="shared" si="3"/>
        <v>0.91758241758241754</v>
      </c>
      <c r="R60">
        <f t="shared" si="3"/>
        <v>0.90476190476190477</v>
      </c>
      <c r="S60">
        <f t="shared" si="3"/>
        <v>0.86813186813186816</v>
      </c>
      <c r="T60">
        <f t="shared" si="3"/>
        <v>0.793040293040293</v>
      </c>
      <c r="U60">
        <f t="shared" si="3"/>
        <v>0.67948717948717952</v>
      </c>
      <c r="V60">
        <f t="shared" si="3"/>
        <v>0.5146520146520146</v>
      </c>
    </row>
  </sheetData>
  <mergeCells count="4">
    <mergeCell ref="B1:V1"/>
    <mergeCell ref="B16:V16"/>
    <mergeCell ref="B31:V31"/>
    <mergeCell ref="B46:V46"/>
  </mergeCells>
  <phoneticPr fontId="1" type="noConversion"/>
  <conditionalFormatting sqref="B14:V14">
    <cfRule type="top10" dxfId="4" priority="5" rank="1"/>
  </conditionalFormatting>
  <conditionalFormatting sqref="B30:V30">
    <cfRule type="top10" dxfId="2" priority="3" rank="1"/>
  </conditionalFormatting>
  <conditionalFormatting sqref="B45:V45">
    <cfRule type="top10" dxfId="1" priority="2" rank="1"/>
  </conditionalFormatting>
  <conditionalFormatting sqref="B60:V60">
    <cfRule type="top10" dxfId="0" priority="1" rank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m W g P W b u F s 4 W k A A A A 9 g A A A B I A H A B D b 2 5 m a W c v U G F j a 2 F n Z S 5 4 b W w g o h g A K K A U A A A A A A A A A A A A A A A A A A A A A A A A A A A A h Y 9 N D o I w G E S v Q r q n f 8 T E k I + y c A s J i Y l x 2 5 Q K j V A I F M v d X H g k r y B G U X c u 5 8 1 b z N y v N 0 j n t g k u e h h N Z x P E M E W B t q o r j a 0 S N L l T u E W p g E K q s 6 x 0 s M h 2 j O e x T F D t X B 8 T 4 r 3 H P s L d U B F O K S P H P N u r W r c S f W T z X w 6 N H Z 2 0 S i M B h 9 c Y w T G L G N 5 Q j i m Q F U J u 7 F f g y 9 5 n + w N h N z V u G r T o m 7 D I g K w R y P u D e A B Q S w M E F A A C A A g A m W g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o D 1 n 1 B n x + n g E A A L I G A A A T A B w A R m 9 y b X V s Y X M v U 2 V j d G l v b j E u b S C i G A A o o B Q A A A A A A A A A A A A A A A A A A A A A A A A A A A D t k 0 1 L w z A c x u + D f Y e Q X T r o y l r f l R 7 c p i i o K O t J K y W 2 f 7 e w N B l J u l H E i 9 / C z + H J s / q 9 z B w 6 G U b n Q Q S x h 7 7 k F 5 7 / 0 4 c n C l J N B U f d 6 d P f q l a q F d U n E j L U L v K C E U 1 H k E R 9 C S r Z l k C S A z F O W q L g W Z K a u 1 Y o R A x 0 t Y L M 9 X Q v H + 6 y p x t h F t t q 5 H V E W u T A t b N L G X h t w b X 5 U A 7 e 2 4 w P S U p h E H d 1 k V E S H 0 u S E p S T H l U a p B q Y l V L 3 B W 8 0 G o T 1 h C x 1 X s Y z P 9 G e s d M X L K O 8 N z E V g d L K S M o B y K Q V L 2 b c S 9 U I 1 9 2 z D j C a U z M 2 x C 5 2 U V u w I u c q 9 H 0 X 7 f B U T G a E f r D S d N F J I T R 0 d c k g n L 1 6 R 4 L D e d 2 d J l D D p z k F b q I U S J d D b I K I y I X Z F U n C 1 a W Q + V Q / K o e g n L e 8 3 K s r P A W + s b D P 9 e q y N 9 l y 7 a J X E N j A k g 0 s 2 8 C K D a z a w J o N r N v A h g 3 4 T S u Z + / f r W a g v 6 Q 1 N q G M y C Z Z c A H u 8 n Q t 3 K B Q 4 8 / n X q x X K P 1 d 5 X / k a X r D 0 T l D H f 7 b 5 w X / z f 7 f 5 7 0 j w A 2 f i c w n / Y 4 2 P x 3 2 h F X x D y 1 / g s A Z 4 6 x l Q S w E C L Q A U A A I A C A C Z a A 9 Z u 4 W z h a Q A A A D 2 A A A A E g A A A A A A A A A A A A A A A A A A A A A A Q 2 9 u Z m l n L 1 B h Y 2 t h Z 2 U u e G 1 s U E s B A i 0 A F A A C A A g A m W g P W Q / K 6 a u k A A A A 6 Q A A A B M A A A A A A A A A A A A A A A A A 8 A A A A F t D b 2 5 0 Z W 5 0 X 1 R 5 c G V z X S 5 4 b W x Q S w E C L Q A U A A I A C A C Z a A 9 Z 9 Q Z 8 f p 4 B A A C y B g A A E w A A A A A A A A A A A A A A A A D h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a Q A A A A A A A D x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t d W x h d G l 2 Z V 9 U a H J l c 1 9 B c m V h X 0 x v d 1 9 C b 3 V u Z F 9 j b 3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N G M 5 Y T A w O C 1 l M D V i L T Q y Y m E t Y j U 1 Z i 1 k Y W U 4 N z E 4 Z m F h M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R U M D g 6 N T k 6 N T A u M T A 5 M j M 5 M l o i I C 8 + P E V u d H J 5 I F R 5 c G U 9 I k Z p b G x D b 2 x 1 b W 5 U e X B l c y I g V m F s d W U 9 I n N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W 1 1 b G F 0 a X Z l X 1 R o c m V z X 0 F y Z W F f T G 9 3 X 0 J v d W 5 k X 2 N v d W 5 0 c y 9 B d X R v U m V t b 3 Z l Z E N v b H V t b n M x L n t D b 2 x 1 b W 4 x L D B 9 J n F 1 b 3 Q 7 L C Z x d W 9 0 O 1 N l Y 3 R p b 2 4 x L 0 N 1 b X V s Y X R p d m V f V G h y Z X N f Q X J l Y V 9 M b 3 d f Q m 9 1 b m R f Y 2 9 1 b n R z L 0 F 1 d G 9 S Z W 1 v d m V k Q 2 9 s d W 1 u c z E u e 0 N v b H V t b j I s M X 0 m c X V v d D s s J n F 1 b 3 Q 7 U 2 V j d G l v b j E v Q 3 V t d W x h d G l 2 Z V 9 U a H J l c 1 9 B c m V h X 0 x v d 1 9 C b 3 V u Z F 9 j b 3 V u d H M v Q X V 0 b 1 J l b W 9 2 Z W R D b 2 x 1 b W 5 z M S 5 7 Q 2 9 s d W 1 u M y w y f S Z x d W 9 0 O y w m c X V v d D t T Z W N 0 a W 9 u M S 9 D d W 1 1 b G F 0 a X Z l X 1 R o c m V z X 0 F y Z W F f T G 9 3 X 0 J v d W 5 k X 2 N v d W 5 0 c y 9 B d X R v U m V t b 3 Z l Z E N v b H V t b n M x L n t D b 2 x 1 b W 4 0 L D N 9 J n F 1 b 3 Q 7 L C Z x d W 9 0 O 1 N l Y 3 R p b 2 4 x L 0 N 1 b X V s Y X R p d m V f V G h y Z X N f Q X J l Y V 9 M b 3 d f Q m 9 1 b m R f Y 2 9 1 b n R z L 0 F 1 d G 9 S Z W 1 v d m V k Q 2 9 s d W 1 u c z E u e 0 N v b H V t b j U s N H 0 m c X V v d D s s J n F 1 b 3 Q 7 U 2 V j d G l v b j E v Q 3 V t d W x h d G l 2 Z V 9 U a H J l c 1 9 B c m V h X 0 x v d 1 9 C b 3 V u Z F 9 j b 3 V u d H M v Q X V 0 b 1 J l b W 9 2 Z W R D b 2 x 1 b W 5 z M S 5 7 Q 2 9 s d W 1 u N i w 1 f S Z x d W 9 0 O y w m c X V v d D t T Z W N 0 a W 9 u M S 9 D d W 1 1 b G F 0 a X Z l X 1 R o c m V z X 0 F y Z W F f T G 9 3 X 0 J v d W 5 k X 2 N v d W 5 0 c y 9 B d X R v U m V t b 3 Z l Z E N v b H V t b n M x L n t D b 2 x 1 b W 4 3 L D Z 9 J n F 1 b 3 Q 7 L C Z x d W 9 0 O 1 N l Y 3 R p b 2 4 x L 0 N 1 b X V s Y X R p d m V f V G h y Z X N f Q X J l Y V 9 M b 3 d f Q m 9 1 b m R f Y 2 9 1 b n R z L 0 F 1 d G 9 S Z W 1 v d m V k Q 2 9 s d W 1 u c z E u e 0 N v b H V t b j g s N 3 0 m c X V v d D s s J n F 1 b 3 Q 7 U 2 V j d G l v b j E v Q 3 V t d W x h d G l 2 Z V 9 U a H J l c 1 9 B c m V h X 0 x v d 1 9 C b 3 V u Z F 9 j b 3 V u d H M v Q X V 0 b 1 J l b W 9 2 Z W R D b 2 x 1 b W 5 z M S 5 7 Q 2 9 s d W 1 u O S w 4 f S Z x d W 9 0 O y w m c X V v d D t T Z W N 0 a W 9 u M S 9 D d W 1 1 b G F 0 a X Z l X 1 R o c m V z X 0 F y Z W F f T G 9 3 X 0 J v d W 5 k X 2 N v d W 5 0 c y 9 B d X R v U m V t b 3 Z l Z E N v b H V t b n M x L n t D b 2 x 1 b W 4 x M C w 5 f S Z x d W 9 0 O y w m c X V v d D t T Z W N 0 a W 9 u M S 9 D d W 1 1 b G F 0 a X Z l X 1 R o c m V z X 0 F y Z W F f T G 9 3 X 0 J v d W 5 k X 2 N v d W 5 0 c y 9 B d X R v U m V t b 3 Z l Z E N v b H V t b n M x L n t D b 2 x 1 b W 4 x M S w x M H 0 m c X V v d D s s J n F 1 b 3 Q 7 U 2 V j d G l v b j E v Q 3 V t d W x h d G l 2 Z V 9 U a H J l c 1 9 B c m V h X 0 x v d 1 9 C b 3 V u Z F 9 j b 3 V u d H M v Q X V 0 b 1 J l b W 9 2 Z W R D b 2 x 1 b W 5 z M S 5 7 Q 2 9 s d W 1 u M T I s M T F 9 J n F 1 b 3 Q 7 L C Z x d W 9 0 O 1 N l Y 3 R p b 2 4 x L 0 N 1 b X V s Y X R p d m V f V G h y Z X N f Q X J l Y V 9 M b 3 d f Q m 9 1 b m R f Y 2 9 1 b n R z L 0 F 1 d G 9 S Z W 1 v d m V k Q 2 9 s d W 1 u c z E u e 0 N v b H V t b j E z L D E y f S Z x d W 9 0 O y w m c X V v d D t T Z W N 0 a W 9 u M S 9 D d W 1 1 b G F 0 a X Z l X 1 R o c m V z X 0 F y Z W F f T G 9 3 X 0 J v d W 5 k X 2 N v d W 5 0 c y 9 B d X R v U m V t b 3 Z l Z E N v b H V t b n M x L n t D b 2 x 1 b W 4 x N C w x M 3 0 m c X V v d D s s J n F 1 b 3 Q 7 U 2 V j d G l v b j E v Q 3 V t d W x h d G l 2 Z V 9 U a H J l c 1 9 B c m V h X 0 x v d 1 9 C b 3 V u Z F 9 j b 3 V u d H M v Q X V 0 b 1 J l b W 9 2 Z W R D b 2 x 1 b W 5 z M S 5 7 Q 2 9 s d W 1 u M T U s M T R 9 J n F 1 b 3 Q 7 L C Z x d W 9 0 O 1 N l Y 3 R p b 2 4 x L 0 N 1 b X V s Y X R p d m V f V G h y Z X N f Q X J l Y V 9 M b 3 d f Q m 9 1 b m R f Y 2 9 1 b n R z L 0 F 1 d G 9 S Z W 1 v d m V k Q 2 9 s d W 1 u c z E u e 0 N v b H V t b j E 2 L D E 1 f S Z x d W 9 0 O y w m c X V v d D t T Z W N 0 a W 9 u M S 9 D d W 1 1 b G F 0 a X Z l X 1 R o c m V z X 0 F y Z W F f T G 9 3 X 0 J v d W 5 k X 2 N v d W 5 0 c y 9 B d X R v U m V t b 3 Z l Z E N v b H V t b n M x L n t D b 2 x 1 b W 4 x N y w x N n 0 m c X V v d D s s J n F 1 b 3 Q 7 U 2 V j d G l v b j E v Q 3 V t d W x h d G l 2 Z V 9 U a H J l c 1 9 B c m V h X 0 x v d 1 9 C b 3 V u Z F 9 j b 3 V u d H M v Q X V 0 b 1 J l b W 9 2 Z W R D b 2 x 1 b W 5 z M S 5 7 Q 2 9 s d W 1 u M T g s M T d 9 J n F 1 b 3 Q 7 L C Z x d W 9 0 O 1 N l Y 3 R p b 2 4 x L 0 N 1 b X V s Y X R p d m V f V G h y Z X N f Q X J l Y V 9 M b 3 d f Q m 9 1 b m R f Y 2 9 1 b n R z L 0 F 1 d G 9 S Z W 1 v d m V k Q 2 9 s d W 1 u c z E u e 0 N v b H V t b j E 5 L D E 4 f S Z x d W 9 0 O y w m c X V v d D t T Z W N 0 a W 9 u M S 9 D d W 1 1 b G F 0 a X Z l X 1 R o c m V z X 0 F y Z W F f T G 9 3 X 0 J v d W 5 k X 2 N v d W 5 0 c y 9 B d X R v U m V t b 3 Z l Z E N v b H V t b n M x L n t D b 2 x 1 b W 4 y M C w x O X 0 m c X V v d D s s J n F 1 b 3 Q 7 U 2 V j d G l v b j E v Q 3 V t d W x h d G l 2 Z V 9 U a H J l c 1 9 B c m V h X 0 x v d 1 9 C b 3 V u Z F 9 j b 3 V u d H M v Q X V 0 b 1 J l b W 9 2 Z W R D b 2 x 1 b W 5 z M S 5 7 Q 2 9 s d W 1 u M j E s M j B 9 J n F 1 b 3 Q 7 L C Z x d W 9 0 O 1 N l Y 3 R p b 2 4 x L 0 N 1 b X V s Y X R p d m V f V G h y Z X N f Q X J l Y V 9 M b 3 d f Q m 9 1 b m R f Y 2 9 1 b n R z L 0 F 1 d G 9 S Z W 1 v d m V k Q 2 9 s d W 1 u c z E u e 0 N v b H V t b j I y L D I x f S Z x d W 9 0 O y w m c X V v d D t T Z W N 0 a W 9 u M S 9 D d W 1 1 b G F 0 a X Z l X 1 R o c m V z X 0 F y Z W F f T G 9 3 X 0 J v d W 5 k X 2 N v d W 5 0 c y 9 B d X R v U m V t b 3 Z l Z E N v b H V t b n M x L n t D b 2 x 1 b W 4 y M y w y M n 0 m c X V v d D s s J n F 1 b 3 Q 7 U 2 V j d G l v b j E v Q 3 V t d W x h d G l 2 Z V 9 U a H J l c 1 9 B c m V h X 0 x v d 1 9 C b 3 V u Z F 9 j b 3 V u d H M v Q X V 0 b 1 J l b W 9 2 Z W R D b 2 x 1 b W 5 z M S 5 7 Q 2 9 s d W 1 u M j Q s M j N 9 J n F 1 b 3 Q 7 L C Z x d W 9 0 O 1 N l Y 3 R p b 2 4 x L 0 N 1 b X V s Y X R p d m V f V G h y Z X N f Q X J l Y V 9 M b 3 d f Q m 9 1 b m R f Y 2 9 1 b n R z L 0 F 1 d G 9 S Z W 1 v d m V k Q 2 9 s d W 1 u c z E u e 0 N v b H V t b j I 1 L D I 0 f S Z x d W 9 0 O y w m c X V v d D t T Z W N 0 a W 9 u M S 9 D d W 1 1 b G F 0 a X Z l X 1 R o c m V z X 0 F y Z W F f T G 9 3 X 0 J v d W 5 k X 2 N v d W 5 0 c y 9 B d X R v U m V t b 3 Z l Z E N v b H V t b n M x L n t D b 2 x 1 b W 4 y N i w y N X 0 m c X V v d D s s J n F 1 b 3 Q 7 U 2 V j d G l v b j E v Q 3 V t d W x h d G l 2 Z V 9 U a H J l c 1 9 B c m V h X 0 x v d 1 9 C b 3 V u Z F 9 j b 3 V u d H M v Q X V 0 b 1 J l b W 9 2 Z W R D b 2 x 1 b W 5 z M S 5 7 Q 2 9 s d W 1 u M j c s M j Z 9 J n F 1 b 3 Q 7 L C Z x d W 9 0 O 1 N l Y 3 R p b 2 4 x L 0 N 1 b X V s Y X R p d m V f V G h y Z X N f Q X J l Y V 9 M b 3 d f Q m 9 1 b m R f Y 2 9 1 b n R z L 0 F 1 d G 9 S Z W 1 v d m V k Q 2 9 s d W 1 u c z E u e 0 N v b H V t b j I 4 L D I 3 f S Z x d W 9 0 O y w m c X V v d D t T Z W N 0 a W 9 u M S 9 D d W 1 1 b G F 0 a X Z l X 1 R o c m V z X 0 F y Z W F f T G 9 3 X 0 J v d W 5 k X 2 N v d W 5 0 c y 9 B d X R v U m V t b 3 Z l Z E N v b H V t b n M x L n t D b 2 x 1 b W 4 y O S w y O H 0 m c X V v d D s s J n F 1 b 3 Q 7 U 2 V j d G l v b j E v Q 3 V t d W x h d G l 2 Z V 9 U a H J l c 1 9 B c m V h X 0 x v d 1 9 C b 3 V u Z F 9 j b 3 V u d H M v Q X V 0 b 1 J l b W 9 2 Z W R D b 2 x 1 b W 5 z M S 5 7 Q 2 9 s d W 1 u M z A s M j l 9 J n F 1 b 3 Q 7 L C Z x d W 9 0 O 1 N l Y 3 R p b 2 4 x L 0 N 1 b X V s Y X R p d m V f V G h y Z X N f Q X J l Y V 9 M b 3 d f Q m 9 1 b m R f Y 2 9 1 b n R z L 0 F 1 d G 9 S Z W 1 v d m V k Q 2 9 s d W 1 u c z E u e 0 N v b H V t b j M x L D M w f S Z x d W 9 0 O y w m c X V v d D t T Z W N 0 a W 9 u M S 9 D d W 1 1 b G F 0 a X Z l X 1 R o c m V z X 0 F y Z W F f T G 9 3 X 0 J v d W 5 k X 2 N v d W 5 0 c y 9 B d X R v U m V t b 3 Z l Z E N v b H V t b n M x L n t D b 2 x 1 b W 4 z M i w z M X 0 m c X V v d D s s J n F 1 b 3 Q 7 U 2 V j d G l v b j E v Q 3 V t d W x h d G l 2 Z V 9 U a H J l c 1 9 B c m V h X 0 x v d 1 9 C b 3 V u Z F 9 j b 3 V u d H M v Q X V 0 b 1 J l b W 9 2 Z W R D b 2 x 1 b W 5 z M S 5 7 Q 2 9 s d W 1 u M z M s M z J 9 J n F 1 b 3 Q 7 L C Z x d W 9 0 O 1 N l Y 3 R p b 2 4 x L 0 N 1 b X V s Y X R p d m V f V G h y Z X N f Q X J l Y V 9 M b 3 d f Q m 9 1 b m R f Y 2 9 1 b n R z L 0 F 1 d G 9 S Z W 1 v d m V k Q 2 9 s d W 1 u c z E u e 0 N v b H V t b j M 0 L D M z f S Z x d W 9 0 O y w m c X V v d D t T Z W N 0 a W 9 u M S 9 D d W 1 1 b G F 0 a X Z l X 1 R o c m V z X 0 F y Z W F f T G 9 3 X 0 J v d W 5 k X 2 N v d W 5 0 c y 9 B d X R v U m V t b 3 Z l Z E N v b H V t b n M x L n t D b 2 x 1 b W 4 z N S w z N H 0 m c X V v d D s s J n F 1 b 3 Q 7 U 2 V j d G l v b j E v Q 3 V t d W x h d G l 2 Z V 9 U a H J l c 1 9 B c m V h X 0 x v d 1 9 C b 3 V u Z F 9 j b 3 V u d H M v Q X V 0 b 1 J l b W 9 2 Z W R D b 2 x 1 b W 5 z M S 5 7 Q 2 9 s d W 1 u M z Y s M z V 9 J n F 1 b 3 Q 7 L C Z x d W 9 0 O 1 N l Y 3 R p b 2 4 x L 0 N 1 b X V s Y X R p d m V f V G h y Z X N f Q X J l Y V 9 M b 3 d f Q m 9 1 b m R f Y 2 9 1 b n R z L 0 F 1 d G 9 S Z W 1 v d m V k Q 2 9 s d W 1 u c z E u e 0 N v b H V t b j M 3 L D M 2 f S Z x d W 9 0 O y w m c X V v d D t T Z W N 0 a W 9 u M S 9 D d W 1 1 b G F 0 a X Z l X 1 R o c m V z X 0 F y Z W F f T G 9 3 X 0 J v d W 5 k X 2 N v d W 5 0 c y 9 B d X R v U m V t b 3 Z l Z E N v b H V t b n M x L n t D b 2 x 1 b W 4 z O C w z N 3 0 m c X V v d D s s J n F 1 b 3 Q 7 U 2 V j d G l v b j E v Q 3 V t d W x h d G l 2 Z V 9 U a H J l c 1 9 B c m V h X 0 x v d 1 9 C b 3 V u Z F 9 j b 3 V u d H M v Q X V 0 b 1 J l b W 9 2 Z W R D b 2 x 1 b W 5 z M S 5 7 Q 2 9 s d W 1 u M z k s M z h 9 J n F 1 b 3 Q 7 L C Z x d W 9 0 O 1 N l Y 3 R p b 2 4 x L 0 N 1 b X V s Y X R p d m V f V G h y Z X N f Q X J l Y V 9 M b 3 d f Q m 9 1 b m R f Y 2 9 1 b n R z L 0 F 1 d G 9 S Z W 1 v d m V k Q 2 9 s d W 1 u c z E u e 0 N v b H V t b j Q w L D M 5 f S Z x d W 9 0 O y w m c X V v d D t T Z W N 0 a W 9 u M S 9 D d W 1 1 b G F 0 a X Z l X 1 R o c m V z X 0 F y Z W F f T G 9 3 X 0 J v d W 5 k X 2 N v d W 5 0 c y 9 B d X R v U m V t b 3 Z l Z E N v b H V t b n M x L n t D b 2 x 1 b W 4 0 M S w 0 M H 0 m c X V v d D s s J n F 1 b 3 Q 7 U 2 V j d G l v b j E v Q 3 V t d W x h d G l 2 Z V 9 U a H J l c 1 9 B c m V h X 0 x v d 1 9 C b 3 V u Z F 9 j b 3 V u d H M v Q X V 0 b 1 J l b W 9 2 Z W R D b 2 x 1 b W 5 z M S 5 7 Q 2 9 s d W 1 u N D I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D d W 1 1 b G F 0 a X Z l X 1 R o c m V z X 0 F y Z W F f T G 9 3 X 0 J v d W 5 k X 2 N v d W 5 0 c y 9 B d X R v U m V t b 3 Z l Z E N v b H V t b n M x L n t D b 2 x 1 b W 4 x L D B 9 J n F 1 b 3 Q 7 L C Z x d W 9 0 O 1 N l Y 3 R p b 2 4 x L 0 N 1 b X V s Y X R p d m V f V G h y Z X N f Q X J l Y V 9 M b 3 d f Q m 9 1 b m R f Y 2 9 1 b n R z L 0 F 1 d G 9 S Z W 1 v d m V k Q 2 9 s d W 1 u c z E u e 0 N v b H V t b j I s M X 0 m c X V v d D s s J n F 1 b 3 Q 7 U 2 V j d G l v b j E v Q 3 V t d W x h d G l 2 Z V 9 U a H J l c 1 9 B c m V h X 0 x v d 1 9 C b 3 V u Z F 9 j b 3 V u d H M v Q X V 0 b 1 J l b W 9 2 Z W R D b 2 x 1 b W 5 z M S 5 7 Q 2 9 s d W 1 u M y w y f S Z x d W 9 0 O y w m c X V v d D t T Z W N 0 a W 9 u M S 9 D d W 1 1 b G F 0 a X Z l X 1 R o c m V z X 0 F y Z W F f T G 9 3 X 0 J v d W 5 k X 2 N v d W 5 0 c y 9 B d X R v U m V t b 3 Z l Z E N v b H V t b n M x L n t D b 2 x 1 b W 4 0 L D N 9 J n F 1 b 3 Q 7 L C Z x d W 9 0 O 1 N l Y 3 R p b 2 4 x L 0 N 1 b X V s Y X R p d m V f V G h y Z X N f Q X J l Y V 9 M b 3 d f Q m 9 1 b m R f Y 2 9 1 b n R z L 0 F 1 d G 9 S Z W 1 v d m V k Q 2 9 s d W 1 u c z E u e 0 N v b H V t b j U s N H 0 m c X V v d D s s J n F 1 b 3 Q 7 U 2 V j d G l v b j E v Q 3 V t d W x h d G l 2 Z V 9 U a H J l c 1 9 B c m V h X 0 x v d 1 9 C b 3 V u Z F 9 j b 3 V u d H M v Q X V 0 b 1 J l b W 9 2 Z W R D b 2 x 1 b W 5 z M S 5 7 Q 2 9 s d W 1 u N i w 1 f S Z x d W 9 0 O y w m c X V v d D t T Z W N 0 a W 9 u M S 9 D d W 1 1 b G F 0 a X Z l X 1 R o c m V z X 0 F y Z W F f T G 9 3 X 0 J v d W 5 k X 2 N v d W 5 0 c y 9 B d X R v U m V t b 3 Z l Z E N v b H V t b n M x L n t D b 2 x 1 b W 4 3 L D Z 9 J n F 1 b 3 Q 7 L C Z x d W 9 0 O 1 N l Y 3 R p b 2 4 x L 0 N 1 b X V s Y X R p d m V f V G h y Z X N f Q X J l Y V 9 M b 3 d f Q m 9 1 b m R f Y 2 9 1 b n R z L 0 F 1 d G 9 S Z W 1 v d m V k Q 2 9 s d W 1 u c z E u e 0 N v b H V t b j g s N 3 0 m c X V v d D s s J n F 1 b 3 Q 7 U 2 V j d G l v b j E v Q 3 V t d W x h d G l 2 Z V 9 U a H J l c 1 9 B c m V h X 0 x v d 1 9 C b 3 V u Z F 9 j b 3 V u d H M v Q X V 0 b 1 J l b W 9 2 Z W R D b 2 x 1 b W 5 z M S 5 7 Q 2 9 s d W 1 u O S w 4 f S Z x d W 9 0 O y w m c X V v d D t T Z W N 0 a W 9 u M S 9 D d W 1 1 b G F 0 a X Z l X 1 R o c m V z X 0 F y Z W F f T G 9 3 X 0 J v d W 5 k X 2 N v d W 5 0 c y 9 B d X R v U m V t b 3 Z l Z E N v b H V t b n M x L n t D b 2 x 1 b W 4 x M C w 5 f S Z x d W 9 0 O y w m c X V v d D t T Z W N 0 a W 9 u M S 9 D d W 1 1 b G F 0 a X Z l X 1 R o c m V z X 0 F y Z W F f T G 9 3 X 0 J v d W 5 k X 2 N v d W 5 0 c y 9 B d X R v U m V t b 3 Z l Z E N v b H V t b n M x L n t D b 2 x 1 b W 4 x M S w x M H 0 m c X V v d D s s J n F 1 b 3 Q 7 U 2 V j d G l v b j E v Q 3 V t d W x h d G l 2 Z V 9 U a H J l c 1 9 B c m V h X 0 x v d 1 9 C b 3 V u Z F 9 j b 3 V u d H M v Q X V 0 b 1 J l b W 9 2 Z W R D b 2 x 1 b W 5 z M S 5 7 Q 2 9 s d W 1 u M T I s M T F 9 J n F 1 b 3 Q 7 L C Z x d W 9 0 O 1 N l Y 3 R p b 2 4 x L 0 N 1 b X V s Y X R p d m V f V G h y Z X N f Q X J l Y V 9 M b 3 d f Q m 9 1 b m R f Y 2 9 1 b n R z L 0 F 1 d G 9 S Z W 1 v d m V k Q 2 9 s d W 1 u c z E u e 0 N v b H V t b j E z L D E y f S Z x d W 9 0 O y w m c X V v d D t T Z W N 0 a W 9 u M S 9 D d W 1 1 b G F 0 a X Z l X 1 R o c m V z X 0 F y Z W F f T G 9 3 X 0 J v d W 5 k X 2 N v d W 5 0 c y 9 B d X R v U m V t b 3 Z l Z E N v b H V t b n M x L n t D b 2 x 1 b W 4 x N C w x M 3 0 m c X V v d D s s J n F 1 b 3 Q 7 U 2 V j d G l v b j E v Q 3 V t d W x h d G l 2 Z V 9 U a H J l c 1 9 B c m V h X 0 x v d 1 9 C b 3 V u Z F 9 j b 3 V u d H M v Q X V 0 b 1 J l b W 9 2 Z W R D b 2 x 1 b W 5 z M S 5 7 Q 2 9 s d W 1 u M T U s M T R 9 J n F 1 b 3 Q 7 L C Z x d W 9 0 O 1 N l Y 3 R p b 2 4 x L 0 N 1 b X V s Y X R p d m V f V G h y Z X N f Q X J l Y V 9 M b 3 d f Q m 9 1 b m R f Y 2 9 1 b n R z L 0 F 1 d G 9 S Z W 1 v d m V k Q 2 9 s d W 1 u c z E u e 0 N v b H V t b j E 2 L D E 1 f S Z x d W 9 0 O y w m c X V v d D t T Z W N 0 a W 9 u M S 9 D d W 1 1 b G F 0 a X Z l X 1 R o c m V z X 0 F y Z W F f T G 9 3 X 0 J v d W 5 k X 2 N v d W 5 0 c y 9 B d X R v U m V t b 3 Z l Z E N v b H V t b n M x L n t D b 2 x 1 b W 4 x N y w x N n 0 m c X V v d D s s J n F 1 b 3 Q 7 U 2 V j d G l v b j E v Q 3 V t d W x h d G l 2 Z V 9 U a H J l c 1 9 B c m V h X 0 x v d 1 9 C b 3 V u Z F 9 j b 3 V u d H M v Q X V 0 b 1 J l b W 9 2 Z W R D b 2 x 1 b W 5 z M S 5 7 Q 2 9 s d W 1 u M T g s M T d 9 J n F 1 b 3 Q 7 L C Z x d W 9 0 O 1 N l Y 3 R p b 2 4 x L 0 N 1 b X V s Y X R p d m V f V G h y Z X N f Q X J l Y V 9 M b 3 d f Q m 9 1 b m R f Y 2 9 1 b n R z L 0 F 1 d G 9 S Z W 1 v d m V k Q 2 9 s d W 1 u c z E u e 0 N v b H V t b j E 5 L D E 4 f S Z x d W 9 0 O y w m c X V v d D t T Z W N 0 a W 9 u M S 9 D d W 1 1 b G F 0 a X Z l X 1 R o c m V z X 0 F y Z W F f T G 9 3 X 0 J v d W 5 k X 2 N v d W 5 0 c y 9 B d X R v U m V t b 3 Z l Z E N v b H V t b n M x L n t D b 2 x 1 b W 4 y M C w x O X 0 m c X V v d D s s J n F 1 b 3 Q 7 U 2 V j d G l v b j E v Q 3 V t d W x h d G l 2 Z V 9 U a H J l c 1 9 B c m V h X 0 x v d 1 9 C b 3 V u Z F 9 j b 3 V u d H M v Q X V 0 b 1 J l b W 9 2 Z W R D b 2 x 1 b W 5 z M S 5 7 Q 2 9 s d W 1 u M j E s M j B 9 J n F 1 b 3 Q 7 L C Z x d W 9 0 O 1 N l Y 3 R p b 2 4 x L 0 N 1 b X V s Y X R p d m V f V G h y Z X N f Q X J l Y V 9 M b 3 d f Q m 9 1 b m R f Y 2 9 1 b n R z L 0 F 1 d G 9 S Z W 1 v d m V k Q 2 9 s d W 1 u c z E u e 0 N v b H V t b j I y L D I x f S Z x d W 9 0 O y w m c X V v d D t T Z W N 0 a W 9 u M S 9 D d W 1 1 b G F 0 a X Z l X 1 R o c m V z X 0 F y Z W F f T G 9 3 X 0 J v d W 5 k X 2 N v d W 5 0 c y 9 B d X R v U m V t b 3 Z l Z E N v b H V t b n M x L n t D b 2 x 1 b W 4 y M y w y M n 0 m c X V v d D s s J n F 1 b 3 Q 7 U 2 V j d G l v b j E v Q 3 V t d W x h d G l 2 Z V 9 U a H J l c 1 9 B c m V h X 0 x v d 1 9 C b 3 V u Z F 9 j b 3 V u d H M v Q X V 0 b 1 J l b W 9 2 Z W R D b 2 x 1 b W 5 z M S 5 7 Q 2 9 s d W 1 u M j Q s M j N 9 J n F 1 b 3 Q 7 L C Z x d W 9 0 O 1 N l Y 3 R p b 2 4 x L 0 N 1 b X V s Y X R p d m V f V G h y Z X N f Q X J l Y V 9 M b 3 d f Q m 9 1 b m R f Y 2 9 1 b n R z L 0 F 1 d G 9 S Z W 1 v d m V k Q 2 9 s d W 1 u c z E u e 0 N v b H V t b j I 1 L D I 0 f S Z x d W 9 0 O y w m c X V v d D t T Z W N 0 a W 9 u M S 9 D d W 1 1 b G F 0 a X Z l X 1 R o c m V z X 0 F y Z W F f T G 9 3 X 0 J v d W 5 k X 2 N v d W 5 0 c y 9 B d X R v U m V t b 3 Z l Z E N v b H V t b n M x L n t D b 2 x 1 b W 4 y N i w y N X 0 m c X V v d D s s J n F 1 b 3 Q 7 U 2 V j d G l v b j E v Q 3 V t d W x h d G l 2 Z V 9 U a H J l c 1 9 B c m V h X 0 x v d 1 9 C b 3 V u Z F 9 j b 3 V u d H M v Q X V 0 b 1 J l b W 9 2 Z W R D b 2 x 1 b W 5 z M S 5 7 Q 2 9 s d W 1 u M j c s M j Z 9 J n F 1 b 3 Q 7 L C Z x d W 9 0 O 1 N l Y 3 R p b 2 4 x L 0 N 1 b X V s Y X R p d m V f V G h y Z X N f Q X J l Y V 9 M b 3 d f Q m 9 1 b m R f Y 2 9 1 b n R z L 0 F 1 d G 9 S Z W 1 v d m V k Q 2 9 s d W 1 u c z E u e 0 N v b H V t b j I 4 L D I 3 f S Z x d W 9 0 O y w m c X V v d D t T Z W N 0 a W 9 u M S 9 D d W 1 1 b G F 0 a X Z l X 1 R o c m V z X 0 F y Z W F f T G 9 3 X 0 J v d W 5 k X 2 N v d W 5 0 c y 9 B d X R v U m V t b 3 Z l Z E N v b H V t b n M x L n t D b 2 x 1 b W 4 y O S w y O H 0 m c X V v d D s s J n F 1 b 3 Q 7 U 2 V j d G l v b j E v Q 3 V t d W x h d G l 2 Z V 9 U a H J l c 1 9 B c m V h X 0 x v d 1 9 C b 3 V u Z F 9 j b 3 V u d H M v Q X V 0 b 1 J l b W 9 2 Z W R D b 2 x 1 b W 5 z M S 5 7 Q 2 9 s d W 1 u M z A s M j l 9 J n F 1 b 3 Q 7 L C Z x d W 9 0 O 1 N l Y 3 R p b 2 4 x L 0 N 1 b X V s Y X R p d m V f V G h y Z X N f Q X J l Y V 9 M b 3 d f Q m 9 1 b m R f Y 2 9 1 b n R z L 0 F 1 d G 9 S Z W 1 v d m V k Q 2 9 s d W 1 u c z E u e 0 N v b H V t b j M x L D M w f S Z x d W 9 0 O y w m c X V v d D t T Z W N 0 a W 9 u M S 9 D d W 1 1 b G F 0 a X Z l X 1 R o c m V z X 0 F y Z W F f T G 9 3 X 0 J v d W 5 k X 2 N v d W 5 0 c y 9 B d X R v U m V t b 3 Z l Z E N v b H V t b n M x L n t D b 2 x 1 b W 4 z M i w z M X 0 m c X V v d D s s J n F 1 b 3 Q 7 U 2 V j d G l v b j E v Q 3 V t d W x h d G l 2 Z V 9 U a H J l c 1 9 B c m V h X 0 x v d 1 9 C b 3 V u Z F 9 j b 3 V u d H M v Q X V 0 b 1 J l b W 9 2 Z W R D b 2 x 1 b W 5 z M S 5 7 Q 2 9 s d W 1 u M z M s M z J 9 J n F 1 b 3 Q 7 L C Z x d W 9 0 O 1 N l Y 3 R p b 2 4 x L 0 N 1 b X V s Y X R p d m V f V G h y Z X N f Q X J l Y V 9 M b 3 d f Q m 9 1 b m R f Y 2 9 1 b n R z L 0 F 1 d G 9 S Z W 1 v d m V k Q 2 9 s d W 1 u c z E u e 0 N v b H V t b j M 0 L D M z f S Z x d W 9 0 O y w m c X V v d D t T Z W N 0 a W 9 u M S 9 D d W 1 1 b G F 0 a X Z l X 1 R o c m V z X 0 F y Z W F f T G 9 3 X 0 J v d W 5 k X 2 N v d W 5 0 c y 9 B d X R v U m V t b 3 Z l Z E N v b H V t b n M x L n t D b 2 x 1 b W 4 z N S w z N H 0 m c X V v d D s s J n F 1 b 3 Q 7 U 2 V j d G l v b j E v Q 3 V t d W x h d G l 2 Z V 9 U a H J l c 1 9 B c m V h X 0 x v d 1 9 C b 3 V u Z F 9 j b 3 V u d H M v Q X V 0 b 1 J l b W 9 2 Z W R D b 2 x 1 b W 5 z M S 5 7 Q 2 9 s d W 1 u M z Y s M z V 9 J n F 1 b 3 Q 7 L C Z x d W 9 0 O 1 N l Y 3 R p b 2 4 x L 0 N 1 b X V s Y X R p d m V f V G h y Z X N f Q X J l Y V 9 M b 3 d f Q m 9 1 b m R f Y 2 9 1 b n R z L 0 F 1 d G 9 S Z W 1 v d m V k Q 2 9 s d W 1 u c z E u e 0 N v b H V t b j M 3 L D M 2 f S Z x d W 9 0 O y w m c X V v d D t T Z W N 0 a W 9 u M S 9 D d W 1 1 b G F 0 a X Z l X 1 R o c m V z X 0 F y Z W F f T G 9 3 X 0 J v d W 5 k X 2 N v d W 5 0 c y 9 B d X R v U m V t b 3 Z l Z E N v b H V t b n M x L n t D b 2 x 1 b W 4 z O C w z N 3 0 m c X V v d D s s J n F 1 b 3 Q 7 U 2 V j d G l v b j E v Q 3 V t d W x h d G l 2 Z V 9 U a H J l c 1 9 B c m V h X 0 x v d 1 9 C b 3 V u Z F 9 j b 3 V u d H M v Q X V 0 b 1 J l b W 9 2 Z W R D b 2 x 1 b W 5 z M S 5 7 Q 2 9 s d W 1 u M z k s M z h 9 J n F 1 b 3 Q 7 L C Z x d W 9 0 O 1 N l Y 3 R p b 2 4 x L 0 N 1 b X V s Y X R p d m V f V G h y Z X N f Q X J l Y V 9 M b 3 d f Q m 9 1 b m R f Y 2 9 1 b n R z L 0 F 1 d G 9 S Z W 1 v d m V k Q 2 9 s d W 1 u c z E u e 0 N v b H V t b j Q w L D M 5 f S Z x d W 9 0 O y w m c X V v d D t T Z W N 0 a W 9 u M S 9 D d W 1 1 b G F 0 a X Z l X 1 R o c m V z X 0 F y Z W F f T G 9 3 X 0 J v d W 5 k X 2 N v d W 5 0 c y 9 B d X R v U m V t b 3 Z l Z E N v b H V t b n M x L n t D b 2 x 1 b W 4 0 M S w 0 M H 0 m c X V v d D s s J n F 1 b 3 Q 7 U 2 V j d G l v b j E v Q 3 V t d W x h d G l 2 Z V 9 U a H J l c 1 9 B c m V h X 0 x v d 1 9 C b 3 V u Z F 9 j b 3 V u d H M v Q X V 0 b 1 J l b W 9 2 Z W R D b 2 x 1 b W 5 z M S 5 7 Q 2 9 s d W 1 u N D I s N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W 1 1 b G F 0 a X Z l X 1 R o c m V z X 0 F y Z W F f T G 9 3 X 0 J v d W 5 k X 2 N v d W 5 0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1 1 b G F 0 a X Z l X 1 R o c m V z X 0 F y Z W F f T G 9 3 X 0 J v d W 5 k X 2 N v d W 5 0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1 1 b G F 0 a X Z l X 1 R o c m V z X 0 F y Z W F f T G 9 3 X 0 J v d W 5 k X 2 N v d W 5 0 c y 9 U c m F u c 3 B v b m 9 3 Y W 5 v J T I w d G F i Z W w l Q z Q l O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1 1 b G F 0 a X Z l X 1 R o c m V z X 0 F y Z W F f T G 9 3 X 0 J v d W 5 k X 2 N v d W 5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k M G E y N z M 3 L W Y 4 N W I t N G N m Z i 1 h M D N j L T I 3 M z E 3 Z G N j Y z M 4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N V Q x M D o 0 N T o y N C 4 x N D c 2 N z k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W 1 1 b G F 0 a X Z l X 1 R o c m V z X 0 F y Z W F f T G 9 3 X 0 J v d W 5 k X 2 N v d W 5 0 c y A o M i k v Q X V 0 b 1 J l b W 9 2 Z W R D b 2 x 1 b W 5 z M S 5 7 Q 2 9 s d W 1 u M S w w f S Z x d W 9 0 O y w m c X V v d D t T Z W N 0 a W 9 u M S 9 D d W 1 1 b G F 0 a X Z l X 1 R o c m V z X 0 F y Z W F f T G 9 3 X 0 J v d W 5 k X 2 N v d W 5 0 c y A o M i k v Q X V 0 b 1 J l b W 9 2 Z W R D b 2 x 1 b W 5 z M S 5 7 Q 2 9 s d W 1 u M i w x f S Z x d W 9 0 O y w m c X V v d D t T Z W N 0 a W 9 u M S 9 D d W 1 1 b G F 0 a X Z l X 1 R o c m V z X 0 F y Z W F f T G 9 3 X 0 J v d W 5 k X 2 N v d W 5 0 c y A o M i k v Q X V 0 b 1 J l b W 9 2 Z W R D b 2 x 1 b W 5 z M S 5 7 Q 2 9 s d W 1 u M y w y f S Z x d W 9 0 O y w m c X V v d D t T Z W N 0 a W 9 u M S 9 D d W 1 1 b G F 0 a X Z l X 1 R o c m V z X 0 F y Z W F f T G 9 3 X 0 J v d W 5 k X 2 N v d W 5 0 c y A o M i k v Q X V 0 b 1 J l b W 9 2 Z W R D b 2 x 1 b W 5 z M S 5 7 Q 2 9 s d W 1 u N C w z f S Z x d W 9 0 O y w m c X V v d D t T Z W N 0 a W 9 u M S 9 D d W 1 1 b G F 0 a X Z l X 1 R o c m V z X 0 F y Z W F f T G 9 3 X 0 J v d W 5 k X 2 N v d W 5 0 c y A o M i k v Q X V 0 b 1 J l b W 9 2 Z W R D b 2 x 1 b W 5 z M S 5 7 Q 2 9 s d W 1 u N S w 0 f S Z x d W 9 0 O y w m c X V v d D t T Z W N 0 a W 9 u M S 9 D d W 1 1 b G F 0 a X Z l X 1 R o c m V z X 0 F y Z W F f T G 9 3 X 0 J v d W 5 k X 2 N v d W 5 0 c y A o M i k v Q X V 0 b 1 J l b W 9 2 Z W R D b 2 x 1 b W 5 z M S 5 7 Q 2 9 s d W 1 u N i w 1 f S Z x d W 9 0 O y w m c X V v d D t T Z W N 0 a W 9 u M S 9 D d W 1 1 b G F 0 a X Z l X 1 R o c m V z X 0 F y Z W F f T G 9 3 X 0 J v d W 5 k X 2 N v d W 5 0 c y A o M i k v Q X V 0 b 1 J l b W 9 2 Z W R D b 2 x 1 b W 5 z M S 5 7 Q 2 9 s d W 1 u N y w 2 f S Z x d W 9 0 O y w m c X V v d D t T Z W N 0 a W 9 u M S 9 D d W 1 1 b G F 0 a X Z l X 1 R o c m V z X 0 F y Z W F f T G 9 3 X 0 J v d W 5 k X 2 N v d W 5 0 c y A o M i k v Q X V 0 b 1 J l b W 9 2 Z W R D b 2 x 1 b W 5 z M S 5 7 Q 2 9 s d W 1 u O C w 3 f S Z x d W 9 0 O y w m c X V v d D t T Z W N 0 a W 9 u M S 9 D d W 1 1 b G F 0 a X Z l X 1 R o c m V z X 0 F y Z W F f T G 9 3 X 0 J v d W 5 k X 2 N v d W 5 0 c y A o M i k v Q X V 0 b 1 J l b W 9 2 Z W R D b 2 x 1 b W 5 z M S 5 7 Q 2 9 s d W 1 u O S w 4 f S Z x d W 9 0 O y w m c X V v d D t T Z W N 0 a W 9 u M S 9 D d W 1 1 b G F 0 a X Z l X 1 R o c m V z X 0 F y Z W F f T G 9 3 X 0 J v d W 5 k X 2 N v d W 5 0 c y A o M i k v Q X V 0 b 1 J l b W 9 2 Z W R D b 2 x 1 b W 5 z M S 5 7 Q 2 9 s d W 1 u M T A s O X 0 m c X V v d D s s J n F 1 b 3 Q 7 U 2 V j d G l v b j E v Q 3 V t d W x h d G l 2 Z V 9 U a H J l c 1 9 B c m V h X 0 x v d 1 9 C b 3 V u Z F 9 j b 3 V u d H M g K D I p L 0 F 1 d G 9 S Z W 1 v d m V k Q 2 9 s d W 1 u c z E u e 0 N v b H V t b j E x L D E w f S Z x d W 9 0 O y w m c X V v d D t T Z W N 0 a W 9 u M S 9 D d W 1 1 b G F 0 a X Z l X 1 R o c m V z X 0 F y Z W F f T G 9 3 X 0 J v d W 5 k X 2 N v d W 5 0 c y A o M i k v Q X V 0 b 1 J l b W 9 2 Z W R D b 2 x 1 b W 5 z M S 5 7 Q 2 9 s d W 1 u M T I s M T F 9 J n F 1 b 3 Q 7 L C Z x d W 9 0 O 1 N l Y 3 R p b 2 4 x L 0 N 1 b X V s Y X R p d m V f V G h y Z X N f Q X J l Y V 9 M b 3 d f Q m 9 1 b m R f Y 2 9 1 b n R z I C g y K S 9 B d X R v U m V t b 3 Z l Z E N v b H V t b n M x L n t D b 2 x 1 b W 4 x M y w x M n 0 m c X V v d D s s J n F 1 b 3 Q 7 U 2 V j d G l v b j E v Q 3 V t d W x h d G l 2 Z V 9 U a H J l c 1 9 B c m V h X 0 x v d 1 9 C b 3 V u Z F 9 j b 3 V u d H M g K D I p L 0 F 1 d G 9 S Z W 1 v d m V k Q 2 9 s d W 1 u c z E u e 0 N v b H V t b j E 0 L D E z f S Z x d W 9 0 O y w m c X V v d D t T Z W N 0 a W 9 u M S 9 D d W 1 1 b G F 0 a X Z l X 1 R o c m V z X 0 F y Z W F f T G 9 3 X 0 J v d W 5 k X 2 N v d W 5 0 c y A o M i k v Q X V 0 b 1 J l b W 9 2 Z W R D b 2 x 1 b W 5 z M S 5 7 Q 2 9 s d W 1 u M T U s M T R 9 J n F 1 b 3 Q 7 L C Z x d W 9 0 O 1 N l Y 3 R p b 2 4 x L 0 N 1 b X V s Y X R p d m V f V G h y Z X N f Q X J l Y V 9 M b 3 d f Q m 9 1 b m R f Y 2 9 1 b n R z I C g y K S 9 B d X R v U m V t b 3 Z l Z E N v b H V t b n M x L n t D b 2 x 1 b W 4 x N i w x N X 0 m c X V v d D s s J n F 1 b 3 Q 7 U 2 V j d G l v b j E v Q 3 V t d W x h d G l 2 Z V 9 U a H J l c 1 9 B c m V h X 0 x v d 1 9 C b 3 V u Z F 9 j b 3 V u d H M g K D I p L 0 F 1 d G 9 S Z W 1 v d m V k Q 2 9 s d W 1 u c z E u e 0 N v b H V t b j E 3 L D E 2 f S Z x d W 9 0 O y w m c X V v d D t T Z W N 0 a W 9 u M S 9 D d W 1 1 b G F 0 a X Z l X 1 R o c m V z X 0 F y Z W F f T G 9 3 X 0 J v d W 5 k X 2 N v d W 5 0 c y A o M i k v Q X V 0 b 1 J l b W 9 2 Z W R D b 2 x 1 b W 5 z M S 5 7 Q 2 9 s d W 1 u M T g s M T d 9 J n F 1 b 3 Q 7 L C Z x d W 9 0 O 1 N l Y 3 R p b 2 4 x L 0 N 1 b X V s Y X R p d m V f V G h y Z X N f Q X J l Y V 9 M b 3 d f Q m 9 1 b m R f Y 2 9 1 b n R z I C g y K S 9 B d X R v U m V t b 3 Z l Z E N v b H V t b n M x L n t D b 2 x 1 b W 4 x O S w x O H 0 m c X V v d D s s J n F 1 b 3 Q 7 U 2 V j d G l v b j E v Q 3 V t d W x h d G l 2 Z V 9 U a H J l c 1 9 B c m V h X 0 x v d 1 9 C b 3 V u Z F 9 j b 3 V u d H M g K D I p L 0 F 1 d G 9 S Z W 1 v d m V k Q 2 9 s d W 1 u c z E u e 0 N v b H V t b j I w L D E 5 f S Z x d W 9 0 O y w m c X V v d D t T Z W N 0 a W 9 u M S 9 D d W 1 1 b G F 0 a X Z l X 1 R o c m V z X 0 F y Z W F f T G 9 3 X 0 J v d W 5 k X 2 N v d W 5 0 c y A o M i k v Q X V 0 b 1 J l b W 9 2 Z W R D b 2 x 1 b W 5 z M S 5 7 Q 2 9 s d W 1 u M j E s M j B 9 J n F 1 b 3 Q 7 L C Z x d W 9 0 O 1 N l Y 3 R p b 2 4 x L 0 N 1 b X V s Y X R p d m V f V G h y Z X N f Q X J l Y V 9 M b 3 d f Q m 9 1 b m R f Y 2 9 1 b n R z I C g y K S 9 B d X R v U m V t b 3 Z l Z E N v b H V t b n M x L n t D b 2 x 1 b W 4 y M i w y M X 0 m c X V v d D s s J n F 1 b 3 Q 7 U 2 V j d G l v b j E v Q 3 V t d W x h d G l 2 Z V 9 U a H J l c 1 9 B c m V h X 0 x v d 1 9 C b 3 V u Z F 9 j b 3 V u d H M g K D I p L 0 F 1 d G 9 S Z W 1 v d m V k Q 2 9 s d W 1 u c z E u e 0 N v b H V t b j I z L D I y f S Z x d W 9 0 O y w m c X V v d D t T Z W N 0 a W 9 u M S 9 D d W 1 1 b G F 0 a X Z l X 1 R o c m V z X 0 F y Z W F f T G 9 3 X 0 J v d W 5 k X 2 N v d W 5 0 c y A o M i k v Q X V 0 b 1 J l b W 9 2 Z W R D b 2 x 1 b W 5 z M S 5 7 Q 2 9 s d W 1 u M j Q s M j N 9 J n F 1 b 3 Q 7 L C Z x d W 9 0 O 1 N l Y 3 R p b 2 4 x L 0 N 1 b X V s Y X R p d m V f V G h y Z X N f Q X J l Y V 9 M b 3 d f Q m 9 1 b m R f Y 2 9 1 b n R z I C g y K S 9 B d X R v U m V t b 3 Z l Z E N v b H V t b n M x L n t D b 2 x 1 b W 4 y N S w y N H 0 m c X V v d D s s J n F 1 b 3 Q 7 U 2 V j d G l v b j E v Q 3 V t d W x h d G l 2 Z V 9 U a H J l c 1 9 B c m V h X 0 x v d 1 9 C b 3 V u Z F 9 j b 3 V u d H M g K D I p L 0 F 1 d G 9 S Z W 1 v d m V k Q 2 9 s d W 1 u c z E u e 0 N v b H V t b j I 2 L D I 1 f S Z x d W 9 0 O y w m c X V v d D t T Z W N 0 a W 9 u M S 9 D d W 1 1 b G F 0 a X Z l X 1 R o c m V z X 0 F y Z W F f T G 9 3 X 0 J v d W 5 k X 2 N v d W 5 0 c y A o M i k v Q X V 0 b 1 J l b W 9 2 Z W R D b 2 x 1 b W 5 z M S 5 7 Q 2 9 s d W 1 u M j c s M j Z 9 J n F 1 b 3 Q 7 L C Z x d W 9 0 O 1 N l Y 3 R p b 2 4 x L 0 N 1 b X V s Y X R p d m V f V G h y Z X N f Q X J l Y V 9 M b 3 d f Q m 9 1 b m R f Y 2 9 1 b n R z I C g y K S 9 B d X R v U m V t b 3 Z l Z E N v b H V t b n M x L n t D b 2 x 1 b W 4 y O C w y N 3 0 m c X V v d D s s J n F 1 b 3 Q 7 U 2 V j d G l v b j E v Q 3 V t d W x h d G l 2 Z V 9 U a H J l c 1 9 B c m V h X 0 x v d 1 9 C b 3 V u Z F 9 j b 3 V u d H M g K D I p L 0 F 1 d G 9 S Z W 1 v d m V k Q 2 9 s d W 1 u c z E u e 0 N v b H V t b j I 5 L D I 4 f S Z x d W 9 0 O y w m c X V v d D t T Z W N 0 a W 9 u M S 9 D d W 1 1 b G F 0 a X Z l X 1 R o c m V z X 0 F y Z W F f T G 9 3 X 0 J v d W 5 k X 2 N v d W 5 0 c y A o M i k v Q X V 0 b 1 J l b W 9 2 Z W R D b 2 x 1 b W 5 z M S 5 7 Q 2 9 s d W 1 u M z A s M j l 9 J n F 1 b 3 Q 7 L C Z x d W 9 0 O 1 N l Y 3 R p b 2 4 x L 0 N 1 b X V s Y X R p d m V f V G h y Z X N f Q X J l Y V 9 M b 3 d f Q m 9 1 b m R f Y 2 9 1 b n R z I C g y K S 9 B d X R v U m V t b 3 Z l Z E N v b H V t b n M x L n t D b 2 x 1 b W 4 z M S w z M H 0 m c X V v d D s s J n F 1 b 3 Q 7 U 2 V j d G l v b j E v Q 3 V t d W x h d G l 2 Z V 9 U a H J l c 1 9 B c m V h X 0 x v d 1 9 C b 3 V u Z F 9 j b 3 V u d H M g K D I p L 0 F 1 d G 9 S Z W 1 v d m V k Q 2 9 s d W 1 u c z E u e 0 N v b H V t b j M y L D M x f S Z x d W 9 0 O y w m c X V v d D t T Z W N 0 a W 9 u M S 9 D d W 1 1 b G F 0 a X Z l X 1 R o c m V z X 0 F y Z W F f T G 9 3 X 0 J v d W 5 k X 2 N v d W 5 0 c y A o M i k v Q X V 0 b 1 J l b W 9 2 Z W R D b 2 x 1 b W 5 z M S 5 7 Q 2 9 s d W 1 u M z M s M z J 9 J n F 1 b 3 Q 7 L C Z x d W 9 0 O 1 N l Y 3 R p b 2 4 x L 0 N 1 b X V s Y X R p d m V f V G h y Z X N f Q X J l Y V 9 M b 3 d f Q m 9 1 b m R f Y 2 9 1 b n R z I C g y K S 9 B d X R v U m V t b 3 Z l Z E N v b H V t b n M x L n t D b 2 x 1 b W 4 z N C w z M 3 0 m c X V v d D s s J n F 1 b 3 Q 7 U 2 V j d G l v b j E v Q 3 V t d W x h d G l 2 Z V 9 U a H J l c 1 9 B c m V h X 0 x v d 1 9 C b 3 V u Z F 9 j b 3 V u d H M g K D I p L 0 F 1 d G 9 S Z W 1 v d m V k Q 2 9 s d W 1 u c z E u e 0 N v b H V t b j M 1 L D M 0 f S Z x d W 9 0 O y w m c X V v d D t T Z W N 0 a W 9 u M S 9 D d W 1 1 b G F 0 a X Z l X 1 R o c m V z X 0 F y Z W F f T G 9 3 X 0 J v d W 5 k X 2 N v d W 5 0 c y A o M i k v Q X V 0 b 1 J l b W 9 2 Z W R D b 2 x 1 b W 5 z M S 5 7 Q 2 9 s d W 1 u M z Y s M z V 9 J n F 1 b 3 Q 7 L C Z x d W 9 0 O 1 N l Y 3 R p b 2 4 x L 0 N 1 b X V s Y X R p d m V f V G h y Z X N f Q X J l Y V 9 M b 3 d f Q m 9 1 b m R f Y 2 9 1 b n R z I C g y K S 9 B d X R v U m V t b 3 Z l Z E N v b H V t b n M x L n t D b 2 x 1 b W 4 z N y w z N n 0 m c X V v d D s s J n F 1 b 3 Q 7 U 2 V j d G l v b j E v Q 3 V t d W x h d G l 2 Z V 9 U a H J l c 1 9 B c m V h X 0 x v d 1 9 C b 3 V u Z F 9 j b 3 V u d H M g K D I p L 0 F 1 d G 9 S Z W 1 v d m V k Q 2 9 s d W 1 u c z E u e 0 N v b H V t b j M 4 L D M 3 f S Z x d W 9 0 O y w m c X V v d D t T Z W N 0 a W 9 u M S 9 D d W 1 1 b G F 0 a X Z l X 1 R o c m V z X 0 F y Z W F f T G 9 3 X 0 J v d W 5 k X 2 N v d W 5 0 c y A o M i k v Q X V 0 b 1 J l b W 9 2 Z W R D b 2 x 1 b W 5 z M S 5 7 Q 2 9 s d W 1 u M z k s M z h 9 J n F 1 b 3 Q 7 L C Z x d W 9 0 O 1 N l Y 3 R p b 2 4 x L 0 N 1 b X V s Y X R p d m V f V G h y Z X N f Q X J l Y V 9 M b 3 d f Q m 9 1 b m R f Y 2 9 1 b n R z I C g y K S 9 B d X R v U m V t b 3 Z l Z E N v b H V t b n M x L n t D b 2 x 1 b W 4 0 M C w z O X 0 m c X V v d D s s J n F 1 b 3 Q 7 U 2 V j d G l v b j E v Q 3 V t d W x h d G l 2 Z V 9 U a H J l c 1 9 B c m V h X 0 x v d 1 9 C b 3 V u Z F 9 j b 3 V u d H M g K D I p L 0 F 1 d G 9 S Z W 1 v d m V k Q 2 9 s d W 1 u c z E u e 0 N v b H V t b j Q x L D Q w f S Z x d W 9 0 O y w m c X V v d D t T Z W N 0 a W 9 u M S 9 D d W 1 1 b G F 0 a X Z l X 1 R o c m V z X 0 F y Z W F f T G 9 3 X 0 J v d W 5 k X 2 N v d W 5 0 c y A o M i k v Q X V 0 b 1 J l b W 9 2 Z W R D b 2 x 1 b W 5 z M S 5 7 Q 2 9 s d W 1 u N D I s N D F 9 J n F 1 b 3 Q 7 L C Z x d W 9 0 O 1 N l Y 3 R p b 2 4 x L 0 N 1 b X V s Y X R p d m V f V G h y Z X N f Q X J l Y V 9 M b 3 d f Q m 9 1 b m R f Y 2 9 1 b n R z I C g y K S 9 B d X R v U m V t b 3 Z l Z E N v b H V t b n M x L n t D b 2 x 1 b W 4 0 M y w 0 M n 0 m c X V v d D s s J n F 1 b 3 Q 7 U 2 V j d G l v b j E v Q 3 V t d W x h d G l 2 Z V 9 U a H J l c 1 9 B c m V h X 0 x v d 1 9 C b 3 V u Z F 9 j b 3 V u d H M g K D I p L 0 F 1 d G 9 S Z W 1 v d m V k Q 2 9 s d W 1 u c z E u e 0 N v b H V t b j Q 0 L D Q z f S Z x d W 9 0 O y w m c X V v d D t T Z W N 0 a W 9 u M S 9 D d W 1 1 b G F 0 a X Z l X 1 R o c m V z X 0 F y Z W F f T G 9 3 X 0 J v d W 5 k X 2 N v d W 5 0 c y A o M i k v Q X V 0 b 1 J l b W 9 2 Z W R D b 2 x 1 b W 5 z M S 5 7 Q 2 9 s d W 1 u N D U s N D R 9 J n F 1 b 3 Q 7 L C Z x d W 9 0 O 1 N l Y 3 R p b 2 4 x L 0 N 1 b X V s Y X R p d m V f V G h y Z X N f Q X J l Y V 9 M b 3 d f Q m 9 1 b m R f Y 2 9 1 b n R z I C g y K S 9 B d X R v U m V t b 3 Z l Z E N v b H V t b n M x L n t D b 2 x 1 b W 4 0 N i w 0 N X 0 m c X V v d D s s J n F 1 b 3 Q 7 U 2 V j d G l v b j E v Q 3 V t d W x h d G l 2 Z V 9 U a H J l c 1 9 B c m V h X 0 x v d 1 9 C b 3 V u Z F 9 j b 3 V u d H M g K D I p L 0 F 1 d G 9 S Z W 1 v d m V k Q 2 9 s d W 1 u c z E u e 0 N v b H V t b j Q 3 L D Q 2 f S Z x d W 9 0 O y w m c X V v d D t T Z W N 0 a W 9 u M S 9 D d W 1 1 b G F 0 a X Z l X 1 R o c m V z X 0 F y Z W F f T G 9 3 X 0 J v d W 5 k X 2 N v d W 5 0 c y A o M i k v Q X V 0 b 1 J l b W 9 2 Z W R D b 2 x 1 b W 5 z M S 5 7 Q 2 9 s d W 1 u N D g s N D d 9 J n F 1 b 3 Q 7 L C Z x d W 9 0 O 1 N l Y 3 R p b 2 4 x L 0 N 1 b X V s Y X R p d m V f V G h y Z X N f Q X J l Y V 9 M b 3 d f Q m 9 1 b m R f Y 2 9 1 b n R z I C g y K S 9 B d X R v U m V t b 3 Z l Z E N v b H V t b n M x L n t D b 2 x 1 b W 4 0 O S w 0 O H 0 m c X V v d D s s J n F 1 b 3 Q 7 U 2 V j d G l v b j E v Q 3 V t d W x h d G l 2 Z V 9 U a H J l c 1 9 B c m V h X 0 x v d 1 9 C b 3 V u Z F 9 j b 3 V u d H M g K D I p L 0 F 1 d G 9 S Z W 1 v d m V k Q 2 9 s d W 1 u c z E u e 0 N v b H V t b j U w L D Q 5 f S Z x d W 9 0 O y w m c X V v d D t T Z W N 0 a W 9 u M S 9 D d W 1 1 b G F 0 a X Z l X 1 R o c m V z X 0 F y Z W F f T G 9 3 X 0 J v d W 5 k X 2 N v d W 5 0 c y A o M i k v Q X V 0 b 1 J l b W 9 2 Z W R D b 2 x 1 b W 5 z M S 5 7 Q 2 9 s d W 1 u N T E s N T B 9 J n F 1 b 3 Q 7 L C Z x d W 9 0 O 1 N l Y 3 R p b 2 4 x L 0 N 1 b X V s Y X R p d m V f V G h y Z X N f Q X J l Y V 9 M b 3 d f Q m 9 1 b m R f Y 2 9 1 b n R z I C g y K S 9 B d X R v U m V t b 3 Z l Z E N v b H V t b n M x L n t D b 2 x 1 b W 4 1 M i w 1 M X 0 m c X V v d D s s J n F 1 b 3 Q 7 U 2 V j d G l v b j E v Q 3 V t d W x h d G l 2 Z V 9 U a H J l c 1 9 B c m V h X 0 x v d 1 9 C b 3 V u Z F 9 j b 3 V u d H M g K D I p L 0 F 1 d G 9 S Z W 1 v d m V k Q 2 9 s d W 1 u c z E u e 0 N v b H V t b j U z L D U y f S Z x d W 9 0 O y w m c X V v d D t T Z W N 0 a W 9 u M S 9 D d W 1 1 b G F 0 a X Z l X 1 R o c m V z X 0 F y Z W F f T G 9 3 X 0 J v d W 5 k X 2 N v d W 5 0 c y A o M i k v Q X V 0 b 1 J l b W 9 2 Z W R D b 2 x 1 b W 5 z M S 5 7 Q 2 9 s d W 1 u N T Q s N T N 9 J n F 1 b 3 Q 7 L C Z x d W 9 0 O 1 N l Y 3 R p b 2 4 x L 0 N 1 b X V s Y X R p d m V f V G h y Z X N f Q X J l Y V 9 M b 3 d f Q m 9 1 b m R f Y 2 9 1 b n R z I C g y K S 9 B d X R v U m V t b 3 Z l Z E N v b H V t b n M x L n t D b 2 x 1 b W 4 1 N S w 1 N H 0 m c X V v d D s s J n F 1 b 3 Q 7 U 2 V j d G l v b j E v Q 3 V t d W x h d G l 2 Z V 9 U a H J l c 1 9 B c m V h X 0 x v d 1 9 C b 3 V u Z F 9 j b 3 V u d H M g K D I p L 0 F 1 d G 9 S Z W 1 v d m V k Q 2 9 s d W 1 u c z E u e 0 N v b H V t b j U 2 L D U 1 f S Z x d W 9 0 O y w m c X V v d D t T Z W N 0 a W 9 u M S 9 D d W 1 1 b G F 0 a X Z l X 1 R o c m V z X 0 F y Z W F f T G 9 3 X 0 J v d W 5 k X 2 N v d W 5 0 c y A o M i k v Q X V 0 b 1 J l b W 9 2 Z W R D b 2 x 1 b W 5 z M S 5 7 Q 2 9 s d W 1 u N T c s N T Z 9 J n F 1 b 3 Q 7 L C Z x d W 9 0 O 1 N l Y 3 R p b 2 4 x L 0 N 1 b X V s Y X R p d m V f V G h y Z X N f Q X J l Y V 9 M b 3 d f Q m 9 1 b m R f Y 2 9 1 b n R z I C g y K S 9 B d X R v U m V t b 3 Z l Z E N v b H V t b n M x L n t D b 2 x 1 b W 4 1 O C w 1 N 3 0 m c X V v d D s s J n F 1 b 3 Q 7 U 2 V j d G l v b j E v Q 3 V t d W x h d G l 2 Z V 9 U a H J l c 1 9 B c m V h X 0 x v d 1 9 C b 3 V u Z F 9 j b 3 V u d H M g K D I p L 0 F 1 d G 9 S Z W 1 v d m V k Q 2 9 s d W 1 u c z E u e 0 N v b H V t b j U 5 L D U 4 f S Z x d W 9 0 O y w m c X V v d D t T Z W N 0 a W 9 u M S 9 D d W 1 1 b G F 0 a X Z l X 1 R o c m V z X 0 F y Z W F f T G 9 3 X 0 J v d W 5 k X 2 N v d W 5 0 c y A o M i k v Q X V 0 b 1 J l b W 9 2 Z W R D b 2 x 1 b W 5 z M S 5 7 Q 2 9 s d W 1 u N j A s N T l 9 J n F 1 b 3 Q 7 L C Z x d W 9 0 O 1 N l Y 3 R p b 2 4 x L 0 N 1 b X V s Y X R p d m V f V G h y Z X N f Q X J l Y V 9 M b 3 d f Q m 9 1 b m R f Y 2 9 1 b n R z I C g y K S 9 B d X R v U m V t b 3 Z l Z E N v b H V t b n M x L n t D b 2 x 1 b W 4 2 M S w 2 M H 0 m c X V v d D s s J n F 1 b 3 Q 7 U 2 V j d G l v b j E v Q 3 V t d W x h d G l 2 Z V 9 U a H J l c 1 9 B c m V h X 0 x v d 1 9 C b 3 V u Z F 9 j b 3 V u d H M g K D I p L 0 F 1 d G 9 S Z W 1 v d m V k Q 2 9 s d W 1 u c z E u e 0 N v b H V t b j Y y L D Y x f S Z x d W 9 0 O y w m c X V v d D t T Z W N 0 a W 9 u M S 9 D d W 1 1 b G F 0 a X Z l X 1 R o c m V z X 0 F y Z W F f T G 9 3 X 0 J v d W 5 k X 2 N v d W 5 0 c y A o M i k v Q X V 0 b 1 J l b W 9 2 Z W R D b 2 x 1 b W 5 z M S 5 7 Q 2 9 s d W 1 u N j M s N j J 9 J n F 1 b 3 Q 7 X S w m c X V v d D t D b 2 x 1 b W 5 D b 3 V u d C Z x d W 9 0 O z o 2 M y w m c X V v d D t L Z X l D b 2 x 1 b W 5 O Y W 1 l c y Z x d W 9 0 O z p b X S w m c X V v d D t D b 2 x 1 b W 5 J Z G V u d G l 0 a W V z J n F 1 b 3 Q 7 O l s m c X V v d D t T Z W N 0 a W 9 u M S 9 D d W 1 1 b G F 0 a X Z l X 1 R o c m V z X 0 F y Z W F f T G 9 3 X 0 J v d W 5 k X 2 N v d W 5 0 c y A o M i k v Q X V 0 b 1 J l b W 9 2 Z W R D b 2 x 1 b W 5 z M S 5 7 Q 2 9 s d W 1 u M S w w f S Z x d W 9 0 O y w m c X V v d D t T Z W N 0 a W 9 u M S 9 D d W 1 1 b G F 0 a X Z l X 1 R o c m V z X 0 F y Z W F f T G 9 3 X 0 J v d W 5 k X 2 N v d W 5 0 c y A o M i k v Q X V 0 b 1 J l b W 9 2 Z W R D b 2 x 1 b W 5 z M S 5 7 Q 2 9 s d W 1 u M i w x f S Z x d W 9 0 O y w m c X V v d D t T Z W N 0 a W 9 u M S 9 D d W 1 1 b G F 0 a X Z l X 1 R o c m V z X 0 F y Z W F f T G 9 3 X 0 J v d W 5 k X 2 N v d W 5 0 c y A o M i k v Q X V 0 b 1 J l b W 9 2 Z W R D b 2 x 1 b W 5 z M S 5 7 Q 2 9 s d W 1 u M y w y f S Z x d W 9 0 O y w m c X V v d D t T Z W N 0 a W 9 u M S 9 D d W 1 1 b G F 0 a X Z l X 1 R o c m V z X 0 F y Z W F f T G 9 3 X 0 J v d W 5 k X 2 N v d W 5 0 c y A o M i k v Q X V 0 b 1 J l b W 9 2 Z W R D b 2 x 1 b W 5 z M S 5 7 Q 2 9 s d W 1 u N C w z f S Z x d W 9 0 O y w m c X V v d D t T Z W N 0 a W 9 u M S 9 D d W 1 1 b G F 0 a X Z l X 1 R o c m V z X 0 F y Z W F f T G 9 3 X 0 J v d W 5 k X 2 N v d W 5 0 c y A o M i k v Q X V 0 b 1 J l b W 9 2 Z W R D b 2 x 1 b W 5 z M S 5 7 Q 2 9 s d W 1 u N S w 0 f S Z x d W 9 0 O y w m c X V v d D t T Z W N 0 a W 9 u M S 9 D d W 1 1 b G F 0 a X Z l X 1 R o c m V z X 0 F y Z W F f T G 9 3 X 0 J v d W 5 k X 2 N v d W 5 0 c y A o M i k v Q X V 0 b 1 J l b W 9 2 Z W R D b 2 x 1 b W 5 z M S 5 7 Q 2 9 s d W 1 u N i w 1 f S Z x d W 9 0 O y w m c X V v d D t T Z W N 0 a W 9 u M S 9 D d W 1 1 b G F 0 a X Z l X 1 R o c m V z X 0 F y Z W F f T G 9 3 X 0 J v d W 5 k X 2 N v d W 5 0 c y A o M i k v Q X V 0 b 1 J l b W 9 2 Z W R D b 2 x 1 b W 5 z M S 5 7 Q 2 9 s d W 1 u N y w 2 f S Z x d W 9 0 O y w m c X V v d D t T Z W N 0 a W 9 u M S 9 D d W 1 1 b G F 0 a X Z l X 1 R o c m V z X 0 F y Z W F f T G 9 3 X 0 J v d W 5 k X 2 N v d W 5 0 c y A o M i k v Q X V 0 b 1 J l b W 9 2 Z W R D b 2 x 1 b W 5 z M S 5 7 Q 2 9 s d W 1 u O C w 3 f S Z x d W 9 0 O y w m c X V v d D t T Z W N 0 a W 9 u M S 9 D d W 1 1 b G F 0 a X Z l X 1 R o c m V z X 0 F y Z W F f T G 9 3 X 0 J v d W 5 k X 2 N v d W 5 0 c y A o M i k v Q X V 0 b 1 J l b W 9 2 Z W R D b 2 x 1 b W 5 z M S 5 7 Q 2 9 s d W 1 u O S w 4 f S Z x d W 9 0 O y w m c X V v d D t T Z W N 0 a W 9 u M S 9 D d W 1 1 b G F 0 a X Z l X 1 R o c m V z X 0 F y Z W F f T G 9 3 X 0 J v d W 5 k X 2 N v d W 5 0 c y A o M i k v Q X V 0 b 1 J l b W 9 2 Z W R D b 2 x 1 b W 5 z M S 5 7 Q 2 9 s d W 1 u M T A s O X 0 m c X V v d D s s J n F 1 b 3 Q 7 U 2 V j d G l v b j E v Q 3 V t d W x h d G l 2 Z V 9 U a H J l c 1 9 B c m V h X 0 x v d 1 9 C b 3 V u Z F 9 j b 3 V u d H M g K D I p L 0 F 1 d G 9 S Z W 1 v d m V k Q 2 9 s d W 1 u c z E u e 0 N v b H V t b j E x L D E w f S Z x d W 9 0 O y w m c X V v d D t T Z W N 0 a W 9 u M S 9 D d W 1 1 b G F 0 a X Z l X 1 R o c m V z X 0 F y Z W F f T G 9 3 X 0 J v d W 5 k X 2 N v d W 5 0 c y A o M i k v Q X V 0 b 1 J l b W 9 2 Z W R D b 2 x 1 b W 5 z M S 5 7 Q 2 9 s d W 1 u M T I s M T F 9 J n F 1 b 3 Q 7 L C Z x d W 9 0 O 1 N l Y 3 R p b 2 4 x L 0 N 1 b X V s Y X R p d m V f V G h y Z X N f Q X J l Y V 9 M b 3 d f Q m 9 1 b m R f Y 2 9 1 b n R z I C g y K S 9 B d X R v U m V t b 3 Z l Z E N v b H V t b n M x L n t D b 2 x 1 b W 4 x M y w x M n 0 m c X V v d D s s J n F 1 b 3 Q 7 U 2 V j d G l v b j E v Q 3 V t d W x h d G l 2 Z V 9 U a H J l c 1 9 B c m V h X 0 x v d 1 9 C b 3 V u Z F 9 j b 3 V u d H M g K D I p L 0 F 1 d G 9 S Z W 1 v d m V k Q 2 9 s d W 1 u c z E u e 0 N v b H V t b j E 0 L D E z f S Z x d W 9 0 O y w m c X V v d D t T Z W N 0 a W 9 u M S 9 D d W 1 1 b G F 0 a X Z l X 1 R o c m V z X 0 F y Z W F f T G 9 3 X 0 J v d W 5 k X 2 N v d W 5 0 c y A o M i k v Q X V 0 b 1 J l b W 9 2 Z W R D b 2 x 1 b W 5 z M S 5 7 Q 2 9 s d W 1 u M T U s M T R 9 J n F 1 b 3 Q 7 L C Z x d W 9 0 O 1 N l Y 3 R p b 2 4 x L 0 N 1 b X V s Y X R p d m V f V G h y Z X N f Q X J l Y V 9 M b 3 d f Q m 9 1 b m R f Y 2 9 1 b n R z I C g y K S 9 B d X R v U m V t b 3 Z l Z E N v b H V t b n M x L n t D b 2 x 1 b W 4 x N i w x N X 0 m c X V v d D s s J n F 1 b 3 Q 7 U 2 V j d G l v b j E v Q 3 V t d W x h d G l 2 Z V 9 U a H J l c 1 9 B c m V h X 0 x v d 1 9 C b 3 V u Z F 9 j b 3 V u d H M g K D I p L 0 F 1 d G 9 S Z W 1 v d m V k Q 2 9 s d W 1 u c z E u e 0 N v b H V t b j E 3 L D E 2 f S Z x d W 9 0 O y w m c X V v d D t T Z W N 0 a W 9 u M S 9 D d W 1 1 b G F 0 a X Z l X 1 R o c m V z X 0 F y Z W F f T G 9 3 X 0 J v d W 5 k X 2 N v d W 5 0 c y A o M i k v Q X V 0 b 1 J l b W 9 2 Z W R D b 2 x 1 b W 5 z M S 5 7 Q 2 9 s d W 1 u M T g s M T d 9 J n F 1 b 3 Q 7 L C Z x d W 9 0 O 1 N l Y 3 R p b 2 4 x L 0 N 1 b X V s Y X R p d m V f V G h y Z X N f Q X J l Y V 9 M b 3 d f Q m 9 1 b m R f Y 2 9 1 b n R z I C g y K S 9 B d X R v U m V t b 3 Z l Z E N v b H V t b n M x L n t D b 2 x 1 b W 4 x O S w x O H 0 m c X V v d D s s J n F 1 b 3 Q 7 U 2 V j d G l v b j E v Q 3 V t d W x h d G l 2 Z V 9 U a H J l c 1 9 B c m V h X 0 x v d 1 9 C b 3 V u Z F 9 j b 3 V u d H M g K D I p L 0 F 1 d G 9 S Z W 1 v d m V k Q 2 9 s d W 1 u c z E u e 0 N v b H V t b j I w L D E 5 f S Z x d W 9 0 O y w m c X V v d D t T Z W N 0 a W 9 u M S 9 D d W 1 1 b G F 0 a X Z l X 1 R o c m V z X 0 F y Z W F f T G 9 3 X 0 J v d W 5 k X 2 N v d W 5 0 c y A o M i k v Q X V 0 b 1 J l b W 9 2 Z W R D b 2 x 1 b W 5 z M S 5 7 Q 2 9 s d W 1 u M j E s M j B 9 J n F 1 b 3 Q 7 L C Z x d W 9 0 O 1 N l Y 3 R p b 2 4 x L 0 N 1 b X V s Y X R p d m V f V G h y Z X N f Q X J l Y V 9 M b 3 d f Q m 9 1 b m R f Y 2 9 1 b n R z I C g y K S 9 B d X R v U m V t b 3 Z l Z E N v b H V t b n M x L n t D b 2 x 1 b W 4 y M i w y M X 0 m c X V v d D s s J n F 1 b 3 Q 7 U 2 V j d G l v b j E v Q 3 V t d W x h d G l 2 Z V 9 U a H J l c 1 9 B c m V h X 0 x v d 1 9 C b 3 V u Z F 9 j b 3 V u d H M g K D I p L 0 F 1 d G 9 S Z W 1 v d m V k Q 2 9 s d W 1 u c z E u e 0 N v b H V t b j I z L D I y f S Z x d W 9 0 O y w m c X V v d D t T Z W N 0 a W 9 u M S 9 D d W 1 1 b G F 0 a X Z l X 1 R o c m V z X 0 F y Z W F f T G 9 3 X 0 J v d W 5 k X 2 N v d W 5 0 c y A o M i k v Q X V 0 b 1 J l b W 9 2 Z W R D b 2 x 1 b W 5 z M S 5 7 Q 2 9 s d W 1 u M j Q s M j N 9 J n F 1 b 3 Q 7 L C Z x d W 9 0 O 1 N l Y 3 R p b 2 4 x L 0 N 1 b X V s Y X R p d m V f V G h y Z X N f Q X J l Y V 9 M b 3 d f Q m 9 1 b m R f Y 2 9 1 b n R z I C g y K S 9 B d X R v U m V t b 3 Z l Z E N v b H V t b n M x L n t D b 2 x 1 b W 4 y N S w y N H 0 m c X V v d D s s J n F 1 b 3 Q 7 U 2 V j d G l v b j E v Q 3 V t d W x h d G l 2 Z V 9 U a H J l c 1 9 B c m V h X 0 x v d 1 9 C b 3 V u Z F 9 j b 3 V u d H M g K D I p L 0 F 1 d G 9 S Z W 1 v d m V k Q 2 9 s d W 1 u c z E u e 0 N v b H V t b j I 2 L D I 1 f S Z x d W 9 0 O y w m c X V v d D t T Z W N 0 a W 9 u M S 9 D d W 1 1 b G F 0 a X Z l X 1 R o c m V z X 0 F y Z W F f T G 9 3 X 0 J v d W 5 k X 2 N v d W 5 0 c y A o M i k v Q X V 0 b 1 J l b W 9 2 Z W R D b 2 x 1 b W 5 z M S 5 7 Q 2 9 s d W 1 u M j c s M j Z 9 J n F 1 b 3 Q 7 L C Z x d W 9 0 O 1 N l Y 3 R p b 2 4 x L 0 N 1 b X V s Y X R p d m V f V G h y Z X N f Q X J l Y V 9 M b 3 d f Q m 9 1 b m R f Y 2 9 1 b n R z I C g y K S 9 B d X R v U m V t b 3 Z l Z E N v b H V t b n M x L n t D b 2 x 1 b W 4 y O C w y N 3 0 m c X V v d D s s J n F 1 b 3 Q 7 U 2 V j d G l v b j E v Q 3 V t d W x h d G l 2 Z V 9 U a H J l c 1 9 B c m V h X 0 x v d 1 9 C b 3 V u Z F 9 j b 3 V u d H M g K D I p L 0 F 1 d G 9 S Z W 1 v d m V k Q 2 9 s d W 1 u c z E u e 0 N v b H V t b j I 5 L D I 4 f S Z x d W 9 0 O y w m c X V v d D t T Z W N 0 a W 9 u M S 9 D d W 1 1 b G F 0 a X Z l X 1 R o c m V z X 0 F y Z W F f T G 9 3 X 0 J v d W 5 k X 2 N v d W 5 0 c y A o M i k v Q X V 0 b 1 J l b W 9 2 Z W R D b 2 x 1 b W 5 z M S 5 7 Q 2 9 s d W 1 u M z A s M j l 9 J n F 1 b 3 Q 7 L C Z x d W 9 0 O 1 N l Y 3 R p b 2 4 x L 0 N 1 b X V s Y X R p d m V f V G h y Z X N f Q X J l Y V 9 M b 3 d f Q m 9 1 b m R f Y 2 9 1 b n R z I C g y K S 9 B d X R v U m V t b 3 Z l Z E N v b H V t b n M x L n t D b 2 x 1 b W 4 z M S w z M H 0 m c X V v d D s s J n F 1 b 3 Q 7 U 2 V j d G l v b j E v Q 3 V t d W x h d G l 2 Z V 9 U a H J l c 1 9 B c m V h X 0 x v d 1 9 C b 3 V u Z F 9 j b 3 V u d H M g K D I p L 0 F 1 d G 9 S Z W 1 v d m V k Q 2 9 s d W 1 u c z E u e 0 N v b H V t b j M y L D M x f S Z x d W 9 0 O y w m c X V v d D t T Z W N 0 a W 9 u M S 9 D d W 1 1 b G F 0 a X Z l X 1 R o c m V z X 0 F y Z W F f T G 9 3 X 0 J v d W 5 k X 2 N v d W 5 0 c y A o M i k v Q X V 0 b 1 J l b W 9 2 Z W R D b 2 x 1 b W 5 z M S 5 7 Q 2 9 s d W 1 u M z M s M z J 9 J n F 1 b 3 Q 7 L C Z x d W 9 0 O 1 N l Y 3 R p b 2 4 x L 0 N 1 b X V s Y X R p d m V f V G h y Z X N f Q X J l Y V 9 M b 3 d f Q m 9 1 b m R f Y 2 9 1 b n R z I C g y K S 9 B d X R v U m V t b 3 Z l Z E N v b H V t b n M x L n t D b 2 x 1 b W 4 z N C w z M 3 0 m c X V v d D s s J n F 1 b 3 Q 7 U 2 V j d G l v b j E v Q 3 V t d W x h d G l 2 Z V 9 U a H J l c 1 9 B c m V h X 0 x v d 1 9 C b 3 V u Z F 9 j b 3 V u d H M g K D I p L 0 F 1 d G 9 S Z W 1 v d m V k Q 2 9 s d W 1 u c z E u e 0 N v b H V t b j M 1 L D M 0 f S Z x d W 9 0 O y w m c X V v d D t T Z W N 0 a W 9 u M S 9 D d W 1 1 b G F 0 a X Z l X 1 R o c m V z X 0 F y Z W F f T G 9 3 X 0 J v d W 5 k X 2 N v d W 5 0 c y A o M i k v Q X V 0 b 1 J l b W 9 2 Z W R D b 2 x 1 b W 5 z M S 5 7 Q 2 9 s d W 1 u M z Y s M z V 9 J n F 1 b 3 Q 7 L C Z x d W 9 0 O 1 N l Y 3 R p b 2 4 x L 0 N 1 b X V s Y X R p d m V f V G h y Z X N f Q X J l Y V 9 M b 3 d f Q m 9 1 b m R f Y 2 9 1 b n R z I C g y K S 9 B d X R v U m V t b 3 Z l Z E N v b H V t b n M x L n t D b 2 x 1 b W 4 z N y w z N n 0 m c X V v d D s s J n F 1 b 3 Q 7 U 2 V j d G l v b j E v Q 3 V t d W x h d G l 2 Z V 9 U a H J l c 1 9 B c m V h X 0 x v d 1 9 C b 3 V u Z F 9 j b 3 V u d H M g K D I p L 0 F 1 d G 9 S Z W 1 v d m V k Q 2 9 s d W 1 u c z E u e 0 N v b H V t b j M 4 L D M 3 f S Z x d W 9 0 O y w m c X V v d D t T Z W N 0 a W 9 u M S 9 D d W 1 1 b G F 0 a X Z l X 1 R o c m V z X 0 F y Z W F f T G 9 3 X 0 J v d W 5 k X 2 N v d W 5 0 c y A o M i k v Q X V 0 b 1 J l b W 9 2 Z W R D b 2 x 1 b W 5 z M S 5 7 Q 2 9 s d W 1 u M z k s M z h 9 J n F 1 b 3 Q 7 L C Z x d W 9 0 O 1 N l Y 3 R p b 2 4 x L 0 N 1 b X V s Y X R p d m V f V G h y Z X N f Q X J l Y V 9 M b 3 d f Q m 9 1 b m R f Y 2 9 1 b n R z I C g y K S 9 B d X R v U m V t b 3 Z l Z E N v b H V t b n M x L n t D b 2 x 1 b W 4 0 M C w z O X 0 m c X V v d D s s J n F 1 b 3 Q 7 U 2 V j d G l v b j E v Q 3 V t d W x h d G l 2 Z V 9 U a H J l c 1 9 B c m V h X 0 x v d 1 9 C b 3 V u Z F 9 j b 3 V u d H M g K D I p L 0 F 1 d G 9 S Z W 1 v d m V k Q 2 9 s d W 1 u c z E u e 0 N v b H V t b j Q x L D Q w f S Z x d W 9 0 O y w m c X V v d D t T Z W N 0 a W 9 u M S 9 D d W 1 1 b G F 0 a X Z l X 1 R o c m V z X 0 F y Z W F f T G 9 3 X 0 J v d W 5 k X 2 N v d W 5 0 c y A o M i k v Q X V 0 b 1 J l b W 9 2 Z W R D b 2 x 1 b W 5 z M S 5 7 Q 2 9 s d W 1 u N D I s N D F 9 J n F 1 b 3 Q 7 L C Z x d W 9 0 O 1 N l Y 3 R p b 2 4 x L 0 N 1 b X V s Y X R p d m V f V G h y Z X N f Q X J l Y V 9 M b 3 d f Q m 9 1 b m R f Y 2 9 1 b n R z I C g y K S 9 B d X R v U m V t b 3 Z l Z E N v b H V t b n M x L n t D b 2 x 1 b W 4 0 M y w 0 M n 0 m c X V v d D s s J n F 1 b 3 Q 7 U 2 V j d G l v b j E v Q 3 V t d W x h d G l 2 Z V 9 U a H J l c 1 9 B c m V h X 0 x v d 1 9 C b 3 V u Z F 9 j b 3 V u d H M g K D I p L 0 F 1 d G 9 S Z W 1 v d m V k Q 2 9 s d W 1 u c z E u e 0 N v b H V t b j Q 0 L D Q z f S Z x d W 9 0 O y w m c X V v d D t T Z W N 0 a W 9 u M S 9 D d W 1 1 b G F 0 a X Z l X 1 R o c m V z X 0 F y Z W F f T G 9 3 X 0 J v d W 5 k X 2 N v d W 5 0 c y A o M i k v Q X V 0 b 1 J l b W 9 2 Z W R D b 2 x 1 b W 5 z M S 5 7 Q 2 9 s d W 1 u N D U s N D R 9 J n F 1 b 3 Q 7 L C Z x d W 9 0 O 1 N l Y 3 R p b 2 4 x L 0 N 1 b X V s Y X R p d m V f V G h y Z X N f Q X J l Y V 9 M b 3 d f Q m 9 1 b m R f Y 2 9 1 b n R z I C g y K S 9 B d X R v U m V t b 3 Z l Z E N v b H V t b n M x L n t D b 2 x 1 b W 4 0 N i w 0 N X 0 m c X V v d D s s J n F 1 b 3 Q 7 U 2 V j d G l v b j E v Q 3 V t d W x h d G l 2 Z V 9 U a H J l c 1 9 B c m V h X 0 x v d 1 9 C b 3 V u Z F 9 j b 3 V u d H M g K D I p L 0 F 1 d G 9 S Z W 1 v d m V k Q 2 9 s d W 1 u c z E u e 0 N v b H V t b j Q 3 L D Q 2 f S Z x d W 9 0 O y w m c X V v d D t T Z W N 0 a W 9 u M S 9 D d W 1 1 b G F 0 a X Z l X 1 R o c m V z X 0 F y Z W F f T G 9 3 X 0 J v d W 5 k X 2 N v d W 5 0 c y A o M i k v Q X V 0 b 1 J l b W 9 2 Z W R D b 2 x 1 b W 5 z M S 5 7 Q 2 9 s d W 1 u N D g s N D d 9 J n F 1 b 3 Q 7 L C Z x d W 9 0 O 1 N l Y 3 R p b 2 4 x L 0 N 1 b X V s Y X R p d m V f V G h y Z X N f Q X J l Y V 9 M b 3 d f Q m 9 1 b m R f Y 2 9 1 b n R z I C g y K S 9 B d X R v U m V t b 3 Z l Z E N v b H V t b n M x L n t D b 2 x 1 b W 4 0 O S w 0 O H 0 m c X V v d D s s J n F 1 b 3 Q 7 U 2 V j d G l v b j E v Q 3 V t d W x h d G l 2 Z V 9 U a H J l c 1 9 B c m V h X 0 x v d 1 9 C b 3 V u Z F 9 j b 3 V u d H M g K D I p L 0 F 1 d G 9 S Z W 1 v d m V k Q 2 9 s d W 1 u c z E u e 0 N v b H V t b j U w L D Q 5 f S Z x d W 9 0 O y w m c X V v d D t T Z W N 0 a W 9 u M S 9 D d W 1 1 b G F 0 a X Z l X 1 R o c m V z X 0 F y Z W F f T G 9 3 X 0 J v d W 5 k X 2 N v d W 5 0 c y A o M i k v Q X V 0 b 1 J l b W 9 2 Z W R D b 2 x 1 b W 5 z M S 5 7 Q 2 9 s d W 1 u N T E s N T B 9 J n F 1 b 3 Q 7 L C Z x d W 9 0 O 1 N l Y 3 R p b 2 4 x L 0 N 1 b X V s Y X R p d m V f V G h y Z X N f Q X J l Y V 9 M b 3 d f Q m 9 1 b m R f Y 2 9 1 b n R z I C g y K S 9 B d X R v U m V t b 3 Z l Z E N v b H V t b n M x L n t D b 2 x 1 b W 4 1 M i w 1 M X 0 m c X V v d D s s J n F 1 b 3 Q 7 U 2 V j d G l v b j E v Q 3 V t d W x h d G l 2 Z V 9 U a H J l c 1 9 B c m V h X 0 x v d 1 9 C b 3 V u Z F 9 j b 3 V u d H M g K D I p L 0 F 1 d G 9 S Z W 1 v d m V k Q 2 9 s d W 1 u c z E u e 0 N v b H V t b j U z L D U y f S Z x d W 9 0 O y w m c X V v d D t T Z W N 0 a W 9 u M S 9 D d W 1 1 b G F 0 a X Z l X 1 R o c m V z X 0 F y Z W F f T G 9 3 X 0 J v d W 5 k X 2 N v d W 5 0 c y A o M i k v Q X V 0 b 1 J l b W 9 2 Z W R D b 2 x 1 b W 5 z M S 5 7 Q 2 9 s d W 1 u N T Q s N T N 9 J n F 1 b 3 Q 7 L C Z x d W 9 0 O 1 N l Y 3 R p b 2 4 x L 0 N 1 b X V s Y X R p d m V f V G h y Z X N f Q X J l Y V 9 M b 3 d f Q m 9 1 b m R f Y 2 9 1 b n R z I C g y K S 9 B d X R v U m V t b 3 Z l Z E N v b H V t b n M x L n t D b 2 x 1 b W 4 1 N S w 1 N H 0 m c X V v d D s s J n F 1 b 3 Q 7 U 2 V j d G l v b j E v Q 3 V t d W x h d G l 2 Z V 9 U a H J l c 1 9 B c m V h X 0 x v d 1 9 C b 3 V u Z F 9 j b 3 V u d H M g K D I p L 0 F 1 d G 9 S Z W 1 v d m V k Q 2 9 s d W 1 u c z E u e 0 N v b H V t b j U 2 L D U 1 f S Z x d W 9 0 O y w m c X V v d D t T Z W N 0 a W 9 u M S 9 D d W 1 1 b G F 0 a X Z l X 1 R o c m V z X 0 F y Z W F f T G 9 3 X 0 J v d W 5 k X 2 N v d W 5 0 c y A o M i k v Q X V 0 b 1 J l b W 9 2 Z W R D b 2 x 1 b W 5 z M S 5 7 Q 2 9 s d W 1 u N T c s N T Z 9 J n F 1 b 3 Q 7 L C Z x d W 9 0 O 1 N l Y 3 R p b 2 4 x L 0 N 1 b X V s Y X R p d m V f V G h y Z X N f Q X J l Y V 9 M b 3 d f Q m 9 1 b m R f Y 2 9 1 b n R z I C g y K S 9 B d X R v U m V t b 3 Z l Z E N v b H V t b n M x L n t D b 2 x 1 b W 4 1 O C w 1 N 3 0 m c X V v d D s s J n F 1 b 3 Q 7 U 2 V j d G l v b j E v Q 3 V t d W x h d G l 2 Z V 9 U a H J l c 1 9 B c m V h X 0 x v d 1 9 C b 3 V u Z F 9 j b 3 V u d H M g K D I p L 0 F 1 d G 9 S Z W 1 v d m V k Q 2 9 s d W 1 u c z E u e 0 N v b H V t b j U 5 L D U 4 f S Z x d W 9 0 O y w m c X V v d D t T Z W N 0 a W 9 u M S 9 D d W 1 1 b G F 0 a X Z l X 1 R o c m V z X 0 F y Z W F f T G 9 3 X 0 J v d W 5 k X 2 N v d W 5 0 c y A o M i k v Q X V 0 b 1 J l b W 9 2 Z W R D b 2 x 1 b W 5 z M S 5 7 Q 2 9 s d W 1 u N j A s N T l 9 J n F 1 b 3 Q 7 L C Z x d W 9 0 O 1 N l Y 3 R p b 2 4 x L 0 N 1 b X V s Y X R p d m V f V G h y Z X N f Q X J l Y V 9 M b 3 d f Q m 9 1 b m R f Y 2 9 1 b n R z I C g y K S 9 B d X R v U m V t b 3 Z l Z E N v b H V t b n M x L n t D b 2 x 1 b W 4 2 M S w 2 M H 0 m c X V v d D s s J n F 1 b 3 Q 7 U 2 V j d G l v b j E v Q 3 V t d W x h d G l 2 Z V 9 U a H J l c 1 9 B c m V h X 0 x v d 1 9 C b 3 V u Z F 9 j b 3 V u d H M g K D I p L 0 F 1 d G 9 S Z W 1 v d m V k Q 2 9 s d W 1 u c z E u e 0 N v b H V t b j Y y L D Y x f S Z x d W 9 0 O y w m c X V v d D t T Z W N 0 a W 9 u M S 9 D d W 1 1 b G F 0 a X Z l X 1 R o c m V z X 0 F y Z W F f T G 9 3 X 0 J v d W 5 k X 2 N v d W 5 0 c y A o M i k v Q X V 0 b 1 J l b W 9 2 Z W R D b 2 x 1 b W 5 z M S 5 7 Q 2 9 s d W 1 u N j M s N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W 1 1 b G F 0 a X Z l X 1 R o c m V z X 0 F y Z W F f T G 9 3 X 0 J v d W 5 k X 2 N v d W 5 0 c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1 1 b G F 0 a X Z l X 1 R o c m V z X 0 F y Z W F f T G 9 3 X 0 J v d W 5 k X 2 N v d W 5 0 c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1 1 b G F 0 a X Z l X 1 R o c m V z X 0 F y Z W F f T G 9 3 X 0 J v d W 5 k X 2 N v d W 5 0 c y U y M C g y K S 9 U c m F u c 3 B v b m 9 3 Y W 5 v J T I w d G F i Z W w l Q z Q l O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1 1 b G F 0 a X Z l X 1 R o c m V z X 0 F y Z W F f T G 9 3 X 0 J v d W 5 k X 2 N v d W 5 0 c y U y M C g y K S 9 U c m F u c 3 B v b m 9 3 Y W 5 v J T I w d G F i Z W w l Q z Q l O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t d W x h d G l 2 Z V 9 U a H J l c 1 9 B c m V h X 0 x v d 1 9 C b 3 V u Z F 9 j b 3 V u d H M l M j A o M i k v V H J h b n N w b 2 5 v d 2 F u b y U y M H R h Y m V s J U M 0 J T k 5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W 1 A N + J A 2 T K y X 5 c O f p 1 8 j A A A A A A I A A A A A A B B m A A A A A Q A A I A A A A P V S a Z x G y Z d + u R i x B + W P s l I d n Q Y 8 + + q c 2 g p J Y C g v 2 z N v A A A A A A 6 A A A A A A g A A I A A A A L 5 i + p l P b g J L R w H M S x p H J o z M d q x g N 9 K N C 2 Z K v Z J k B d p z U A A A A H K 4 w E S r Q j 7 X + D 7 x B Y X 3 t C 6 e q p G K w G M 9 u G n s d z g n G A X 7 W T b c x P s g B v W y 5 e A E W 8 f U R f P j s M D U T B S q L T C 5 J G 2 f H m u 0 W Q e 5 D 7 S C F U T 7 L G b 9 v 1 F Y Q A A A A J e f h n 5 U s C E H s G b M J J 8 D z 6 M s r U i h l 8 q H C v S 5 R q Z Z Z I r g b h j r x t O m 8 S p b O 9 N f / B G x G r c s 8 t n a v 3 h k N Z / U 3 e / Q g o 8 = < / D a t a M a s h u p > 
</file>

<file path=customXml/itemProps1.xml><?xml version="1.0" encoding="utf-8"?>
<ds:datastoreItem xmlns:ds="http://schemas.openxmlformats.org/officeDocument/2006/customXml" ds:itemID="{53A85375-8B19-46B9-BB03-DC6209448F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Constant</vt:lpstr>
      <vt:lpstr>Max Value Offset</vt:lpstr>
      <vt:lpstr>Histogram Offset</vt:lpstr>
      <vt:lpstr>Histogram Area</vt:lpstr>
      <vt:lpstr>scikit all</vt:lpstr>
      <vt:lpstr>sigmoid adjust</vt:lpstr>
      <vt:lpstr>Cumul Thres Const Area</vt:lpstr>
      <vt:lpstr>Cumulative_Thres_Area_Low_Bound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Mikulski Maciej 3 (STUD)</dc:creator>
  <cp:lastModifiedBy>Mikulski Maciej 3 (STUD)</cp:lastModifiedBy>
  <dcterms:created xsi:type="dcterms:W3CDTF">2024-07-25T13:33:33Z</dcterms:created>
  <dcterms:modified xsi:type="dcterms:W3CDTF">2024-08-15T11:04:51Z</dcterms:modified>
</cp:coreProperties>
</file>