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49C78982-2013-4450-BDAE-CCC6E3A42083}" xr6:coauthVersionLast="47" xr6:coauthVersionMax="47" xr10:uidLastSave="{00000000-0000-0000-0000-000000000000}"/>
  <bookViews>
    <workbookView xWindow="-120" yWindow="-120" windowWidth="29040" windowHeight="15720" activeTab="4" xr2:uid="{B817FE77-0FC4-4970-BAA3-9911E903874B}"/>
  </bookViews>
  <sheets>
    <sheet name="temperatury" sheetId="2" r:id="rId1"/>
    <sheet name="1" sheetId="3" r:id="rId2"/>
    <sheet name="2a" sheetId="7" r:id="rId3"/>
    <sheet name="2b" sheetId="6" r:id="rId4"/>
    <sheet name="3" sheetId="8" r:id="rId5"/>
    <sheet name="4" sheetId="9" r:id="rId6"/>
  </sheets>
  <definedNames>
    <definedName name="ExternalData_1" localSheetId="0" hidden="1">temperatury!$A$1:$B$93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3" i="8"/>
  <c r="E2" i="8"/>
  <c r="K5" i="9"/>
  <c r="K4" i="9"/>
  <c r="K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2" i="9"/>
  <c r="D7" i="2"/>
  <c r="C5" i="9"/>
  <c r="J5" i="9"/>
  <c r="E3" i="9" s="1"/>
  <c r="J4" i="9"/>
  <c r="D3" i="9" s="1"/>
  <c r="J3" i="9"/>
  <c r="C3" i="9" s="1"/>
  <c r="B5" i="9"/>
  <c r="B7" i="9" s="1"/>
  <c r="B9" i="9" s="1"/>
  <c r="B11" i="9" s="1"/>
  <c r="B13" i="9" s="1"/>
  <c r="B15" i="9" s="1"/>
  <c r="B17" i="9" s="1"/>
  <c r="B19" i="9" s="1"/>
  <c r="B21" i="9" s="1"/>
  <c r="B23" i="9" s="1"/>
  <c r="B25" i="9" s="1"/>
  <c r="B27" i="9" s="1"/>
  <c r="B29" i="9" s="1"/>
  <c r="B31" i="9" s="1"/>
  <c r="E31" i="9" s="1"/>
  <c r="B4" i="9"/>
  <c r="B6" i="9" s="1"/>
  <c r="C12" i="3"/>
  <c r="C13" i="3"/>
  <c r="C14" i="3"/>
  <c r="C15" i="3" s="1"/>
  <c r="C16" i="3" s="1"/>
  <c r="C17" i="3" s="1"/>
  <c r="C18" i="3"/>
  <c r="C19" i="3"/>
  <c r="C20" i="3" s="1"/>
  <c r="C21" i="3" s="1"/>
  <c r="C22" i="3" s="1"/>
  <c r="C23" i="3" s="1"/>
  <c r="C24" i="3" s="1"/>
  <c r="C25" i="3" s="1"/>
  <c r="C26" i="3" s="1"/>
  <c r="C27" i="3" s="1"/>
  <c r="C28" i="3" s="1"/>
  <c r="C29" i="3"/>
  <c r="C30" i="3"/>
  <c r="C31" i="3" s="1"/>
  <c r="C32" i="3" s="1"/>
  <c r="C33" i="3" s="1"/>
  <c r="C34" i="3" s="1"/>
  <c r="C35" i="3" s="1"/>
  <c r="C36" i="3" s="1"/>
  <c r="C37" i="3"/>
  <c r="C38" i="3" s="1"/>
  <c r="C39" i="3" s="1"/>
  <c r="C40" i="3"/>
  <c r="C41" i="3"/>
  <c r="C42" i="3"/>
  <c r="C43" i="3" s="1"/>
  <c r="C44" i="3" s="1"/>
  <c r="C45" i="3"/>
  <c r="C46" i="3"/>
  <c r="C47" i="3" s="1"/>
  <c r="C48" i="3" s="1"/>
  <c r="C49" i="3"/>
  <c r="C50" i="3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/>
  <c r="C65" i="3" s="1"/>
  <c r="C66" i="3" s="1"/>
  <c r="C67" i="3"/>
  <c r="C68" i="3" s="1"/>
  <c r="C69" i="3" s="1"/>
  <c r="C70" i="3" s="1"/>
  <c r="C71" i="3"/>
  <c r="C72" i="3"/>
  <c r="C73" i="3"/>
  <c r="C74" i="3"/>
  <c r="C75" i="3" s="1"/>
  <c r="C76" i="3" s="1"/>
  <c r="C77" i="3"/>
  <c r="C78" i="3"/>
  <c r="C79" i="3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3" i="3"/>
  <c r="E19" i="2"/>
  <c r="E20" i="2"/>
  <c r="E21" i="2"/>
  <c r="E31" i="2"/>
  <c r="E32" i="2"/>
  <c r="E33" i="2"/>
  <c r="E43" i="2"/>
  <c r="E44" i="2"/>
  <c r="E45" i="2"/>
  <c r="E55" i="2"/>
  <c r="E56" i="2"/>
  <c r="E57" i="2"/>
  <c r="E67" i="2"/>
  <c r="E68" i="2"/>
  <c r="E69" i="2"/>
  <c r="E79" i="2"/>
  <c r="E80" i="2"/>
  <c r="E81" i="2"/>
  <c r="E91" i="2"/>
  <c r="E92" i="2"/>
  <c r="E93" i="2"/>
  <c r="D13" i="2"/>
  <c r="D14" i="2"/>
  <c r="D15" i="2"/>
  <c r="D16" i="2"/>
  <c r="D25" i="2"/>
  <c r="D26" i="2"/>
  <c r="D27" i="2"/>
  <c r="D28" i="2"/>
  <c r="D37" i="2"/>
  <c r="D38" i="2"/>
  <c r="D39" i="2"/>
  <c r="D40" i="2"/>
  <c r="D49" i="2"/>
  <c r="D50" i="2"/>
  <c r="D51" i="2"/>
  <c r="D52" i="2"/>
  <c r="D61" i="2"/>
  <c r="D62" i="2"/>
  <c r="D63" i="2"/>
  <c r="D64" i="2"/>
  <c r="D73" i="2"/>
  <c r="D74" i="2"/>
  <c r="D75" i="2"/>
  <c r="D76" i="2"/>
  <c r="D85" i="2"/>
  <c r="D86" i="2"/>
  <c r="D87" i="2"/>
  <c r="D88" i="2"/>
  <c r="D89" i="2"/>
  <c r="C4" i="2"/>
  <c r="C5" i="2"/>
  <c r="C6" i="2"/>
  <c r="C7" i="2"/>
  <c r="C8" i="2"/>
  <c r="C16" i="2"/>
  <c r="C17" i="2"/>
  <c r="C18" i="2"/>
  <c r="C19" i="2"/>
  <c r="C20" i="2"/>
  <c r="C28" i="2"/>
  <c r="C29" i="2"/>
  <c r="C30" i="2"/>
  <c r="C31" i="2"/>
  <c r="C32" i="2"/>
  <c r="C40" i="2"/>
  <c r="C41" i="2"/>
  <c r="C42" i="2"/>
  <c r="C43" i="2"/>
  <c r="C44" i="2"/>
  <c r="C52" i="2"/>
  <c r="C53" i="2"/>
  <c r="C54" i="2"/>
  <c r="C55" i="2"/>
  <c r="C56" i="2"/>
  <c r="C64" i="2"/>
  <c r="C65" i="2"/>
  <c r="C66" i="2"/>
  <c r="C67" i="2"/>
  <c r="C68" i="2"/>
  <c r="C76" i="2"/>
  <c r="C77" i="2"/>
  <c r="C78" i="2"/>
  <c r="C79" i="2"/>
  <c r="C80" i="2"/>
  <c r="C88" i="2"/>
  <c r="C89" i="2"/>
  <c r="C90" i="2"/>
  <c r="C91" i="2"/>
  <c r="C92" i="2"/>
  <c r="I5" i="2"/>
  <c r="E4" i="2" s="1"/>
  <c r="I4" i="2"/>
  <c r="D10" i="2" s="1"/>
  <c r="I3" i="2"/>
  <c r="C13" i="2" s="1"/>
  <c r="G3" i="9" l="1"/>
  <c r="G17" i="9"/>
  <c r="G7" i="9"/>
  <c r="G16" i="9"/>
  <c r="G22" i="9"/>
  <c r="G30" i="9"/>
  <c r="G6" i="9"/>
  <c r="G12" i="9"/>
  <c r="G11" i="9"/>
  <c r="G29" i="9"/>
  <c r="G28" i="9"/>
  <c r="G5" i="9"/>
  <c r="G24" i="9"/>
  <c r="G4" i="9"/>
  <c r="G18" i="9"/>
  <c r="G15" i="9"/>
  <c r="G10" i="9"/>
  <c r="G27" i="9"/>
  <c r="G23" i="9"/>
  <c r="G2" i="9"/>
  <c r="G26" i="9"/>
  <c r="G14" i="9"/>
  <c r="G25" i="9"/>
  <c r="G13" i="9"/>
  <c r="G21" i="9"/>
  <c r="G9" i="9"/>
  <c r="G20" i="9"/>
  <c r="G8" i="9"/>
  <c r="G31" i="9"/>
  <c r="G19" i="9"/>
  <c r="B8" i="9"/>
  <c r="B10" i="9" s="1"/>
  <c r="C6" i="9"/>
  <c r="C31" i="9"/>
  <c r="C19" i="9"/>
  <c r="C7" i="9"/>
  <c r="D23" i="9"/>
  <c r="D11" i="9"/>
  <c r="E27" i="9"/>
  <c r="E15" i="9"/>
  <c r="D21" i="9"/>
  <c r="C4" i="9"/>
  <c r="D8" i="9"/>
  <c r="C29" i="9"/>
  <c r="E13" i="9"/>
  <c r="C27" i="9"/>
  <c r="C15" i="9"/>
  <c r="D31" i="9"/>
  <c r="D19" i="9"/>
  <c r="D7" i="9"/>
  <c r="E23" i="9"/>
  <c r="E11" i="9"/>
  <c r="C17" i="9"/>
  <c r="E25" i="9"/>
  <c r="D6" i="9"/>
  <c r="E10" i="9"/>
  <c r="C13" i="9"/>
  <c r="D29" i="9"/>
  <c r="D17" i="9"/>
  <c r="D5" i="9"/>
  <c r="E21" i="9"/>
  <c r="E9" i="9"/>
  <c r="D9" i="9"/>
  <c r="C25" i="9"/>
  <c r="D4" i="9"/>
  <c r="E8" i="9"/>
  <c r="C23" i="9"/>
  <c r="C11" i="9"/>
  <c r="D27" i="9"/>
  <c r="D15" i="9"/>
  <c r="E19" i="9"/>
  <c r="E7" i="9"/>
  <c r="C10" i="9"/>
  <c r="E6" i="9"/>
  <c r="C21" i="9"/>
  <c r="C9" i="9"/>
  <c r="D25" i="9"/>
  <c r="D13" i="9"/>
  <c r="E29" i="9"/>
  <c r="E17" i="9"/>
  <c r="E5" i="9"/>
  <c r="C8" i="9"/>
  <c r="E4" i="9"/>
  <c r="C4" i="3"/>
  <c r="C5" i="3" s="1"/>
  <c r="C6" i="3" s="1"/>
  <c r="C7" i="3" s="1"/>
  <c r="C8" i="3" s="1"/>
  <c r="C9" i="3" s="1"/>
  <c r="C10" i="3" s="1"/>
  <c r="C11" i="3" s="1"/>
  <c r="C84" i="2"/>
  <c r="C72" i="2"/>
  <c r="C60" i="2"/>
  <c r="C48" i="2"/>
  <c r="C36" i="2"/>
  <c r="C24" i="2"/>
  <c r="C12" i="2"/>
  <c r="D93" i="2"/>
  <c r="D81" i="2"/>
  <c r="D69" i="2"/>
  <c r="D57" i="2"/>
  <c r="D45" i="2"/>
  <c r="D33" i="2"/>
  <c r="D21" i="2"/>
  <c r="D9" i="2"/>
  <c r="E87" i="2"/>
  <c r="E75" i="2"/>
  <c r="E63" i="2"/>
  <c r="E51" i="2"/>
  <c r="E39" i="2"/>
  <c r="E27" i="2"/>
  <c r="E15" i="2"/>
  <c r="C83" i="2"/>
  <c r="C71" i="2"/>
  <c r="C59" i="2"/>
  <c r="C47" i="2"/>
  <c r="C35" i="2"/>
  <c r="C23" i="2"/>
  <c r="C11" i="2"/>
  <c r="D92" i="2"/>
  <c r="D80" i="2"/>
  <c r="D68" i="2"/>
  <c r="D56" i="2"/>
  <c r="D44" i="2"/>
  <c r="D32" i="2"/>
  <c r="D20" i="2"/>
  <c r="D8" i="2"/>
  <c r="E86" i="2"/>
  <c r="E74" i="2"/>
  <c r="E62" i="2"/>
  <c r="E50" i="2"/>
  <c r="E38" i="2"/>
  <c r="E26" i="2"/>
  <c r="E14" i="2"/>
  <c r="C82" i="2"/>
  <c r="C70" i="2"/>
  <c r="C58" i="2"/>
  <c r="C46" i="2"/>
  <c r="C34" i="2"/>
  <c r="C22" i="2"/>
  <c r="C10" i="2"/>
  <c r="D91" i="2"/>
  <c r="D79" i="2"/>
  <c r="D67" i="2"/>
  <c r="D55" i="2"/>
  <c r="D43" i="2"/>
  <c r="D31" i="2"/>
  <c r="D19" i="2"/>
  <c r="E85" i="2"/>
  <c r="E73" i="2"/>
  <c r="E61" i="2"/>
  <c r="E49" i="2"/>
  <c r="E37" i="2"/>
  <c r="E25" i="2"/>
  <c r="E13" i="2"/>
  <c r="C93" i="2"/>
  <c r="C81" i="2"/>
  <c r="C69" i="2"/>
  <c r="C57" i="2"/>
  <c r="C45" i="2"/>
  <c r="C33" i="2"/>
  <c r="C21" i="2"/>
  <c r="C9" i="2"/>
  <c r="D90" i="2"/>
  <c r="D78" i="2"/>
  <c r="D66" i="2"/>
  <c r="D54" i="2"/>
  <c r="D42" i="2"/>
  <c r="D30" i="2"/>
  <c r="D18" i="2"/>
  <c r="D6" i="2"/>
  <c r="E84" i="2"/>
  <c r="E72" i="2"/>
  <c r="E60" i="2"/>
  <c r="E48" i="2"/>
  <c r="E36" i="2"/>
  <c r="E24" i="2"/>
  <c r="E12" i="2"/>
  <c r="D77" i="2"/>
  <c r="D65" i="2"/>
  <c r="D53" i="2"/>
  <c r="D41" i="2"/>
  <c r="D29" i="2"/>
  <c r="D17" i="2"/>
  <c r="D5" i="2"/>
  <c r="E83" i="2"/>
  <c r="E71" i="2"/>
  <c r="E59" i="2"/>
  <c r="E47" i="2"/>
  <c r="E35" i="2"/>
  <c r="E23" i="2"/>
  <c r="E11" i="2"/>
  <c r="D4" i="2"/>
  <c r="E82" i="2"/>
  <c r="E70" i="2"/>
  <c r="E58" i="2"/>
  <c r="E46" i="2"/>
  <c r="E34" i="2"/>
  <c r="E22" i="2"/>
  <c r="E10" i="2"/>
  <c r="E9" i="2"/>
  <c r="E8" i="2"/>
  <c r="E7" i="2"/>
  <c r="C87" i="2"/>
  <c r="C75" i="2"/>
  <c r="C63" i="2"/>
  <c r="C51" i="2"/>
  <c r="C39" i="2"/>
  <c r="C27" i="2"/>
  <c r="C15" i="2"/>
  <c r="C3" i="2"/>
  <c r="D84" i="2"/>
  <c r="D72" i="2"/>
  <c r="D60" i="2"/>
  <c r="D48" i="2"/>
  <c r="D36" i="2"/>
  <c r="D24" i="2"/>
  <c r="D12" i="2"/>
  <c r="E90" i="2"/>
  <c r="E78" i="2"/>
  <c r="E66" i="2"/>
  <c r="E54" i="2"/>
  <c r="E42" i="2"/>
  <c r="E30" i="2"/>
  <c r="E18" i="2"/>
  <c r="E6" i="2"/>
  <c r="C86" i="2"/>
  <c r="C74" i="2"/>
  <c r="C62" i="2"/>
  <c r="C50" i="2"/>
  <c r="C38" i="2"/>
  <c r="C26" i="2"/>
  <c r="C14" i="2"/>
  <c r="D3" i="2"/>
  <c r="D83" i="2"/>
  <c r="D71" i="2"/>
  <c r="D59" i="2"/>
  <c r="D47" i="2"/>
  <c r="D35" i="2"/>
  <c r="D23" i="2"/>
  <c r="D11" i="2"/>
  <c r="E89" i="2"/>
  <c r="E77" i="2"/>
  <c r="E65" i="2"/>
  <c r="E53" i="2"/>
  <c r="E41" i="2"/>
  <c r="E29" i="2"/>
  <c r="E17" i="2"/>
  <c r="E5" i="2"/>
  <c r="C85" i="2"/>
  <c r="C73" i="2"/>
  <c r="C61" i="2"/>
  <c r="C49" i="2"/>
  <c r="C37" i="2"/>
  <c r="C25" i="2"/>
  <c r="E3" i="2"/>
  <c r="D82" i="2"/>
  <c r="D70" i="2"/>
  <c r="D58" i="2"/>
  <c r="D46" i="2"/>
  <c r="D34" i="2"/>
  <c r="D22" i="2"/>
  <c r="E88" i="2"/>
  <c r="E76" i="2"/>
  <c r="E64" i="2"/>
  <c r="E52" i="2"/>
  <c r="E40" i="2"/>
  <c r="E28" i="2"/>
  <c r="E16" i="2"/>
  <c r="B12" i="9" l="1"/>
  <c r="D10" i="9"/>
  <c r="E2" i="3"/>
  <c r="B14" i="9" l="1"/>
  <c r="D12" i="9"/>
  <c r="E12" i="9"/>
  <c r="C12" i="9"/>
  <c r="B16" i="9" l="1"/>
  <c r="E14" i="9"/>
  <c r="C14" i="9"/>
  <c r="D14" i="9"/>
  <c r="B18" i="9" l="1"/>
  <c r="D16" i="9"/>
  <c r="E16" i="9"/>
  <c r="C16" i="9"/>
  <c r="B20" i="9" l="1"/>
  <c r="C18" i="9"/>
  <c r="E18" i="9"/>
  <c r="D18" i="9"/>
  <c r="B22" i="9" l="1"/>
  <c r="E20" i="9"/>
  <c r="D20" i="9"/>
  <c r="C20" i="9"/>
  <c r="B24" i="9" l="1"/>
  <c r="D22" i="9"/>
  <c r="E22" i="9"/>
  <c r="C22" i="9"/>
  <c r="B26" i="9" l="1"/>
  <c r="D24" i="9"/>
  <c r="E24" i="9"/>
  <c r="C24" i="9"/>
  <c r="B28" i="9" l="1"/>
  <c r="E26" i="9"/>
  <c r="C26" i="9"/>
  <c r="D26" i="9"/>
  <c r="B30" i="9" l="1"/>
  <c r="E28" i="9"/>
  <c r="D28" i="9"/>
  <c r="C28" i="9"/>
  <c r="C30" i="9" l="1"/>
  <c r="E30" i="9"/>
  <c r="D3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B0C16-62B6-4E36-BD0B-F65E0975255D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<sst xmlns="http://schemas.openxmlformats.org/spreadsheetml/2006/main" count="37" uniqueCount="13">
  <si>
    <t>data</t>
  </si>
  <si>
    <t>temp</t>
  </si>
  <si>
    <t>hotdog</t>
  </si>
  <si>
    <t>lody</t>
  </si>
  <si>
    <t>kukurydze</t>
  </si>
  <si>
    <t>kukurydza</t>
  </si>
  <si>
    <t>wsp, cennik</t>
  </si>
  <si>
    <t>miesiac</t>
  </si>
  <si>
    <t>zarobek</t>
  </si>
  <si>
    <t>utarg</t>
  </si>
  <si>
    <t>utarg b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</si>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</sst>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/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14" fontId="0" fillId="5" borderId="3" xfId="0" applyNumberForma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4" fontId="0" fillId="6" borderId="3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4" borderId="3" xfId="0" applyFill="1" applyBorder="1" applyAlignment="1">
      <alignment horizontal="left"/>
    </xf>
    <xf numFmtId="167" fontId="0" fillId="0" borderId="3" xfId="0" applyNumberFormat="1" applyBorder="1" applyAlignment="1">
      <alignment horizontal="center"/>
    </xf>
    <xf numFmtId="167" fontId="0" fillId="5" borderId="3" xfId="0" applyNumberFormat="1" applyFill="1" applyBorder="1" applyAlignment="1">
      <alignment horizontal="center"/>
    </xf>
    <xf numFmtId="0" fontId="0" fillId="6" borderId="0" xfId="0" applyNumberFormat="1" applyFill="1"/>
  </cellXfs>
  <cellStyles count="1">
    <cellStyle name="Normalny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</a:t>
            </a:r>
            <a:r>
              <a:rPr lang="pl-PL" baseline="0"/>
              <a:t>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Czerwiec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'2b'!$B$1:$D$1</c:f>
              <c:strCache>
                <c:ptCount val="3"/>
                <c:pt idx="0">
                  <c:v>hotdog</c:v>
                </c:pt>
                <c:pt idx="1">
                  <c:v>lody</c:v>
                </c:pt>
                <c:pt idx="2">
                  <c:v>kukurydze</c:v>
                </c:pt>
              </c:strCache>
            </c:strRef>
          </c:cat>
          <c:val>
            <c:numRef>
              <c:f>'2b'!$B$2:$D$2</c:f>
              <c:numCache>
                <c:formatCode>General</c:formatCode>
                <c:ptCount val="3"/>
                <c:pt idx="0">
                  <c:v>2639</c:v>
                </c:pt>
                <c:pt idx="1">
                  <c:v>3527</c:v>
                </c:pt>
                <c:pt idx="2">
                  <c:v>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4-49C3-8E71-B33B67332180}"/>
            </c:ext>
          </c:extLst>
        </c:ser>
        <c:ser>
          <c:idx val="1"/>
          <c:order val="1"/>
          <c:tx>
            <c:v>Lipiec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'2b'!$B$1:$D$1</c:f>
              <c:strCache>
                <c:ptCount val="3"/>
                <c:pt idx="0">
                  <c:v>hotdog</c:v>
                </c:pt>
                <c:pt idx="1">
                  <c:v>lody</c:v>
                </c:pt>
                <c:pt idx="2">
                  <c:v>kukurydze</c:v>
                </c:pt>
              </c:strCache>
            </c:strRef>
          </c:cat>
          <c:val>
            <c:numRef>
              <c:f>'2b'!$B$3:$D$3</c:f>
              <c:numCache>
                <c:formatCode>General</c:formatCode>
                <c:ptCount val="3"/>
                <c:pt idx="0">
                  <c:v>2747</c:v>
                </c:pt>
                <c:pt idx="1">
                  <c:v>3675</c:v>
                </c:pt>
                <c:pt idx="2">
                  <c:v>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4-49C3-8E71-B33B67332180}"/>
            </c:ext>
          </c:extLst>
        </c:ser>
        <c:ser>
          <c:idx val="2"/>
          <c:order val="2"/>
          <c:tx>
            <c:v>Sierpień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'2b'!$B$1:$D$1</c:f>
              <c:strCache>
                <c:ptCount val="3"/>
                <c:pt idx="0">
                  <c:v>hotdog</c:v>
                </c:pt>
                <c:pt idx="1">
                  <c:v>lody</c:v>
                </c:pt>
                <c:pt idx="2">
                  <c:v>kukurydze</c:v>
                </c:pt>
              </c:strCache>
            </c:strRef>
          </c:cat>
          <c:val>
            <c:numRef>
              <c:f>'2b'!$B$4:$D$4</c:f>
              <c:numCache>
                <c:formatCode>General</c:formatCode>
                <c:ptCount val="3"/>
                <c:pt idx="0">
                  <c:v>2665</c:v>
                </c:pt>
                <c:pt idx="1">
                  <c:v>3579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4-49C3-8E71-B33B6733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856367"/>
        <c:axId val="1008853455"/>
      </c:barChart>
      <c:catAx>
        <c:axId val="10088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853455"/>
        <c:crosses val="autoZero"/>
        <c:auto val="1"/>
        <c:lblAlgn val="ctr"/>
        <c:lblOffset val="100"/>
        <c:noMultiLvlLbl val="0"/>
      </c:catAx>
      <c:valAx>
        <c:axId val="10088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8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157162</xdr:rowOff>
    </xdr:from>
    <xdr:to>
      <xdr:col>12</xdr:col>
      <xdr:colOff>552450</xdr:colOff>
      <xdr:row>16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770E96-805B-A153-2C9B-2C86E0F75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7D1D35-0458-439B-B62E-BE053706D30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88B95-8BF4-40AD-94B7-04849504522C}" name="temperatury" displayName="temperatury" ref="A1:E93" tableType="queryTable" totalsRowShown="0" headerRowDxfId="1" dataDxfId="0">
  <autoFilter ref="A1:E93" xr:uid="{AC588B95-8BF4-40AD-94B7-04849504522C}"/>
  <tableColumns count="5">
    <tableColumn id="1" xr3:uid="{4600DFC4-D8ED-455B-87CD-50B4D98C9E4B}" uniqueName="1" name="data" queryTableFieldId="1" dataDxfId="6"/>
    <tableColumn id="2" xr3:uid="{A15799A9-9A23-461E-899F-3EF4006D4315}" uniqueName="2" name="temp" queryTableFieldId="2" dataDxfId="5"/>
    <tableColumn id="3" xr3:uid="{873BD983-557A-4232-8B28-FE659FC2A60C}" uniqueName="3" name="hotdog" queryTableFieldId="3" dataDxfId="4"/>
    <tableColumn id="4" xr3:uid="{E67FA49E-58B1-45B0-991D-8FBF58738E64}" uniqueName="4" name="lody" queryTableFieldId="4" dataDxfId="3"/>
    <tableColumn id="5" xr3:uid="{859A99E1-705A-44EC-9452-405111EBFC9F}" uniqueName="5" name="kukurydze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D4AB-7B1C-45F7-826A-526A42E8AC43}">
  <dimension ref="A1:J93"/>
  <sheetViews>
    <sheetView workbookViewId="0">
      <selection activeCell="J5" sqref="J5"/>
    </sheetView>
  </sheetViews>
  <sheetFormatPr defaultRowHeight="15" x14ac:dyDescent="0.25"/>
  <cols>
    <col min="1" max="2" width="11.140625" style="3" bestFit="1" customWidth="1"/>
    <col min="3" max="5" width="9.140625" style="3"/>
    <col min="8" max="8" width="13.7109375" customWidth="1"/>
    <col min="9" max="9" width="10.42578125" customWidth="1"/>
  </cols>
  <sheetData>
    <row r="1" spans="1:10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0" x14ac:dyDescent="0.25">
      <c r="A2" s="8">
        <v>44713</v>
      </c>
      <c r="B2" s="3">
        <v>24</v>
      </c>
      <c r="C2" s="3">
        <v>90</v>
      </c>
      <c r="D2" s="3">
        <v>120</v>
      </c>
      <c r="E2" s="3">
        <v>80</v>
      </c>
      <c r="H2" s="2" t="s">
        <v>6</v>
      </c>
      <c r="I2" s="3"/>
      <c r="J2" s="3"/>
    </row>
    <row r="3" spans="1:10" x14ac:dyDescent="0.25">
      <c r="A3" s="8">
        <v>44714</v>
      </c>
      <c r="B3" s="3">
        <v>25</v>
      </c>
      <c r="C3" s="3">
        <f>ROUNDDOWN(C$2*(1+$I$3*($B3-24)/2),0)</f>
        <v>93</v>
      </c>
      <c r="D3" s="3">
        <f>ROUNDDOWN(D$2*(1+$I$4*($B3-24)/2),0)</f>
        <v>124</v>
      </c>
      <c r="E3" s="3">
        <f>ROUNDDOWN(E$2*(1+$I$5*($B3-24)/2),0)</f>
        <v>82</v>
      </c>
      <c r="H3" s="6" t="s">
        <v>2</v>
      </c>
      <c r="I3" s="4">
        <f>1/13</f>
        <v>7.6923076923076927E-2</v>
      </c>
      <c r="J3" s="5">
        <v>7</v>
      </c>
    </row>
    <row r="4" spans="1:10" x14ac:dyDescent="0.25">
      <c r="A4" s="8">
        <v>44715</v>
      </c>
      <c r="B4" s="3">
        <v>27</v>
      </c>
      <c r="C4" s="3">
        <f t="shared" ref="C4:C67" si="0">ROUNDDOWN($C$2*(1+$I$3*($B4-24)/2),0)</f>
        <v>100</v>
      </c>
      <c r="D4" s="3">
        <f t="shared" ref="D4:D67" si="1">ROUNDDOWN(D$2*(1+$I$4*($B4-24)/2),0)</f>
        <v>132</v>
      </c>
      <c r="E4" s="3">
        <f t="shared" ref="E4:E67" si="2">ROUNDDOWN(E$2*(1+$I$5*($B4-24)/2),0)</f>
        <v>87</v>
      </c>
      <c r="H4" s="6" t="s">
        <v>3</v>
      </c>
      <c r="I4" s="4">
        <f>2/29</f>
        <v>6.8965517241379309E-2</v>
      </c>
      <c r="J4" s="5">
        <v>5</v>
      </c>
    </row>
    <row r="5" spans="1:10" ht="15.75" thickBot="1" x14ac:dyDescent="0.3">
      <c r="A5" s="8">
        <v>44716</v>
      </c>
      <c r="B5" s="3">
        <v>27</v>
      </c>
      <c r="C5" s="3">
        <f t="shared" si="0"/>
        <v>100</v>
      </c>
      <c r="D5" s="3">
        <f t="shared" si="1"/>
        <v>132</v>
      </c>
      <c r="E5" s="3">
        <f t="shared" si="2"/>
        <v>87</v>
      </c>
      <c r="H5" s="7" t="s">
        <v>5</v>
      </c>
      <c r="I5" s="4">
        <f>1/17</f>
        <v>5.8823529411764705E-2</v>
      </c>
      <c r="J5" s="5">
        <v>6</v>
      </c>
    </row>
    <row r="6" spans="1:10" x14ac:dyDescent="0.25">
      <c r="A6" s="8">
        <v>44717</v>
      </c>
      <c r="B6" s="3">
        <v>27</v>
      </c>
      <c r="C6" s="3">
        <f t="shared" si="0"/>
        <v>100</v>
      </c>
      <c r="D6" s="3">
        <f t="shared" si="1"/>
        <v>132</v>
      </c>
      <c r="E6" s="3">
        <f t="shared" si="2"/>
        <v>87</v>
      </c>
    </row>
    <row r="7" spans="1:10" x14ac:dyDescent="0.25">
      <c r="A7" s="8">
        <v>44718</v>
      </c>
      <c r="B7" s="3">
        <v>22</v>
      </c>
      <c r="C7" s="3">
        <f t="shared" si="0"/>
        <v>83</v>
      </c>
      <c r="D7" s="3">
        <f>ROUNDDOWN(D$2*(1+$I$4*($B7-24)/2),0)</f>
        <v>111</v>
      </c>
      <c r="E7" s="3">
        <f t="shared" si="2"/>
        <v>75</v>
      </c>
    </row>
    <row r="8" spans="1:10" x14ac:dyDescent="0.25">
      <c r="A8" s="8">
        <v>44719</v>
      </c>
      <c r="B8" s="3">
        <v>25</v>
      </c>
      <c r="C8" s="3">
        <f t="shared" si="0"/>
        <v>93</v>
      </c>
      <c r="D8" s="3">
        <f t="shared" si="1"/>
        <v>124</v>
      </c>
      <c r="E8" s="3">
        <f t="shared" si="2"/>
        <v>82</v>
      </c>
    </row>
    <row r="9" spans="1:10" x14ac:dyDescent="0.25">
      <c r="A9" s="8">
        <v>44720</v>
      </c>
      <c r="B9" s="3">
        <v>25</v>
      </c>
      <c r="C9" s="3">
        <f t="shared" si="0"/>
        <v>93</v>
      </c>
      <c r="D9" s="3">
        <f t="shared" si="1"/>
        <v>124</v>
      </c>
      <c r="E9" s="3">
        <f t="shared" si="2"/>
        <v>82</v>
      </c>
    </row>
    <row r="10" spans="1:10" x14ac:dyDescent="0.25">
      <c r="A10" s="8">
        <v>44721</v>
      </c>
      <c r="B10" s="3">
        <v>21</v>
      </c>
      <c r="C10" s="3">
        <f t="shared" si="0"/>
        <v>79</v>
      </c>
      <c r="D10" s="3">
        <f t="shared" si="1"/>
        <v>107</v>
      </c>
      <c r="E10" s="3">
        <f t="shared" si="2"/>
        <v>72</v>
      </c>
    </row>
    <row r="11" spans="1:10" x14ac:dyDescent="0.25">
      <c r="A11" s="8">
        <v>44722</v>
      </c>
      <c r="B11" s="3">
        <v>21</v>
      </c>
      <c r="C11" s="3">
        <f t="shared" si="0"/>
        <v>79</v>
      </c>
      <c r="D11" s="3">
        <f t="shared" si="1"/>
        <v>107</v>
      </c>
      <c r="E11" s="3">
        <f t="shared" si="2"/>
        <v>72</v>
      </c>
    </row>
    <row r="12" spans="1:10" x14ac:dyDescent="0.25">
      <c r="A12" s="8">
        <v>44723</v>
      </c>
      <c r="B12" s="3">
        <v>19</v>
      </c>
      <c r="C12" s="3">
        <f t="shared" si="0"/>
        <v>72</v>
      </c>
      <c r="D12" s="3">
        <f t="shared" si="1"/>
        <v>99</v>
      </c>
      <c r="E12" s="3">
        <f t="shared" si="2"/>
        <v>68</v>
      </c>
    </row>
    <row r="13" spans="1:10" x14ac:dyDescent="0.25">
      <c r="A13" s="8">
        <v>44724</v>
      </c>
      <c r="B13" s="3">
        <v>19</v>
      </c>
      <c r="C13" s="3">
        <f t="shared" si="0"/>
        <v>72</v>
      </c>
      <c r="D13" s="3">
        <f t="shared" si="1"/>
        <v>99</v>
      </c>
      <c r="E13" s="3">
        <f t="shared" si="2"/>
        <v>68</v>
      </c>
    </row>
    <row r="14" spans="1:10" x14ac:dyDescent="0.25">
      <c r="A14" s="8">
        <v>44725</v>
      </c>
      <c r="B14" s="3">
        <v>15</v>
      </c>
      <c r="C14" s="3">
        <f t="shared" si="0"/>
        <v>58</v>
      </c>
      <c r="D14" s="3">
        <f t="shared" si="1"/>
        <v>82</v>
      </c>
      <c r="E14" s="3">
        <f t="shared" si="2"/>
        <v>58</v>
      </c>
    </row>
    <row r="15" spans="1:10" x14ac:dyDescent="0.25">
      <c r="A15" s="8">
        <v>44726</v>
      </c>
      <c r="B15" s="3">
        <v>21</v>
      </c>
      <c r="C15" s="3">
        <f t="shared" si="0"/>
        <v>79</v>
      </c>
      <c r="D15" s="3">
        <f t="shared" si="1"/>
        <v>107</v>
      </c>
      <c r="E15" s="3">
        <f t="shared" si="2"/>
        <v>72</v>
      </c>
    </row>
    <row r="16" spans="1:10" x14ac:dyDescent="0.25">
      <c r="A16" s="8">
        <v>44727</v>
      </c>
      <c r="B16" s="3">
        <v>23</v>
      </c>
      <c r="C16" s="3">
        <f t="shared" si="0"/>
        <v>86</v>
      </c>
      <c r="D16" s="3">
        <f t="shared" si="1"/>
        <v>115</v>
      </c>
      <c r="E16" s="3">
        <f t="shared" si="2"/>
        <v>77</v>
      </c>
    </row>
    <row r="17" spans="1:5" x14ac:dyDescent="0.25">
      <c r="A17" s="8">
        <v>44728</v>
      </c>
      <c r="B17" s="3">
        <v>23</v>
      </c>
      <c r="C17" s="3">
        <f t="shared" si="0"/>
        <v>86</v>
      </c>
      <c r="D17" s="3">
        <f t="shared" si="1"/>
        <v>115</v>
      </c>
      <c r="E17" s="3">
        <f t="shared" si="2"/>
        <v>77</v>
      </c>
    </row>
    <row r="18" spans="1:5" x14ac:dyDescent="0.25">
      <c r="A18" s="8">
        <v>44729</v>
      </c>
      <c r="B18" s="3">
        <v>16</v>
      </c>
      <c r="C18" s="3">
        <f t="shared" si="0"/>
        <v>62</v>
      </c>
      <c r="D18" s="3">
        <f t="shared" si="1"/>
        <v>86</v>
      </c>
      <c r="E18" s="3">
        <f t="shared" si="2"/>
        <v>61</v>
      </c>
    </row>
    <row r="19" spans="1:5" x14ac:dyDescent="0.25">
      <c r="A19" s="8">
        <v>44730</v>
      </c>
      <c r="B19" s="3">
        <v>21</v>
      </c>
      <c r="C19" s="3">
        <f t="shared" si="0"/>
        <v>79</v>
      </c>
      <c r="D19" s="3">
        <f t="shared" si="1"/>
        <v>107</v>
      </c>
      <c r="E19" s="3">
        <f t="shared" si="2"/>
        <v>72</v>
      </c>
    </row>
    <row r="20" spans="1:5" x14ac:dyDescent="0.25">
      <c r="A20" s="8">
        <v>44731</v>
      </c>
      <c r="B20" s="3">
        <v>22</v>
      </c>
      <c r="C20" s="3">
        <f t="shared" si="0"/>
        <v>83</v>
      </c>
      <c r="D20" s="3">
        <f t="shared" si="1"/>
        <v>111</v>
      </c>
      <c r="E20" s="3">
        <f t="shared" si="2"/>
        <v>75</v>
      </c>
    </row>
    <row r="21" spans="1:5" x14ac:dyDescent="0.25">
      <c r="A21" s="8">
        <v>44732</v>
      </c>
      <c r="B21" s="3">
        <v>22</v>
      </c>
      <c r="C21" s="3">
        <f t="shared" si="0"/>
        <v>83</v>
      </c>
      <c r="D21" s="3">
        <f t="shared" si="1"/>
        <v>111</v>
      </c>
      <c r="E21" s="3">
        <f t="shared" si="2"/>
        <v>75</v>
      </c>
    </row>
    <row r="22" spans="1:5" x14ac:dyDescent="0.25">
      <c r="A22" s="8">
        <v>44733</v>
      </c>
      <c r="B22" s="3">
        <v>22</v>
      </c>
      <c r="C22" s="3">
        <f t="shared" si="0"/>
        <v>83</v>
      </c>
      <c r="D22" s="3">
        <f t="shared" si="1"/>
        <v>111</v>
      </c>
      <c r="E22" s="3">
        <f t="shared" si="2"/>
        <v>75</v>
      </c>
    </row>
    <row r="23" spans="1:5" x14ac:dyDescent="0.25">
      <c r="A23" s="8">
        <v>44734</v>
      </c>
      <c r="B23" s="3">
        <v>28</v>
      </c>
      <c r="C23" s="3">
        <f t="shared" si="0"/>
        <v>103</v>
      </c>
      <c r="D23" s="3">
        <f t="shared" si="1"/>
        <v>136</v>
      </c>
      <c r="E23" s="3">
        <f t="shared" si="2"/>
        <v>89</v>
      </c>
    </row>
    <row r="24" spans="1:5" x14ac:dyDescent="0.25">
      <c r="A24" s="8">
        <v>44735</v>
      </c>
      <c r="B24" s="3">
        <v>31</v>
      </c>
      <c r="C24" s="3">
        <f t="shared" si="0"/>
        <v>114</v>
      </c>
      <c r="D24" s="3">
        <f t="shared" si="1"/>
        <v>148</v>
      </c>
      <c r="E24" s="3">
        <f t="shared" si="2"/>
        <v>96</v>
      </c>
    </row>
    <row r="25" spans="1:5" x14ac:dyDescent="0.25">
      <c r="A25" s="8">
        <v>44736</v>
      </c>
      <c r="B25" s="3">
        <v>33</v>
      </c>
      <c r="C25" s="3">
        <f t="shared" si="0"/>
        <v>121</v>
      </c>
      <c r="D25" s="3">
        <f t="shared" si="1"/>
        <v>157</v>
      </c>
      <c r="E25" s="3">
        <f t="shared" si="2"/>
        <v>101</v>
      </c>
    </row>
    <row r="26" spans="1:5" x14ac:dyDescent="0.25">
      <c r="A26" s="8">
        <v>44737</v>
      </c>
      <c r="B26" s="3">
        <v>33</v>
      </c>
      <c r="C26" s="3">
        <f t="shared" si="0"/>
        <v>121</v>
      </c>
      <c r="D26" s="3">
        <f t="shared" si="1"/>
        <v>157</v>
      </c>
      <c r="E26" s="3">
        <f t="shared" si="2"/>
        <v>101</v>
      </c>
    </row>
    <row r="27" spans="1:5" x14ac:dyDescent="0.25">
      <c r="A27" s="8">
        <v>44738</v>
      </c>
      <c r="B27" s="3">
        <v>23</v>
      </c>
      <c r="C27" s="3">
        <f t="shared" si="0"/>
        <v>86</v>
      </c>
      <c r="D27" s="3">
        <f t="shared" si="1"/>
        <v>115</v>
      </c>
      <c r="E27" s="3">
        <f t="shared" si="2"/>
        <v>77</v>
      </c>
    </row>
    <row r="28" spans="1:5" x14ac:dyDescent="0.25">
      <c r="A28" s="8">
        <v>44739</v>
      </c>
      <c r="B28" s="3">
        <v>23</v>
      </c>
      <c r="C28" s="3">
        <f t="shared" si="0"/>
        <v>86</v>
      </c>
      <c r="D28" s="3">
        <f t="shared" si="1"/>
        <v>115</v>
      </c>
      <c r="E28" s="3">
        <f t="shared" si="2"/>
        <v>77</v>
      </c>
    </row>
    <row r="29" spans="1:5" x14ac:dyDescent="0.25">
      <c r="A29" s="8">
        <v>44740</v>
      </c>
      <c r="B29" s="3">
        <v>19</v>
      </c>
      <c r="C29" s="3">
        <f t="shared" si="0"/>
        <v>72</v>
      </c>
      <c r="D29" s="3">
        <f t="shared" si="1"/>
        <v>99</v>
      </c>
      <c r="E29" s="3">
        <f t="shared" si="2"/>
        <v>68</v>
      </c>
    </row>
    <row r="30" spans="1:5" x14ac:dyDescent="0.25">
      <c r="A30" s="8">
        <v>44741</v>
      </c>
      <c r="B30" s="3">
        <v>24</v>
      </c>
      <c r="C30" s="3">
        <f t="shared" si="0"/>
        <v>90</v>
      </c>
      <c r="D30" s="3">
        <f t="shared" si="1"/>
        <v>120</v>
      </c>
      <c r="E30" s="3">
        <f t="shared" si="2"/>
        <v>80</v>
      </c>
    </row>
    <row r="31" spans="1:5" x14ac:dyDescent="0.25">
      <c r="A31" s="8">
        <v>44742</v>
      </c>
      <c r="B31" s="3">
        <v>25</v>
      </c>
      <c r="C31" s="3">
        <f t="shared" si="0"/>
        <v>93</v>
      </c>
      <c r="D31" s="3">
        <f t="shared" si="1"/>
        <v>124</v>
      </c>
      <c r="E31" s="3">
        <f t="shared" si="2"/>
        <v>82</v>
      </c>
    </row>
    <row r="32" spans="1:5" x14ac:dyDescent="0.25">
      <c r="A32" s="8">
        <v>44743</v>
      </c>
      <c r="B32" s="3">
        <v>27</v>
      </c>
      <c r="C32" s="3">
        <f t="shared" si="0"/>
        <v>100</v>
      </c>
      <c r="D32" s="3">
        <f t="shared" si="1"/>
        <v>132</v>
      </c>
      <c r="E32" s="3">
        <f t="shared" si="2"/>
        <v>87</v>
      </c>
    </row>
    <row r="33" spans="1:5" x14ac:dyDescent="0.25">
      <c r="A33" s="8">
        <v>44744</v>
      </c>
      <c r="B33" s="3">
        <v>27</v>
      </c>
      <c r="C33" s="3">
        <f t="shared" si="0"/>
        <v>100</v>
      </c>
      <c r="D33" s="3">
        <f t="shared" si="1"/>
        <v>132</v>
      </c>
      <c r="E33" s="3">
        <f t="shared" si="2"/>
        <v>87</v>
      </c>
    </row>
    <row r="34" spans="1:5" x14ac:dyDescent="0.25">
      <c r="A34" s="8">
        <v>44745</v>
      </c>
      <c r="B34" s="3">
        <v>21</v>
      </c>
      <c r="C34" s="3">
        <f t="shared" si="0"/>
        <v>79</v>
      </c>
      <c r="D34" s="3">
        <f t="shared" si="1"/>
        <v>107</v>
      </c>
      <c r="E34" s="3">
        <f t="shared" si="2"/>
        <v>72</v>
      </c>
    </row>
    <row r="35" spans="1:5" x14ac:dyDescent="0.25">
      <c r="A35" s="8">
        <v>44746</v>
      </c>
      <c r="B35" s="3">
        <v>21</v>
      </c>
      <c r="C35" s="3">
        <f t="shared" si="0"/>
        <v>79</v>
      </c>
      <c r="D35" s="3">
        <f t="shared" si="1"/>
        <v>107</v>
      </c>
      <c r="E35" s="3">
        <f t="shared" si="2"/>
        <v>72</v>
      </c>
    </row>
    <row r="36" spans="1:5" x14ac:dyDescent="0.25">
      <c r="A36" s="8">
        <v>44747</v>
      </c>
      <c r="B36" s="3">
        <v>25</v>
      </c>
      <c r="C36" s="3">
        <f t="shared" si="0"/>
        <v>93</v>
      </c>
      <c r="D36" s="3">
        <f t="shared" si="1"/>
        <v>124</v>
      </c>
      <c r="E36" s="3">
        <f t="shared" si="2"/>
        <v>82</v>
      </c>
    </row>
    <row r="37" spans="1:5" x14ac:dyDescent="0.25">
      <c r="A37" s="8">
        <v>44748</v>
      </c>
      <c r="B37" s="3">
        <v>19</v>
      </c>
      <c r="C37" s="3">
        <f t="shared" si="0"/>
        <v>72</v>
      </c>
      <c r="D37" s="3">
        <f t="shared" si="1"/>
        <v>99</v>
      </c>
      <c r="E37" s="3">
        <f t="shared" si="2"/>
        <v>68</v>
      </c>
    </row>
    <row r="38" spans="1:5" x14ac:dyDescent="0.25">
      <c r="A38" s="8">
        <v>44749</v>
      </c>
      <c r="B38" s="3">
        <v>21</v>
      </c>
      <c r="C38" s="3">
        <f t="shared" si="0"/>
        <v>79</v>
      </c>
      <c r="D38" s="3">
        <f t="shared" si="1"/>
        <v>107</v>
      </c>
      <c r="E38" s="3">
        <f t="shared" si="2"/>
        <v>72</v>
      </c>
    </row>
    <row r="39" spans="1:5" x14ac:dyDescent="0.25">
      <c r="A39" s="8">
        <v>44750</v>
      </c>
      <c r="B39" s="3">
        <v>24</v>
      </c>
      <c r="C39" s="3">
        <f t="shared" si="0"/>
        <v>90</v>
      </c>
      <c r="D39" s="3">
        <f t="shared" si="1"/>
        <v>120</v>
      </c>
      <c r="E39" s="3">
        <f t="shared" si="2"/>
        <v>80</v>
      </c>
    </row>
    <row r="40" spans="1:5" x14ac:dyDescent="0.25">
      <c r="A40" s="8">
        <v>44751</v>
      </c>
      <c r="B40" s="3">
        <v>19</v>
      </c>
      <c r="C40" s="3">
        <f t="shared" si="0"/>
        <v>72</v>
      </c>
      <c r="D40" s="3">
        <f t="shared" si="1"/>
        <v>99</v>
      </c>
      <c r="E40" s="3">
        <f t="shared" si="2"/>
        <v>68</v>
      </c>
    </row>
    <row r="41" spans="1:5" x14ac:dyDescent="0.25">
      <c r="A41" s="8">
        <v>44752</v>
      </c>
      <c r="B41" s="3">
        <v>28</v>
      </c>
      <c r="C41" s="3">
        <f t="shared" si="0"/>
        <v>103</v>
      </c>
      <c r="D41" s="3">
        <f t="shared" si="1"/>
        <v>136</v>
      </c>
      <c r="E41" s="3">
        <f t="shared" si="2"/>
        <v>89</v>
      </c>
    </row>
    <row r="42" spans="1:5" x14ac:dyDescent="0.25">
      <c r="A42" s="8">
        <v>44753</v>
      </c>
      <c r="B42" s="3">
        <v>27</v>
      </c>
      <c r="C42" s="3">
        <f t="shared" si="0"/>
        <v>100</v>
      </c>
      <c r="D42" s="3">
        <f t="shared" si="1"/>
        <v>132</v>
      </c>
      <c r="E42" s="3">
        <f t="shared" si="2"/>
        <v>87</v>
      </c>
    </row>
    <row r="43" spans="1:5" x14ac:dyDescent="0.25">
      <c r="A43" s="8">
        <v>44754</v>
      </c>
      <c r="B43" s="3">
        <v>24</v>
      </c>
      <c r="C43" s="3">
        <f t="shared" si="0"/>
        <v>90</v>
      </c>
      <c r="D43" s="3">
        <f t="shared" si="1"/>
        <v>120</v>
      </c>
      <c r="E43" s="3">
        <f t="shared" si="2"/>
        <v>80</v>
      </c>
    </row>
    <row r="44" spans="1:5" x14ac:dyDescent="0.25">
      <c r="A44" s="8">
        <v>44755</v>
      </c>
      <c r="B44" s="3">
        <v>22</v>
      </c>
      <c r="C44" s="3">
        <f t="shared" si="0"/>
        <v>83</v>
      </c>
      <c r="D44" s="3">
        <f t="shared" si="1"/>
        <v>111</v>
      </c>
      <c r="E44" s="3">
        <f t="shared" si="2"/>
        <v>75</v>
      </c>
    </row>
    <row r="45" spans="1:5" x14ac:dyDescent="0.25">
      <c r="A45" s="8">
        <v>44756</v>
      </c>
      <c r="B45" s="3">
        <v>17</v>
      </c>
      <c r="C45" s="3">
        <f t="shared" si="0"/>
        <v>65</v>
      </c>
      <c r="D45" s="3">
        <f t="shared" si="1"/>
        <v>91</v>
      </c>
      <c r="E45" s="3">
        <f t="shared" si="2"/>
        <v>63</v>
      </c>
    </row>
    <row r="46" spans="1:5" x14ac:dyDescent="0.25">
      <c r="A46" s="8">
        <v>44757</v>
      </c>
      <c r="B46" s="3">
        <v>18</v>
      </c>
      <c r="C46" s="3">
        <f t="shared" si="0"/>
        <v>69</v>
      </c>
      <c r="D46" s="3">
        <f t="shared" si="1"/>
        <v>95</v>
      </c>
      <c r="E46" s="3">
        <f t="shared" si="2"/>
        <v>65</v>
      </c>
    </row>
    <row r="47" spans="1:5" x14ac:dyDescent="0.25">
      <c r="A47" s="8">
        <v>44758</v>
      </c>
      <c r="B47" s="3">
        <v>23</v>
      </c>
      <c r="C47" s="3">
        <f t="shared" si="0"/>
        <v>86</v>
      </c>
      <c r="D47" s="3">
        <f t="shared" si="1"/>
        <v>115</v>
      </c>
      <c r="E47" s="3">
        <f t="shared" si="2"/>
        <v>77</v>
      </c>
    </row>
    <row r="48" spans="1:5" x14ac:dyDescent="0.25">
      <c r="A48" s="8">
        <v>44759</v>
      </c>
      <c r="B48" s="3">
        <v>23</v>
      </c>
      <c r="C48" s="3">
        <f t="shared" si="0"/>
        <v>86</v>
      </c>
      <c r="D48" s="3">
        <f t="shared" si="1"/>
        <v>115</v>
      </c>
      <c r="E48" s="3">
        <f t="shared" si="2"/>
        <v>77</v>
      </c>
    </row>
    <row r="49" spans="1:5" x14ac:dyDescent="0.25">
      <c r="A49" s="8">
        <v>44760</v>
      </c>
      <c r="B49" s="3">
        <v>19</v>
      </c>
      <c r="C49" s="3">
        <f t="shared" si="0"/>
        <v>72</v>
      </c>
      <c r="D49" s="3">
        <f t="shared" si="1"/>
        <v>99</v>
      </c>
      <c r="E49" s="3">
        <f t="shared" si="2"/>
        <v>68</v>
      </c>
    </row>
    <row r="50" spans="1:5" x14ac:dyDescent="0.25">
      <c r="A50" s="8">
        <v>44761</v>
      </c>
      <c r="B50" s="3">
        <v>21</v>
      </c>
      <c r="C50" s="3">
        <f t="shared" si="0"/>
        <v>79</v>
      </c>
      <c r="D50" s="3">
        <f t="shared" si="1"/>
        <v>107</v>
      </c>
      <c r="E50" s="3">
        <f t="shared" si="2"/>
        <v>72</v>
      </c>
    </row>
    <row r="51" spans="1:5" x14ac:dyDescent="0.25">
      <c r="A51" s="8">
        <v>44762</v>
      </c>
      <c r="B51" s="3">
        <v>25</v>
      </c>
      <c r="C51" s="3">
        <f t="shared" si="0"/>
        <v>93</v>
      </c>
      <c r="D51" s="3">
        <f t="shared" si="1"/>
        <v>124</v>
      </c>
      <c r="E51" s="3">
        <f t="shared" si="2"/>
        <v>82</v>
      </c>
    </row>
    <row r="52" spans="1:5" x14ac:dyDescent="0.25">
      <c r="A52" s="8">
        <v>44763</v>
      </c>
      <c r="B52" s="3">
        <v>28</v>
      </c>
      <c r="C52" s="3">
        <f t="shared" si="0"/>
        <v>103</v>
      </c>
      <c r="D52" s="3">
        <f t="shared" si="1"/>
        <v>136</v>
      </c>
      <c r="E52" s="3">
        <f t="shared" si="2"/>
        <v>89</v>
      </c>
    </row>
    <row r="53" spans="1:5" x14ac:dyDescent="0.25">
      <c r="A53" s="8">
        <v>44764</v>
      </c>
      <c r="B53" s="3">
        <v>27</v>
      </c>
      <c r="C53" s="3">
        <f t="shared" si="0"/>
        <v>100</v>
      </c>
      <c r="D53" s="3">
        <f t="shared" si="1"/>
        <v>132</v>
      </c>
      <c r="E53" s="3">
        <f t="shared" si="2"/>
        <v>87</v>
      </c>
    </row>
    <row r="54" spans="1:5" x14ac:dyDescent="0.25">
      <c r="A54" s="8">
        <v>44765</v>
      </c>
      <c r="B54" s="3">
        <v>23</v>
      </c>
      <c r="C54" s="3">
        <f t="shared" si="0"/>
        <v>86</v>
      </c>
      <c r="D54" s="3">
        <f t="shared" si="1"/>
        <v>115</v>
      </c>
      <c r="E54" s="3">
        <f t="shared" si="2"/>
        <v>77</v>
      </c>
    </row>
    <row r="55" spans="1:5" x14ac:dyDescent="0.25">
      <c r="A55" s="8">
        <v>44766</v>
      </c>
      <c r="B55" s="3">
        <v>26</v>
      </c>
      <c r="C55" s="3">
        <f t="shared" si="0"/>
        <v>96</v>
      </c>
      <c r="D55" s="3">
        <f t="shared" si="1"/>
        <v>128</v>
      </c>
      <c r="E55" s="3">
        <f t="shared" si="2"/>
        <v>84</v>
      </c>
    </row>
    <row r="56" spans="1:5" x14ac:dyDescent="0.25">
      <c r="A56" s="8">
        <v>44767</v>
      </c>
      <c r="B56" s="3">
        <v>29</v>
      </c>
      <c r="C56" s="3">
        <f t="shared" si="0"/>
        <v>107</v>
      </c>
      <c r="D56" s="3">
        <f t="shared" si="1"/>
        <v>140</v>
      </c>
      <c r="E56" s="3">
        <f t="shared" si="2"/>
        <v>91</v>
      </c>
    </row>
    <row r="57" spans="1:5" x14ac:dyDescent="0.25">
      <c r="A57" s="8">
        <v>44768</v>
      </c>
      <c r="B57" s="3">
        <v>26</v>
      </c>
      <c r="C57" s="3">
        <f t="shared" si="0"/>
        <v>96</v>
      </c>
      <c r="D57" s="3">
        <f t="shared" si="1"/>
        <v>128</v>
      </c>
      <c r="E57" s="3">
        <f t="shared" si="2"/>
        <v>84</v>
      </c>
    </row>
    <row r="58" spans="1:5" x14ac:dyDescent="0.25">
      <c r="A58" s="8">
        <v>44769</v>
      </c>
      <c r="B58" s="3">
        <v>27</v>
      </c>
      <c r="C58" s="3">
        <f t="shared" si="0"/>
        <v>100</v>
      </c>
      <c r="D58" s="3">
        <f t="shared" si="1"/>
        <v>132</v>
      </c>
      <c r="E58" s="3">
        <f t="shared" si="2"/>
        <v>87</v>
      </c>
    </row>
    <row r="59" spans="1:5" x14ac:dyDescent="0.25">
      <c r="A59" s="8">
        <v>44770</v>
      </c>
      <c r="B59" s="3">
        <v>24</v>
      </c>
      <c r="C59" s="3">
        <f t="shared" si="0"/>
        <v>90</v>
      </c>
      <c r="D59" s="3">
        <f t="shared" si="1"/>
        <v>120</v>
      </c>
      <c r="E59" s="3">
        <f t="shared" si="2"/>
        <v>80</v>
      </c>
    </row>
    <row r="60" spans="1:5" x14ac:dyDescent="0.25">
      <c r="A60" s="8">
        <v>44771</v>
      </c>
      <c r="B60" s="3">
        <v>26</v>
      </c>
      <c r="C60" s="3">
        <f t="shared" si="0"/>
        <v>96</v>
      </c>
      <c r="D60" s="3">
        <f t="shared" si="1"/>
        <v>128</v>
      </c>
      <c r="E60" s="3">
        <f t="shared" si="2"/>
        <v>84</v>
      </c>
    </row>
    <row r="61" spans="1:5" x14ac:dyDescent="0.25">
      <c r="A61" s="8">
        <v>44772</v>
      </c>
      <c r="B61" s="3">
        <v>25</v>
      </c>
      <c r="C61" s="3">
        <f t="shared" si="0"/>
        <v>93</v>
      </c>
      <c r="D61" s="3">
        <f t="shared" si="1"/>
        <v>124</v>
      </c>
      <c r="E61" s="3">
        <f t="shared" si="2"/>
        <v>82</v>
      </c>
    </row>
    <row r="62" spans="1:5" x14ac:dyDescent="0.25">
      <c r="A62" s="8">
        <v>44773</v>
      </c>
      <c r="B62" s="3">
        <v>24</v>
      </c>
      <c r="C62" s="3">
        <f t="shared" si="0"/>
        <v>90</v>
      </c>
      <c r="D62" s="3">
        <f t="shared" si="1"/>
        <v>120</v>
      </c>
      <c r="E62" s="3">
        <f t="shared" si="2"/>
        <v>80</v>
      </c>
    </row>
    <row r="63" spans="1:5" x14ac:dyDescent="0.25">
      <c r="A63" s="8">
        <v>44774</v>
      </c>
      <c r="B63" s="3">
        <v>22</v>
      </c>
      <c r="C63" s="3">
        <f t="shared" si="0"/>
        <v>83</v>
      </c>
      <c r="D63" s="3">
        <f t="shared" si="1"/>
        <v>111</v>
      </c>
      <c r="E63" s="3">
        <f t="shared" si="2"/>
        <v>75</v>
      </c>
    </row>
    <row r="64" spans="1:5" x14ac:dyDescent="0.25">
      <c r="A64" s="8">
        <v>44775</v>
      </c>
      <c r="B64" s="3">
        <v>19</v>
      </c>
      <c r="C64" s="3">
        <f t="shared" si="0"/>
        <v>72</v>
      </c>
      <c r="D64" s="3">
        <f t="shared" si="1"/>
        <v>99</v>
      </c>
      <c r="E64" s="3">
        <f t="shared" si="2"/>
        <v>68</v>
      </c>
    </row>
    <row r="65" spans="1:5" x14ac:dyDescent="0.25">
      <c r="A65" s="8">
        <v>44776</v>
      </c>
      <c r="B65" s="3">
        <v>21</v>
      </c>
      <c r="C65" s="3">
        <f t="shared" si="0"/>
        <v>79</v>
      </c>
      <c r="D65" s="3">
        <f t="shared" si="1"/>
        <v>107</v>
      </c>
      <c r="E65" s="3">
        <f t="shared" si="2"/>
        <v>72</v>
      </c>
    </row>
    <row r="66" spans="1:5" x14ac:dyDescent="0.25">
      <c r="A66" s="8">
        <v>44777</v>
      </c>
      <c r="B66" s="3">
        <v>26</v>
      </c>
      <c r="C66" s="3">
        <f t="shared" si="0"/>
        <v>96</v>
      </c>
      <c r="D66" s="3">
        <f t="shared" si="1"/>
        <v>128</v>
      </c>
      <c r="E66" s="3">
        <f t="shared" si="2"/>
        <v>84</v>
      </c>
    </row>
    <row r="67" spans="1:5" x14ac:dyDescent="0.25">
      <c r="A67" s="8">
        <v>44778</v>
      </c>
      <c r="B67" s="3">
        <v>19</v>
      </c>
      <c r="C67" s="3">
        <f t="shared" si="0"/>
        <v>72</v>
      </c>
      <c r="D67" s="3">
        <f t="shared" si="1"/>
        <v>99</v>
      </c>
      <c r="E67" s="3">
        <f t="shared" si="2"/>
        <v>68</v>
      </c>
    </row>
    <row r="68" spans="1:5" x14ac:dyDescent="0.25">
      <c r="A68" s="8">
        <v>44779</v>
      </c>
      <c r="B68" s="3">
        <v>21</v>
      </c>
      <c r="C68" s="3">
        <f t="shared" ref="C68:C93" si="3">ROUNDDOWN($C$2*(1+$I$3*($B68-24)/2),0)</f>
        <v>79</v>
      </c>
      <c r="D68" s="3">
        <f t="shared" ref="D68:D93" si="4">ROUNDDOWN(D$2*(1+$I$4*($B68-24)/2),0)</f>
        <v>107</v>
      </c>
      <c r="E68" s="3">
        <f t="shared" ref="E68:E93" si="5">ROUNDDOWN(E$2*(1+$I$5*($B68-24)/2),0)</f>
        <v>72</v>
      </c>
    </row>
    <row r="69" spans="1:5" x14ac:dyDescent="0.25">
      <c r="A69" s="8">
        <v>44780</v>
      </c>
      <c r="B69" s="3">
        <v>23</v>
      </c>
      <c r="C69" s="3">
        <f t="shared" si="3"/>
        <v>86</v>
      </c>
      <c r="D69" s="3">
        <f t="shared" si="4"/>
        <v>115</v>
      </c>
      <c r="E69" s="3">
        <f t="shared" si="5"/>
        <v>77</v>
      </c>
    </row>
    <row r="70" spans="1:5" x14ac:dyDescent="0.25">
      <c r="A70" s="8">
        <v>44781</v>
      </c>
      <c r="B70" s="3">
        <v>27</v>
      </c>
      <c r="C70" s="3">
        <f t="shared" si="3"/>
        <v>100</v>
      </c>
      <c r="D70" s="3">
        <f t="shared" si="4"/>
        <v>132</v>
      </c>
      <c r="E70" s="3">
        <f t="shared" si="5"/>
        <v>87</v>
      </c>
    </row>
    <row r="71" spans="1:5" x14ac:dyDescent="0.25">
      <c r="A71" s="8">
        <v>44782</v>
      </c>
      <c r="B71" s="3">
        <v>20</v>
      </c>
      <c r="C71" s="3">
        <f t="shared" si="3"/>
        <v>76</v>
      </c>
      <c r="D71" s="3">
        <f t="shared" si="4"/>
        <v>103</v>
      </c>
      <c r="E71" s="3">
        <f t="shared" si="5"/>
        <v>70</v>
      </c>
    </row>
    <row r="72" spans="1:5" x14ac:dyDescent="0.25">
      <c r="A72" s="8">
        <v>44783</v>
      </c>
      <c r="B72" s="3">
        <v>18</v>
      </c>
      <c r="C72" s="3">
        <f t="shared" si="3"/>
        <v>69</v>
      </c>
      <c r="D72" s="3">
        <f t="shared" si="4"/>
        <v>95</v>
      </c>
      <c r="E72" s="3">
        <f t="shared" si="5"/>
        <v>65</v>
      </c>
    </row>
    <row r="73" spans="1:5" x14ac:dyDescent="0.25">
      <c r="A73" s="8">
        <v>44784</v>
      </c>
      <c r="B73" s="3">
        <v>17</v>
      </c>
      <c r="C73" s="3">
        <f t="shared" si="3"/>
        <v>65</v>
      </c>
      <c r="D73" s="3">
        <f t="shared" si="4"/>
        <v>91</v>
      </c>
      <c r="E73" s="3">
        <f t="shared" si="5"/>
        <v>63</v>
      </c>
    </row>
    <row r="74" spans="1:5" x14ac:dyDescent="0.25">
      <c r="A74" s="8">
        <v>44785</v>
      </c>
      <c r="B74" s="3">
        <v>19</v>
      </c>
      <c r="C74" s="3">
        <f t="shared" si="3"/>
        <v>72</v>
      </c>
      <c r="D74" s="3">
        <f t="shared" si="4"/>
        <v>99</v>
      </c>
      <c r="E74" s="3">
        <f t="shared" si="5"/>
        <v>68</v>
      </c>
    </row>
    <row r="75" spans="1:5" x14ac:dyDescent="0.25">
      <c r="A75" s="8">
        <v>44786</v>
      </c>
      <c r="B75" s="3">
        <v>26</v>
      </c>
      <c r="C75" s="3">
        <f t="shared" si="3"/>
        <v>96</v>
      </c>
      <c r="D75" s="3">
        <f t="shared" si="4"/>
        <v>128</v>
      </c>
      <c r="E75" s="3">
        <f t="shared" si="5"/>
        <v>84</v>
      </c>
    </row>
    <row r="76" spans="1:5" x14ac:dyDescent="0.25">
      <c r="A76" s="8">
        <v>44787</v>
      </c>
      <c r="B76" s="3">
        <v>21</v>
      </c>
      <c r="C76" s="3">
        <f t="shared" si="3"/>
        <v>79</v>
      </c>
      <c r="D76" s="3">
        <f t="shared" si="4"/>
        <v>107</v>
      </c>
      <c r="E76" s="3">
        <f t="shared" si="5"/>
        <v>72</v>
      </c>
    </row>
    <row r="77" spans="1:5" x14ac:dyDescent="0.25">
      <c r="A77" s="8">
        <v>44788</v>
      </c>
      <c r="B77" s="3">
        <v>19</v>
      </c>
      <c r="C77" s="3">
        <f t="shared" si="3"/>
        <v>72</v>
      </c>
      <c r="D77" s="3">
        <f t="shared" si="4"/>
        <v>99</v>
      </c>
      <c r="E77" s="3">
        <f t="shared" si="5"/>
        <v>68</v>
      </c>
    </row>
    <row r="78" spans="1:5" x14ac:dyDescent="0.25">
      <c r="A78" s="8">
        <v>44789</v>
      </c>
      <c r="B78" s="3">
        <v>19</v>
      </c>
      <c r="C78" s="3">
        <f t="shared" si="3"/>
        <v>72</v>
      </c>
      <c r="D78" s="3">
        <f t="shared" si="4"/>
        <v>99</v>
      </c>
      <c r="E78" s="3">
        <f t="shared" si="5"/>
        <v>68</v>
      </c>
    </row>
    <row r="79" spans="1:5" x14ac:dyDescent="0.25">
      <c r="A79" s="8">
        <v>44790</v>
      </c>
      <c r="B79" s="3">
        <v>21</v>
      </c>
      <c r="C79" s="3">
        <f t="shared" si="3"/>
        <v>79</v>
      </c>
      <c r="D79" s="3">
        <f t="shared" si="4"/>
        <v>107</v>
      </c>
      <c r="E79" s="3">
        <f t="shared" si="5"/>
        <v>72</v>
      </c>
    </row>
    <row r="80" spans="1:5" x14ac:dyDescent="0.25">
      <c r="A80" s="8">
        <v>44791</v>
      </c>
      <c r="B80" s="3">
        <v>21</v>
      </c>
      <c r="C80" s="3">
        <f t="shared" si="3"/>
        <v>79</v>
      </c>
      <c r="D80" s="3">
        <f t="shared" si="4"/>
        <v>107</v>
      </c>
      <c r="E80" s="3">
        <f t="shared" si="5"/>
        <v>72</v>
      </c>
    </row>
    <row r="81" spans="1:5" x14ac:dyDescent="0.25">
      <c r="A81" s="8">
        <v>44792</v>
      </c>
      <c r="B81" s="3">
        <v>24</v>
      </c>
      <c r="C81" s="3">
        <f t="shared" si="3"/>
        <v>90</v>
      </c>
      <c r="D81" s="3">
        <f t="shared" si="4"/>
        <v>120</v>
      </c>
      <c r="E81" s="3">
        <f t="shared" si="5"/>
        <v>80</v>
      </c>
    </row>
    <row r="82" spans="1:5" x14ac:dyDescent="0.25">
      <c r="A82" s="8">
        <v>44793</v>
      </c>
      <c r="B82" s="3">
        <v>26</v>
      </c>
      <c r="C82" s="3">
        <f t="shared" si="3"/>
        <v>96</v>
      </c>
      <c r="D82" s="3">
        <f t="shared" si="4"/>
        <v>128</v>
      </c>
      <c r="E82" s="3">
        <f t="shared" si="5"/>
        <v>84</v>
      </c>
    </row>
    <row r="83" spans="1:5" x14ac:dyDescent="0.25">
      <c r="A83" s="8">
        <v>44794</v>
      </c>
      <c r="B83" s="3">
        <v>23</v>
      </c>
      <c r="C83" s="3">
        <f t="shared" si="3"/>
        <v>86</v>
      </c>
      <c r="D83" s="3">
        <f t="shared" si="4"/>
        <v>115</v>
      </c>
      <c r="E83" s="3">
        <f t="shared" si="5"/>
        <v>77</v>
      </c>
    </row>
    <row r="84" spans="1:5" x14ac:dyDescent="0.25">
      <c r="A84" s="8">
        <v>44795</v>
      </c>
      <c r="B84" s="3">
        <v>23</v>
      </c>
      <c r="C84" s="3">
        <f t="shared" si="3"/>
        <v>86</v>
      </c>
      <c r="D84" s="3">
        <f t="shared" si="4"/>
        <v>115</v>
      </c>
      <c r="E84" s="3">
        <f t="shared" si="5"/>
        <v>77</v>
      </c>
    </row>
    <row r="85" spans="1:5" x14ac:dyDescent="0.25">
      <c r="A85" s="8">
        <v>44796</v>
      </c>
      <c r="B85" s="3">
        <v>24</v>
      </c>
      <c r="C85" s="3">
        <f t="shared" si="3"/>
        <v>90</v>
      </c>
      <c r="D85" s="3">
        <f t="shared" si="4"/>
        <v>120</v>
      </c>
      <c r="E85" s="3">
        <f t="shared" si="5"/>
        <v>80</v>
      </c>
    </row>
    <row r="86" spans="1:5" x14ac:dyDescent="0.25">
      <c r="A86" s="8">
        <v>44797</v>
      </c>
      <c r="B86" s="3">
        <v>26</v>
      </c>
      <c r="C86" s="3">
        <f t="shared" si="3"/>
        <v>96</v>
      </c>
      <c r="D86" s="3">
        <f t="shared" si="4"/>
        <v>128</v>
      </c>
      <c r="E86" s="3">
        <f t="shared" si="5"/>
        <v>84</v>
      </c>
    </row>
    <row r="87" spans="1:5" x14ac:dyDescent="0.25">
      <c r="A87" s="8">
        <v>44798</v>
      </c>
      <c r="B87" s="3">
        <v>28</v>
      </c>
      <c r="C87" s="3">
        <f t="shared" si="3"/>
        <v>103</v>
      </c>
      <c r="D87" s="3">
        <f t="shared" si="4"/>
        <v>136</v>
      </c>
      <c r="E87" s="3">
        <f t="shared" si="5"/>
        <v>89</v>
      </c>
    </row>
    <row r="88" spans="1:5" x14ac:dyDescent="0.25">
      <c r="A88" s="8">
        <v>44799</v>
      </c>
      <c r="B88" s="3">
        <v>32</v>
      </c>
      <c r="C88" s="3">
        <f t="shared" si="3"/>
        <v>117</v>
      </c>
      <c r="D88" s="3">
        <f t="shared" si="4"/>
        <v>153</v>
      </c>
      <c r="E88" s="3">
        <f t="shared" si="5"/>
        <v>98</v>
      </c>
    </row>
    <row r="89" spans="1:5" x14ac:dyDescent="0.25">
      <c r="A89" s="8">
        <v>44800</v>
      </c>
      <c r="B89" s="3">
        <v>26</v>
      </c>
      <c r="C89" s="3">
        <f t="shared" si="3"/>
        <v>96</v>
      </c>
      <c r="D89" s="3">
        <f t="shared" si="4"/>
        <v>128</v>
      </c>
      <c r="E89" s="3">
        <f t="shared" si="5"/>
        <v>84</v>
      </c>
    </row>
    <row r="90" spans="1:5" x14ac:dyDescent="0.25">
      <c r="A90" s="8">
        <v>44801</v>
      </c>
      <c r="B90" s="3">
        <v>32</v>
      </c>
      <c r="C90" s="3">
        <f t="shared" si="3"/>
        <v>117</v>
      </c>
      <c r="D90" s="3">
        <f t="shared" si="4"/>
        <v>153</v>
      </c>
      <c r="E90" s="3">
        <f t="shared" si="5"/>
        <v>98</v>
      </c>
    </row>
    <row r="91" spans="1:5" x14ac:dyDescent="0.25">
      <c r="A91" s="8">
        <v>44802</v>
      </c>
      <c r="B91" s="3">
        <v>23</v>
      </c>
      <c r="C91" s="3">
        <f t="shared" si="3"/>
        <v>86</v>
      </c>
      <c r="D91" s="3">
        <f t="shared" si="4"/>
        <v>115</v>
      </c>
      <c r="E91" s="3">
        <f t="shared" si="5"/>
        <v>77</v>
      </c>
    </row>
    <row r="92" spans="1:5" x14ac:dyDescent="0.25">
      <c r="A92" s="8">
        <v>44803</v>
      </c>
      <c r="B92" s="3">
        <v>22</v>
      </c>
      <c r="C92" s="3">
        <f t="shared" si="3"/>
        <v>83</v>
      </c>
      <c r="D92" s="3">
        <f t="shared" si="4"/>
        <v>111</v>
      </c>
      <c r="E92" s="3">
        <f t="shared" si="5"/>
        <v>75</v>
      </c>
    </row>
    <row r="93" spans="1:5" x14ac:dyDescent="0.25">
      <c r="A93" s="8">
        <v>44804</v>
      </c>
      <c r="B93" s="3">
        <v>25</v>
      </c>
      <c r="C93" s="3">
        <f t="shared" si="3"/>
        <v>93</v>
      </c>
      <c r="D93" s="3">
        <f t="shared" si="4"/>
        <v>124</v>
      </c>
      <c r="E93" s="3">
        <f t="shared" si="5"/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AA20-BB24-4D04-BB77-1C4EFB74A0D1}">
  <dimension ref="A1:F93"/>
  <sheetViews>
    <sheetView workbookViewId="0">
      <selection activeCell="I7" sqref="I7"/>
    </sheetView>
  </sheetViews>
  <sheetFormatPr defaultRowHeight="15" x14ac:dyDescent="0.25"/>
  <cols>
    <col min="1" max="2" width="11.140625" style="3" bestFit="1" customWidth="1"/>
    <col min="6" max="6" width="13.140625" customWidth="1"/>
  </cols>
  <sheetData>
    <row r="1" spans="1:6" x14ac:dyDescent="0.25">
      <c r="A1" s="3" t="s">
        <v>0</v>
      </c>
      <c r="B1" s="3" t="s">
        <v>1</v>
      </c>
    </row>
    <row r="2" spans="1:6" x14ac:dyDescent="0.25">
      <c r="A2" s="8">
        <v>44713</v>
      </c>
      <c r="B2" s="3">
        <v>24</v>
      </c>
      <c r="C2">
        <v>1</v>
      </c>
      <c r="E2" s="1">
        <f>MAX(C:C)</f>
        <v>15</v>
      </c>
      <c r="F2" s="9">
        <v>44790</v>
      </c>
    </row>
    <row r="3" spans="1:6" x14ac:dyDescent="0.25">
      <c r="A3" s="8">
        <v>44714</v>
      </c>
      <c r="B3" s="3">
        <v>25</v>
      </c>
      <c r="C3">
        <f>IF(B3&gt;20, C2+1, 0)</f>
        <v>2</v>
      </c>
      <c r="F3" s="9">
        <v>44804</v>
      </c>
    </row>
    <row r="4" spans="1:6" x14ac:dyDescent="0.25">
      <c r="A4" s="8">
        <v>44715</v>
      </c>
      <c r="B4" s="3">
        <v>27</v>
      </c>
      <c r="C4">
        <f t="shared" ref="C4:C67" si="0">IF(B4&gt;20, C3+1, 0)</f>
        <v>3</v>
      </c>
    </row>
    <row r="5" spans="1:6" x14ac:dyDescent="0.25">
      <c r="A5" s="8">
        <v>44716</v>
      </c>
      <c r="B5" s="3">
        <v>27</v>
      </c>
      <c r="C5">
        <f t="shared" si="0"/>
        <v>4</v>
      </c>
    </row>
    <row r="6" spans="1:6" x14ac:dyDescent="0.25">
      <c r="A6" s="8">
        <v>44717</v>
      </c>
      <c r="B6" s="3">
        <v>27</v>
      </c>
      <c r="C6">
        <f t="shared" si="0"/>
        <v>5</v>
      </c>
    </row>
    <row r="7" spans="1:6" x14ac:dyDescent="0.25">
      <c r="A7" s="8">
        <v>44718</v>
      </c>
      <c r="B7" s="3">
        <v>22</v>
      </c>
      <c r="C7">
        <f t="shared" si="0"/>
        <v>6</v>
      </c>
    </row>
    <row r="8" spans="1:6" x14ac:dyDescent="0.25">
      <c r="A8" s="8">
        <v>44719</v>
      </c>
      <c r="B8" s="3">
        <v>25</v>
      </c>
      <c r="C8">
        <f t="shared" si="0"/>
        <v>7</v>
      </c>
    </row>
    <row r="9" spans="1:6" x14ac:dyDescent="0.25">
      <c r="A9" s="8">
        <v>44720</v>
      </c>
      <c r="B9" s="3">
        <v>25</v>
      </c>
      <c r="C9">
        <f t="shared" si="0"/>
        <v>8</v>
      </c>
    </row>
    <row r="10" spans="1:6" x14ac:dyDescent="0.25">
      <c r="A10" s="8">
        <v>44721</v>
      </c>
      <c r="B10" s="3">
        <v>21</v>
      </c>
      <c r="C10">
        <f t="shared" si="0"/>
        <v>9</v>
      </c>
    </row>
    <row r="11" spans="1:6" x14ac:dyDescent="0.25">
      <c r="A11" s="8">
        <v>44722</v>
      </c>
      <c r="B11" s="3">
        <v>21</v>
      </c>
      <c r="C11">
        <f t="shared" si="0"/>
        <v>10</v>
      </c>
    </row>
    <row r="12" spans="1:6" x14ac:dyDescent="0.25">
      <c r="A12" s="8">
        <v>44723</v>
      </c>
      <c r="B12" s="3">
        <v>19</v>
      </c>
      <c r="C12">
        <f t="shared" si="0"/>
        <v>0</v>
      </c>
    </row>
    <row r="13" spans="1:6" x14ac:dyDescent="0.25">
      <c r="A13" s="8">
        <v>44724</v>
      </c>
      <c r="B13" s="3">
        <v>19</v>
      </c>
      <c r="C13">
        <f t="shared" si="0"/>
        <v>0</v>
      </c>
    </row>
    <row r="14" spans="1:6" x14ac:dyDescent="0.25">
      <c r="A14" s="8">
        <v>44725</v>
      </c>
      <c r="B14" s="3">
        <v>15</v>
      </c>
      <c r="C14">
        <f t="shared" si="0"/>
        <v>0</v>
      </c>
    </row>
    <row r="15" spans="1:6" x14ac:dyDescent="0.25">
      <c r="A15" s="8">
        <v>44726</v>
      </c>
      <c r="B15" s="3">
        <v>21</v>
      </c>
      <c r="C15">
        <f t="shared" si="0"/>
        <v>1</v>
      </c>
    </row>
    <row r="16" spans="1:6" x14ac:dyDescent="0.25">
      <c r="A16" s="8">
        <v>44727</v>
      </c>
      <c r="B16" s="3">
        <v>23</v>
      </c>
      <c r="C16">
        <f t="shared" si="0"/>
        <v>2</v>
      </c>
    </row>
    <row r="17" spans="1:3" x14ac:dyDescent="0.25">
      <c r="A17" s="8">
        <v>44728</v>
      </c>
      <c r="B17" s="3">
        <v>23</v>
      </c>
      <c r="C17">
        <f t="shared" si="0"/>
        <v>3</v>
      </c>
    </row>
    <row r="18" spans="1:3" x14ac:dyDescent="0.25">
      <c r="A18" s="8">
        <v>44729</v>
      </c>
      <c r="B18" s="3">
        <v>16</v>
      </c>
      <c r="C18">
        <f t="shared" si="0"/>
        <v>0</v>
      </c>
    </row>
    <row r="19" spans="1:3" x14ac:dyDescent="0.25">
      <c r="A19" s="8">
        <v>44730</v>
      </c>
      <c r="B19" s="3">
        <v>21</v>
      </c>
      <c r="C19">
        <f t="shared" si="0"/>
        <v>1</v>
      </c>
    </row>
    <row r="20" spans="1:3" x14ac:dyDescent="0.25">
      <c r="A20" s="8">
        <v>44731</v>
      </c>
      <c r="B20" s="3">
        <v>22</v>
      </c>
      <c r="C20">
        <f t="shared" si="0"/>
        <v>2</v>
      </c>
    </row>
    <row r="21" spans="1:3" x14ac:dyDescent="0.25">
      <c r="A21" s="8">
        <v>44732</v>
      </c>
      <c r="B21" s="3">
        <v>22</v>
      </c>
      <c r="C21">
        <f t="shared" si="0"/>
        <v>3</v>
      </c>
    </row>
    <row r="22" spans="1:3" x14ac:dyDescent="0.25">
      <c r="A22" s="8">
        <v>44733</v>
      </c>
      <c r="B22" s="3">
        <v>22</v>
      </c>
      <c r="C22">
        <f t="shared" si="0"/>
        <v>4</v>
      </c>
    </row>
    <row r="23" spans="1:3" x14ac:dyDescent="0.25">
      <c r="A23" s="8">
        <v>44734</v>
      </c>
      <c r="B23" s="3">
        <v>28</v>
      </c>
      <c r="C23">
        <f t="shared" si="0"/>
        <v>5</v>
      </c>
    </row>
    <row r="24" spans="1:3" x14ac:dyDescent="0.25">
      <c r="A24" s="8">
        <v>44735</v>
      </c>
      <c r="B24" s="3">
        <v>31</v>
      </c>
      <c r="C24">
        <f t="shared" si="0"/>
        <v>6</v>
      </c>
    </row>
    <row r="25" spans="1:3" x14ac:dyDescent="0.25">
      <c r="A25" s="8">
        <v>44736</v>
      </c>
      <c r="B25" s="3">
        <v>33</v>
      </c>
      <c r="C25">
        <f t="shared" si="0"/>
        <v>7</v>
      </c>
    </row>
    <row r="26" spans="1:3" x14ac:dyDescent="0.25">
      <c r="A26" s="8">
        <v>44737</v>
      </c>
      <c r="B26" s="3">
        <v>33</v>
      </c>
      <c r="C26">
        <f t="shared" si="0"/>
        <v>8</v>
      </c>
    </row>
    <row r="27" spans="1:3" x14ac:dyDescent="0.25">
      <c r="A27" s="8">
        <v>44738</v>
      </c>
      <c r="B27" s="3">
        <v>23</v>
      </c>
      <c r="C27">
        <f t="shared" si="0"/>
        <v>9</v>
      </c>
    </row>
    <row r="28" spans="1:3" x14ac:dyDescent="0.25">
      <c r="A28" s="8">
        <v>44739</v>
      </c>
      <c r="B28" s="3">
        <v>23</v>
      </c>
      <c r="C28">
        <f t="shared" si="0"/>
        <v>10</v>
      </c>
    </row>
    <row r="29" spans="1:3" x14ac:dyDescent="0.25">
      <c r="A29" s="8">
        <v>44740</v>
      </c>
      <c r="B29" s="3">
        <v>19</v>
      </c>
      <c r="C29">
        <f t="shared" si="0"/>
        <v>0</v>
      </c>
    </row>
    <row r="30" spans="1:3" x14ac:dyDescent="0.25">
      <c r="A30" s="8">
        <v>44741</v>
      </c>
      <c r="B30" s="3">
        <v>24</v>
      </c>
      <c r="C30">
        <f t="shared" si="0"/>
        <v>1</v>
      </c>
    </row>
    <row r="31" spans="1:3" x14ac:dyDescent="0.25">
      <c r="A31" s="8">
        <v>44742</v>
      </c>
      <c r="B31" s="3">
        <v>25</v>
      </c>
      <c r="C31">
        <f t="shared" si="0"/>
        <v>2</v>
      </c>
    </row>
    <row r="32" spans="1:3" x14ac:dyDescent="0.25">
      <c r="A32" s="8">
        <v>44743</v>
      </c>
      <c r="B32" s="3">
        <v>27</v>
      </c>
      <c r="C32">
        <f t="shared" si="0"/>
        <v>3</v>
      </c>
    </row>
    <row r="33" spans="1:3" x14ac:dyDescent="0.25">
      <c r="A33" s="8">
        <v>44744</v>
      </c>
      <c r="B33" s="3">
        <v>27</v>
      </c>
      <c r="C33">
        <f t="shared" si="0"/>
        <v>4</v>
      </c>
    </row>
    <row r="34" spans="1:3" x14ac:dyDescent="0.25">
      <c r="A34" s="8">
        <v>44745</v>
      </c>
      <c r="B34" s="3">
        <v>21</v>
      </c>
      <c r="C34">
        <f t="shared" si="0"/>
        <v>5</v>
      </c>
    </row>
    <row r="35" spans="1:3" x14ac:dyDescent="0.25">
      <c r="A35" s="8">
        <v>44746</v>
      </c>
      <c r="B35" s="3">
        <v>21</v>
      </c>
      <c r="C35">
        <f t="shared" si="0"/>
        <v>6</v>
      </c>
    </row>
    <row r="36" spans="1:3" x14ac:dyDescent="0.25">
      <c r="A36" s="8">
        <v>44747</v>
      </c>
      <c r="B36" s="3">
        <v>25</v>
      </c>
      <c r="C36">
        <f t="shared" si="0"/>
        <v>7</v>
      </c>
    </row>
    <row r="37" spans="1:3" x14ac:dyDescent="0.25">
      <c r="A37" s="8">
        <v>44748</v>
      </c>
      <c r="B37" s="3">
        <v>19</v>
      </c>
      <c r="C37">
        <f t="shared" si="0"/>
        <v>0</v>
      </c>
    </row>
    <row r="38" spans="1:3" x14ac:dyDescent="0.25">
      <c r="A38" s="8">
        <v>44749</v>
      </c>
      <c r="B38" s="3">
        <v>21</v>
      </c>
      <c r="C38">
        <f t="shared" si="0"/>
        <v>1</v>
      </c>
    </row>
    <row r="39" spans="1:3" x14ac:dyDescent="0.25">
      <c r="A39" s="8">
        <v>44750</v>
      </c>
      <c r="B39" s="3">
        <v>24</v>
      </c>
      <c r="C39">
        <f t="shared" si="0"/>
        <v>2</v>
      </c>
    </row>
    <row r="40" spans="1:3" x14ac:dyDescent="0.25">
      <c r="A40" s="8">
        <v>44751</v>
      </c>
      <c r="B40" s="3">
        <v>19</v>
      </c>
      <c r="C40">
        <f t="shared" si="0"/>
        <v>0</v>
      </c>
    </row>
    <row r="41" spans="1:3" x14ac:dyDescent="0.25">
      <c r="A41" s="8">
        <v>44752</v>
      </c>
      <c r="B41" s="3">
        <v>28</v>
      </c>
      <c r="C41">
        <f t="shared" si="0"/>
        <v>1</v>
      </c>
    </row>
    <row r="42" spans="1:3" x14ac:dyDescent="0.25">
      <c r="A42" s="8">
        <v>44753</v>
      </c>
      <c r="B42" s="3">
        <v>27</v>
      </c>
      <c r="C42">
        <f t="shared" si="0"/>
        <v>2</v>
      </c>
    </row>
    <row r="43" spans="1:3" x14ac:dyDescent="0.25">
      <c r="A43" s="8">
        <v>44754</v>
      </c>
      <c r="B43" s="3">
        <v>24</v>
      </c>
      <c r="C43">
        <f t="shared" si="0"/>
        <v>3</v>
      </c>
    </row>
    <row r="44" spans="1:3" x14ac:dyDescent="0.25">
      <c r="A44" s="8">
        <v>44755</v>
      </c>
      <c r="B44" s="3">
        <v>22</v>
      </c>
      <c r="C44">
        <f t="shared" si="0"/>
        <v>4</v>
      </c>
    </row>
    <row r="45" spans="1:3" x14ac:dyDescent="0.25">
      <c r="A45" s="8">
        <v>44756</v>
      </c>
      <c r="B45" s="3">
        <v>17</v>
      </c>
      <c r="C45">
        <f t="shared" si="0"/>
        <v>0</v>
      </c>
    </row>
    <row r="46" spans="1:3" x14ac:dyDescent="0.25">
      <c r="A46" s="8">
        <v>44757</v>
      </c>
      <c r="B46" s="3">
        <v>18</v>
      </c>
      <c r="C46">
        <f t="shared" si="0"/>
        <v>0</v>
      </c>
    </row>
    <row r="47" spans="1:3" x14ac:dyDescent="0.25">
      <c r="A47" s="8">
        <v>44758</v>
      </c>
      <c r="B47" s="3">
        <v>23</v>
      </c>
      <c r="C47">
        <f t="shared" si="0"/>
        <v>1</v>
      </c>
    </row>
    <row r="48" spans="1:3" x14ac:dyDescent="0.25">
      <c r="A48" s="8">
        <v>44759</v>
      </c>
      <c r="B48" s="3">
        <v>23</v>
      </c>
      <c r="C48">
        <f t="shared" si="0"/>
        <v>2</v>
      </c>
    </row>
    <row r="49" spans="1:3" x14ac:dyDescent="0.25">
      <c r="A49" s="8">
        <v>44760</v>
      </c>
      <c r="B49" s="3">
        <v>19</v>
      </c>
      <c r="C49">
        <f t="shared" si="0"/>
        <v>0</v>
      </c>
    </row>
    <row r="50" spans="1:3" x14ac:dyDescent="0.25">
      <c r="A50" s="8">
        <v>44761</v>
      </c>
      <c r="B50" s="3">
        <v>21</v>
      </c>
      <c r="C50">
        <f t="shared" si="0"/>
        <v>1</v>
      </c>
    </row>
    <row r="51" spans="1:3" x14ac:dyDescent="0.25">
      <c r="A51" s="8">
        <v>44762</v>
      </c>
      <c r="B51" s="3">
        <v>25</v>
      </c>
      <c r="C51">
        <f t="shared" si="0"/>
        <v>2</v>
      </c>
    </row>
    <row r="52" spans="1:3" x14ac:dyDescent="0.25">
      <c r="A52" s="8">
        <v>44763</v>
      </c>
      <c r="B52" s="3">
        <v>28</v>
      </c>
      <c r="C52">
        <f t="shared" si="0"/>
        <v>3</v>
      </c>
    </row>
    <row r="53" spans="1:3" x14ac:dyDescent="0.25">
      <c r="A53" s="8">
        <v>44764</v>
      </c>
      <c r="B53" s="3">
        <v>27</v>
      </c>
      <c r="C53">
        <f t="shared" si="0"/>
        <v>4</v>
      </c>
    </row>
    <row r="54" spans="1:3" x14ac:dyDescent="0.25">
      <c r="A54" s="8">
        <v>44765</v>
      </c>
      <c r="B54" s="3">
        <v>23</v>
      </c>
      <c r="C54">
        <f t="shared" si="0"/>
        <v>5</v>
      </c>
    </row>
    <row r="55" spans="1:3" x14ac:dyDescent="0.25">
      <c r="A55" s="8">
        <v>44766</v>
      </c>
      <c r="B55" s="3">
        <v>26</v>
      </c>
      <c r="C55">
        <f t="shared" si="0"/>
        <v>6</v>
      </c>
    </row>
    <row r="56" spans="1:3" x14ac:dyDescent="0.25">
      <c r="A56" s="8">
        <v>44767</v>
      </c>
      <c r="B56" s="3">
        <v>29</v>
      </c>
      <c r="C56">
        <f t="shared" si="0"/>
        <v>7</v>
      </c>
    </row>
    <row r="57" spans="1:3" x14ac:dyDescent="0.25">
      <c r="A57" s="8">
        <v>44768</v>
      </c>
      <c r="B57" s="3">
        <v>26</v>
      </c>
      <c r="C57">
        <f t="shared" si="0"/>
        <v>8</v>
      </c>
    </row>
    <row r="58" spans="1:3" x14ac:dyDescent="0.25">
      <c r="A58" s="8">
        <v>44769</v>
      </c>
      <c r="B58" s="3">
        <v>27</v>
      </c>
      <c r="C58">
        <f t="shared" si="0"/>
        <v>9</v>
      </c>
    </row>
    <row r="59" spans="1:3" x14ac:dyDescent="0.25">
      <c r="A59" s="8">
        <v>44770</v>
      </c>
      <c r="B59" s="3">
        <v>24</v>
      </c>
      <c r="C59">
        <f t="shared" si="0"/>
        <v>10</v>
      </c>
    </row>
    <row r="60" spans="1:3" x14ac:dyDescent="0.25">
      <c r="A60" s="8">
        <v>44771</v>
      </c>
      <c r="B60" s="3">
        <v>26</v>
      </c>
      <c r="C60">
        <f t="shared" si="0"/>
        <v>11</v>
      </c>
    </row>
    <row r="61" spans="1:3" x14ac:dyDescent="0.25">
      <c r="A61" s="8">
        <v>44772</v>
      </c>
      <c r="B61" s="3">
        <v>25</v>
      </c>
      <c r="C61">
        <f t="shared" si="0"/>
        <v>12</v>
      </c>
    </row>
    <row r="62" spans="1:3" x14ac:dyDescent="0.25">
      <c r="A62" s="8">
        <v>44773</v>
      </c>
      <c r="B62" s="3">
        <v>24</v>
      </c>
      <c r="C62">
        <f t="shared" si="0"/>
        <v>13</v>
      </c>
    </row>
    <row r="63" spans="1:3" x14ac:dyDescent="0.25">
      <c r="A63" s="8">
        <v>44774</v>
      </c>
      <c r="B63" s="3">
        <v>22</v>
      </c>
      <c r="C63">
        <f t="shared" si="0"/>
        <v>14</v>
      </c>
    </row>
    <row r="64" spans="1:3" x14ac:dyDescent="0.25">
      <c r="A64" s="8">
        <v>44775</v>
      </c>
      <c r="B64" s="3">
        <v>19</v>
      </c>
      <c r="C64">
        <f t="shared" si="0"/>
        <v>0</v>
      </c>
    </row>
    <row r="65" spans="1:3" x14ac:dyDescent="0.25">
      <c r="A65" s="8">
        <v>44776</v>
      </c>
      <c r="B65" s="3">
        <v>21</v>
      </c>
      <c r="C65">
        <f t="shared" si="0"/>
        <v>1</v>
      </c>
    </row>
    <row r="66" spans="1:3" x14ac:dyDescent="0.25">
      <c r="A66" s="8">
        <v>44777</v>
      </c>
      <c r="B66" s="3">
        <v>26</v>
      </c>
      <c r="C66">
        <f t="shared" si="0"/>
        <v>2</v>
      </c>
    </row>
    <row r="67" spans="1:3" x14ac:dyDescent="0.25">
      <c r="A67" s="8">
        <v>44778</v>
      </c>
      <c r="B67" s="3">
        <v>19</v>
      </c>
      <c r="C67">
        <f t="shared" si="0"/>
        <v>0</v>
      </c>
    </row>
    <row r="68" spans="1:3" x14ac:dyDescent="0.25">
      <c r="A68" s="8">
        <v>44779</v>
      </c>
      <c r="B68" s="3">
        <v>21</v>
      </c>
      <c r="C68">
        <f t="shared" ref="C68:C93" si="1">IF(B68&gt;20, C67+1, 0)</f>
        <v>1</v>
      </c>
    </row>
    <row r="69" spans="1:3" x14ac:dyDescent="0.25">
      <c r="A69" s="8">
        <v>44780</v>
      </c>
      <c r="B69" s="3">
        <v>23</v>
      </c>
      <c r="C69">
        <f t="shared" si="1"/>
        <v>2</v>
      </c>
    </row>
    <row r="70" spans="1:3" x14ac:dyDescent="0.25">
      <c r="A70" s="8">
        <v>44781</v>
      </c>
      <c r="B70" s="3">
        <v>27</v>
      </c>
      <c r="C70">
        <f t="shared" si="1"/>
        <v>3</v>
      </c>
    </row>
    <row r="71" spans="1:3" x14ac:dyDescent="0.25">
      <c r="A71" s="8">
        <v>44782</v>
      </c>
      <c r="B71" s="3">
        <v>20</v>
      </c>
      <c r="C71">
        <f t="shared" si="1"/>
        <v>0</v>
      </c>
    </row>
    <row r="72" spans="1:3" x14ac:dyDescent="0.25">
      <c r="A72" s="8">
        <v>44783</v>
      </c>
      <c r="B72" s="3">
        <v>18</v>
      </c>
      <c r="C72">
        <f t="shared" si="1"/>
        <v>0</v>
      </c>
    </row>
    <row r="73" spans="1:3" x14ac:dyDescent="0.25">
      <c r="A73" s="8">
        <v>44784</v>
      </c>
      <c r="B73" s="3">
        <v>17</v>
      </c>
      <c r="C73">
        <f t="shared" si="1"/>
        <v>0</v>
      </c>
    </row>
    <row r="74" spans="1:3" x14ac:dyDescent="0.25">
      <c r="A74" s="8">
        <v>44785</v>
      </c>
      <c r="B74" s="3">
        <v>19</v>
      </c>
      <c r="C74">
        <f t="shared" si="1"/>
        <v>0</v>
      </c>
    </row>
    <row r="75" spans="1:3" x14ac:dyDescent="0.25">
      <c r="A75" s="8">
        <v>44786</v>
      </c>
      <c r="B75" s="3">
        <v>26</v>
      </c>
      <c r="C75">
        <f t="shared" si="1"/>
        <v>1</v>
      </c>
    </row>
    <row r="76" spans="1:3" x14ac:dyDescent="0.25">
      <c r="A76" s="8">
        <v>44787</v>
      </c>
      <c r="B76" s="3">
        <v>21</v>
      </c>
      <c r="C76">
        <f t="shared" si="1"/>
        <v>2</v>
      </c>
    </row>
    <row r="77" spans="1:3" x14ac:dyDescent="0.25">
      <c r="A77" s="8">
        <v>44788</v>
      </c>
      <c r="B77" s="3">
        <v>19</v>
      </c>
      <c r="C77">
        <f t="shared" si="1"/>
        <v>0</v>
      </c>
    </row>
    <row r="78" spans="1:3" x14ac:dyDescent="0.25">
      <c r="A78" s="8">
        <v>44789</v>
      </c>
      <c r="B78" s="3">
        <v>19</v>
      </c>
      <c r="C78">
        <f t="shared" si="1"/>
        <v>0</v>
      </c>
    </row>
    <row r="79" spans="1:3" x14ac:dyDescent="0.25">
      <c r="A79" s="8">
        <v>44790</v>
      </c>
      <c r="B79" s="3">
        <v>21</v>
      </c>
      <c r="C79">
        <f t="shared" si="1"/>
        <v>1</v>
      </c>
    </row>
    <row r="80" spans="1:3" x14ac:dyDescent="0.25">
      <c r="A80" s="8">
        <v>44791</v>
      </c>
      <c r="B80" s="3">
        <v>21</v>
      </c>
      <c r="C80">
        <f t="shared" si="1"/>
        <v>2</v>
      </c>
    </row>
    <row r="81" spans="1:3" x14ac:dyDescent="0.25">
      <c r="A81" s="8">
        <v>44792</v>
      </c>
      <c r="B81" s="3">
        <v>24</v>
      </c>
      <c r="C81">
        <f t="shared" si="1"/>
        <v>3</v>
      </c>
    </row>
    <row r="82" spans="1:3" x14ac:dyDescent="0.25">
      <c r="A82" s="8">
        <v>44793</v>
      </c>
      <c r="B82" s="3">
        <v>26</v>
      </c>
      <c r="C82">
        <f t="shared" si="1"/>
        <v>4</v>
      </c>
    </row>
    <row r="83" spans="1:3" x14ac:dyDescent="0.25">
      <c r="A83" s="8">
        <v>44794</v>
      </c>
      <c r="B83" s="3">
        <v>23</v>
      </c>
      <c r="C83">
        <f t="shared" si="1"/>
        <v>5</v>
      </c>
    </row>
    <row r="84" spans="1:3" x14ac:dyDescent="0.25">
      <c r="A84" s="8">
        <v>44795</v>
      </c>
      <c r="B84" s="3">
        <v>23</v>
      </c>
      <c r="C84">
        <f t="shared" si="1"/>
        <v>6</v>
      </c>
    </row>
    <row r="85" spans="1:3" x14ac:dyDescent="0.25">
      <c r="A85" s="8">
        <v>44796</v>
      </c>
      <c r="B85" s="3">
        <v>24</v>
      </c>
      <c r="C85">
        <f t="shared" si="1"/>
        <v>7</v>
      </c>
    </row>
    <row r="86" spans="1:3" x14ac:dyDescent="0.25">
      <c r="A86" s="8">
        <v>44797</v>
      </c>
      <c r="B86" s="3">
        <v>26</v>
      </c>
      <c r="C86">
        <f t="shared" si="1"/>
        <v>8</v>
      </c>
    </row>
    <row r="87" spans="1:3" x14ac:dyDescent="0.25">
      <c r="A87" s="8">
        <v>44798</v>
      </c>
      <c r="B87" s="3">
        <v>28</v>
      </c>
      <c r="C87">
        <f t="shared" si="1"/>
        <v>9</v>
      </c>
    </row>
    <row r="88" spans="1:3" x14ac:dyDescent="0.25">
      <c r="A88" s="8">
        <v>44799</v>
      </c>
      <c r="B88" s="3">
        <v>32</v>
      </c>
      <c r="C88">
        <f t="shared" si="1"/>
        <v>10</v>
      </c>
    </row>
    <row r="89" spans="1:3" x14ac:dyDescent="0.25">
      <c r="A89" s="8">
        <v>44800</v>
      </c>
      <c r="B89" s="3">
        <v>26</v>
      </c>
      <c r="C89">
        <f t="shared" si="1"/>
        <v>11</v>
      </c>
    </row>
    <row r="90" spans="1:3" x14ac:dyDescent="0.25">
      <c r="A90" s="8">
        <v>44801</v>
      </c>
      <c r="B90" s="3">
        <v>32</v>
      </c>
      <c r="C90">
        <f t="shared" si="1"/>
        <v>12</v>
      </c>
    </row>
    <row r="91" spans="1:3" x14ac:dyDescent="0.25">
      <c r="A91" s="8">
        <v>44802</v>
      </c>
      <c r="B91" s="3">
        <v>23</v>
      </c>
      <c r="C91">
        <f t="shared" si="1"/>
        <v>13</v>
      </c>
    </row>
    <row r="92" spans="1:3" x14ac:dyDescent="0.25">
      <c r="A92" s="8">
        <v>44803</v>
      </c>
      <c r="B92" s="3">
        <v>22</v>
      </c>
      <c r="C92">
        <f t="shared" si="1"/>
        <v>14</v>
      </c>
    </row>
    <row r="93" spans="1:3" x14ac:dyDescent="0.25">
      <c r="A93" s="8">
        <v>44804</v>
      </c>
      <c r="B93" s="3">
        <v>25</v>
      </c>
      <c r="C93">
        <f t="shared" si="1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7E0-5A65-4061-B27B-2D6E615BFB1D}">
  <dimension ref="A1:D93"/>
  <sheetViews>
    <sheetView workbookViewId="0">
      <selection activeCell="G24" sqref="G24"/>
    </sheetView>
  </sheetViews>
  <sheetFormatPr defaultRowHeight="15" x14ac:dyDescent="0.25"/>
  <cols>
    <col min="1" max="1" width="10.140625" style="12" bestFit="1" customWidth="1"/>
    <col min="2" max="4" width="9.140625" style="10"/>
  </cols>
  <sheetData>
    <row r="1" spans="1:4" x14ac:dyDescent="0.25">
      <c r="A1" s="11" t="s">
        <v>0</v>
      </c>
      <c r="B1" s="5" t="s">
        <v>2</v>
      </c>
      <c r="C1" s="5" t="s">
        <v>3</v>
      </c>
      <c r="D1" s="5" t="s">
        <v>4</v>
      </c>
    </row>
    <row r="2" spans="1:4" x14ac:dyDescent="0.25">
      <c r="A2" s="12">
        <v>44713</v>
      </c>
      <c r="B2" s="10">
        <v>90</v>
      </c>
      <c r="C2" s="10">
        <v>120</v>
      </c>
      <c r="D2" s="10">
        <v>80</v>
      </c>
    </row>
    <row r="3" spans="1:4" x14ac:dyDescent="0.25">
      <c r="A3" s="12">
        <v>44714</v>
      </c>
      <c r="B3" s="10">
        <v>93</v>
      </c>
      <c r="C3" s="10">
        <v>124</v>
      </c>
      <c r="D3" s="10">
        <v>82</v>
      </c>
    </row>
    <row r="4" spans="1:4" x14ac:dyDescent="0.25">
      <c r="A4" s="12">
        <v>44715</v>
      </c>
      <c r="B4" s="10">
        <v>100</v>
      </c>
      <c r="C4" s="10">
        <v>132</v>
      </c>
      <c r="D4" s="10">
        <v>87</v>
      </c>
    </row>
    <row r="5" spans="1:4" x14ac:dyDescent="0.25">
      <c r="A5" s="12">
        <v>44716</v>
      </c>
      <c r="B5" s="10">
        <v>100</v>
      </c>
      <c r="C5" s="10">
        <v>132</v>
      </c>
      <c r="D5" s="10">
        <v>87</v>
      </c>
    </row>
    <row r="6" spans="1:4" x14ac:dyDescent="0.25">
      <c r="A6" s="12">
        <v>44717</v>
      </c>
      <c r="B6" s="10">
        <v>100</v>
      </c>
      <c r="C6" s="10">
        <v>132</v>
      </c>
      <c r="D6" s="10">
        <v>87</v>
      </c>
    </row>
    <row r="7" spans="1:4" x14ac:dyDescent="0.25">
      <c r="A7" s="12">
        <v>44718</v>
      </c>
      <c r="B7" s="10">
        <v>83</v>
      </c>
      <c r="C7" s="10">
        <v>111</v>
      </c>
      <c r="D7" s="10">
        <v>75</v>
      </c>
    </row>
    <row r="8" spans="1:4" x14ac:dyDescent="0.25">
      <c r="A8" s="12">
        <v>44719</v>
      </c>
      <c r="B8" s="10">
        <v>93</v>
      </c>
      <c r="C8" s="10">
        <v>124</v>
      </c>
      <c r="D8" s="10">
        <v>82</v>
      </c>
    </row>
    <row r="9" spans="1:4" x14ac:dyDescent="0.25">
      <c r="A9" s="12">
        <v>44720</v>
      </c>
      <c r="B9" s="10">
        <v>93</v>
      </c>
      <c r="C9" s="10">
        <v>124</v>
      </c>
      <c r="D9" s="10">
        <v>82</v>
      </c>
    </row>
    <row r="10" spans="1:4" x14ac:dyDescent="0.25">
      <c r="A10" s="12">
        <v>44721</v>
      </c>
      <c r="B10" s="10">
        <v>79</v>
      </c>
      <c r="C10" s="10">
        <v>107</v>
      </c>
      <c r="D10" s="10">
        <v>72</v>
      </c>
    </row>
    <row r="11" spans="1:4" x14ac:dyDescent="0.25">
      <c r="A11" s="12">
        <v>44722</v>
      </c>
      <c r="B11" s="10">
        <v>79</v>
      </c>
      <c r="C11" s="10">
        <v>107</v>
      </c>
      <c r="D11" s="10">
        <v>72</v>
      </c>
    </row>
    <row r="12" spans="1:4" x14ac:dyDescent="0.25">
      <c r="A12" s="12">
        <v>44723</v>
      </c>
      <c r="B12" s="10">
        <v>72</v>
      </c>
      <c r="C12" s="10">
        <v>99</v>
      </c>
      <c r="D12" s="10">
        <v>68</v>
      </c>
    </row>
    <row r="13" spans="1:4" x14ac:dyDescent="0.25">
      <c r="A13" s="12">
        <v>44724</v>
      </c>
      <c r="B13" s="10">
        <v>72</v>
      </c>
      <c r="C13" s="10">
        <v>99</v>
      </c>
      <c r="D13" s="10">
        <v>68</v>
      </c>
    </row>
    <row r="14" spans="1:4" x14ac:dyDescent="0.25">
      <c r="A14" s="12">
        <v>44725</v>
      </c>
      <c r="B14" s="10">
        <v>58</v>
      </c>
      <c r="C14" s="10">
        <v>82</v>
      </c>
      <c r="D14" s="10">
        <v>58</v>
      </c>
    </row>
    <row r="15" spans="1:4" x14ac:dyDescent="0.25">
      <c r="A15" s="12">
        <v>44726</v>
      </c>
      <c r="B15" s="10">
        <v>79</v>
      </c>
      <c r="C15" s="10">
        <v>107</v>
      </c>
      <c r="D15" s="10">
        <v>72</v>
      </c>
    </row>
    <row r="16" spans="1:4" x14ac:dyDescent="0.25">
      <c r="A16" s="12">
        <v>44727</v>
      </c>
      <c r="B16" s="10">
        <v>86</v>
      </c>
      <c r="C16" s="10">
        <v>115</v>
      </c>
      <c r="D16" s="10">
        <v>77</v>
      </c>
    </row>
    <row r="17" spans="1:4" x14ac:dyDescent="0.25">
      <c r="A17" s="12">
        <v>44728</v>
      </c>
      <c r="B17" s="10">
        <v>86</v>
      </c>
      <c r="C17" s="10">
        <v>115</v>
      </c>
      <c r="D17" s="10">
        <v>77</v>
      </c>
    </row>
    <row r="18" spans="1:4" x14ac:dyDescent="0.25">
      <c r="A18" s="12">
        <v>44729</v>
      </c>
      <c r="B18" s="10">
        <v>62</v>
      </c>
      <c r="C18" s="10">
        <v>86</v>
      </c>
      <c r="D18" s="10">
        <v>61</v>
      </c>
    </row>
    <row r="19" spans="1:4" x14ac:dyDescent="0.25">
      <c r="A19" s="12">
        <v>44730</v>
      </c>
      <c r="B19" s="10">
        <v>79</v>
      </c>
      <c r="C19" s="10">
        <v>107</v>
      </c>
      <c r="D19" s="10">
        <v>72</v>
      </c>
    </row>
    <row r="20" spans="1:4" x14ac:dyDescent="0.25">
      <c r="A20" s="12">
        <v>44731</v>
      </c>
      <c r="B20" s="10">
        <v>83</v>
      </c>
      <c r="C20" s="10">
        <v>111</v>
      </c>
      <c r="D20" s="10">
        <v>75</v>
      </c>
    </row>
    <row r="21" spans="1:4" x14ac:dyDescent="0.25">
      <c r="A21" s="12">
        <v>44732</v>
      </c>
      <c r="B21" s="10">
        <v>83</v>
      </c>
      <c r="C21" s="10">
        <v>111</v>
      </c>
      <c r="D21" s="10">
        <v>75</v>
      </c>
    </row>
    <row r="22" spans="1:4" x14ac:dyDescent="0.25">
      <c r="A22" s="12">
        <v>44733</v>
      </c>
      <c r="B22" s="10">
        <v>83</v>
      </c>
      <c r="C22" s="10">
        <v>111</v>
      </c>
      <c r="D22" s="10">
        <v>75</v>
      </c>
    </row>
    <row r="23" spans="1:4" x14ac:dyDescent="0.25">
      <c r="A23" s="12">
        <v>44734</v>
      </c>
      <c r="B23" s="10">
        <v>103</v>
      </c>
      <c r="C23" s="10">
        <v>136</v>
      </c>
      <c r="D23" s="10">
        <v>89</v>
      </c>
    </row>
    <row r="24" spans="1:4" x14ac:dyDescent="0.25">
      <c r="A24" s="12">
        <v>44735</v>
      </c>
      <c r="B24" s="10">
        <v>114</v>
      </c>
      <c r="C24" s="10">
        <v>148</v>
      </c>
      <c r="D24" s="10">
        <v>96</v>
      </c>
    </row>
    <row r="25" spans="1:4" x14ac:dyDescent="0.25">
      <c r="A25" s="12">
        <v>44736</v>
      </c>
      <c r="B25" s="10">
        <v>121</v>
      </c>
      <c r="C25" s="10">
        <v>157</v>
      </c>
      <c r="D25" s="10">
        <v>101</v>
      </c>
    </row>
    <row r="26" spans="1:4" x14ac:dyDescent="0.25">
      <c r="A26" s="12">
        <v>44737</v>
      </c>
      <c r="B26" s="10">
        <v>121</v>
      </c>
      <c r="C26" s="10">
        <v>157</v>
      </c>
      <c r="D26" s="10">
        <v>101</v>
      </c>
    </row>
    <row r="27" spans="1:4" x14ac:dyDescent="0.25">
      <c r="A27" s="12">
        <v>44738</v>
      </c>
      <c r="B27" s="10">
        <v>86</v>
      </c>
      <c r="C27" s="10">
        <v>115</v>
      </c>
      <c r="D27" s="10">
        <v>77</v>
      </c>
    </row>
    <row r="28" spans="1:4" x14ac:dyDescent="0.25">
      <c r="A28" s="12">
        <v>44739</v>
      </c>
      <c r="B28" s="10">
        <v>86</v>
      </c>
      <c r="C28" s="10">
        <v>115</v>
      </c>
      <c r="D28" s="10">
        <v>77</v>
      </c>
    </row>
    <row r="29" spans="1:4" x14ac:dyDescent="0.25">
      <c r="A29" s="12">
        <v>44740</v>
      </c>
      <c r="B29" s="10">
        <v>72</v>
      </c>
      <c r="C29" s="10">
        <v>99</v>
      </c>
      <c r="D29" s="10">
        <v>68</v>
      </c>
    </row>
    <row r="30" spans="1:4" x14ac:dyDescent="0.25">
      <c r="A30" s="12">
        <v>44741</v>
      </c>
      <c r="B30" s="10">
        <v>90</v>
      </c>
      <c r="C30" s="10">
        <v>120</v>
      </c>
      <c r="D30" s="10">
        <v>80</v>
      </c>
    </row>
    <row r="31" spans="1:4" x14ac:dyDescent="0.25">
      <c r="A31" s="12">
        <v>44742</v>
      </c>
      <c r="B31" s="10">
        <v>93</v>
      </c>
      <c r="C31" s="10">
        <v>124</v>
      </c>
      <c r="D31" s="10">
        <v>82</v>
      </c>
    </row>
    <row r="32" spans="1:4" x14ac:dyDescent="0.25">
      <c r="A32" s="12">
        <v>44743</v>
      </c>
      <c r="B32" s="10">
        <v>100</v>
      </c>
      <c r="C32" s="10">
        <v>132</v>
      </c>
      <c r="D32" s="10">
        <v>87</v>
      </c>
    </row>
    <row r="33" spans="1:4" x14ac:dyDescent="0.25">
      <c r="A33" s="12">
        <v>44744</v>
      </c>
      <c r="B33" s="10">
        <v>100</v>
      </c>
      <c r="C33" s="10">
        <v>132</v>
      </c>
      <c r="D33" s="10">
        <v>87</v>
      </c>
    </row>
    <row r="34" spans="1:4" x14ac:dyDescent="0.25">
      <c r="A34" s="12">
        <v>44745</v>
      </c>
      <c r="B34" s="10">
        <v>79</v>
      </c>
      <c r="C34" s="10">
        <v>107</v>
      </c>
      <c r="D34" s="10">
        <v>72</v>
      </c>
    </row>
    <row r="35" spans="1:4" x14ac:dyDescent="0.25">
      <c r="A35" s="12">
        <v>44746</v>
      </c>
      <c r="B35" s="10">
        <v>79</v>
      </c>
      <c r="C35" s="10">
        <v>107</v>
      </c>
      <c r="D35" s="10">
        <v>72</v>
      </c>
    </row>
    <row r="36" spans="1:4" x14ac:dyDescent="0.25">
      <c r="A36" s="12">
        <v>44747</v>
      </c>
      <c r="B36" s="10">
        <v>93</v>
      </c>
      <c r="C36" s="10">
        <v>124</v>
      </c>
      <c r="D36" s="10">
        <v>82</v>
      </c>
    </row>
    <row r="37" spans="1:4" x14ac:dyDescent="0.25">
      <c r="A37" s="12">
        <v>44748</v>
      </c>
      <c r="B37" s="10">
        <v>72</v>
      </c>
      <c r="C37" s="10">
        <v>99</v>
      </c>
      <c r="D37" s="10">
        <v>68</v>
      </c>
    </row>
    <row r="38" spans="1:4" x14ac:dyDescent="0.25">
      <c r="A38" s="12">
        <v>44749</v>
      </c>
      <c r="B38" s="10">
        <v>79</v>
      </c>
      <c r="C38" s="10">
        <v>107</v>
      </c>
      <c r="D38" s="10">
        <v>72</v>
      </c>
    </row>
    <row r="39" spans="1:4" x14ac:dyDescent="0.25">
      <c r="A39" s="12">
        <v>44750</v>
      </c>
      <c r="B39" s="10">
        <v>90</v>
      </c>
      <c r="C39" s="10">
        <v>120</v>
      </c>
      <c r="D39" s="10">
        <v>80</v>
      </c>
    </row>
    <row r="40" spans="1:4" x14ac:dyDescent="0.25">
      <c r="A40" s="12">
        <v>44751</v>
      </c>
      <c r="B40" s="10">
        <v>72</v>
      </c>
      <c r="C40" s="10">
        <v>99</v>
      </c>
      <c r="D40" s="10">
        <v>68</v>
      </c>
    </row>
    <row r="41" spans="1:4" x14ac:dyDescent="0.25">
      <c r="A41" s="12">
        <v>44752</v>
      </c>
      <c r="B41" s="10">
        <v>103</v>
      </c>
      <c r="C41" s="10">
        <v>136</v>
      </c>
      <c r="D41" s="10">
        <v>89</v>
      </c>
    </row>
    <row r="42" spans="1:4" x14ac:dyDescent="0.25">
      <c r="A42" s="12">
        <v>44753</v>
      </c>
      <c r="B42" s="10">
        <v>100</v>
      </c>
      <c r="C42" s="10">
        <v>132</v>
      </c>
      <c r="D42" s="10">
        <v>87</v>
      </c>
    </row>
    <row r="43" spans="1:4" x14ac:dyDescent="0.25">
      <c r="A43" s="12">
        <v>44754</v>
      </c>
      <c r="B43" s="10">
        <v>90</v>
      </c>
      <c r="C43" s="10">
        <v>120</v>
      </c>
      <c r="D43" s="10">
        <v>80</v>
      </c>
    </row>
    <row r="44" spans="1:4" x14ac:dyDescent="0.25">
      <c r="A44" s="12">
        <v>44755</v>
      </c>
      <c r="B44" s="10">
        <v>83</v>
      </c>
      <c r="C44" s="10">
        <v>111</v>
      </c>
      <c r="D44" s="10">
        <v>75</v>
      </c>
    </row>
    <row r="45" spans="1:4" x14ac:dyDescent="0.25">
      <c r="A45" s="12">
        <v>44756</v>
      </c>
      <c r="B45" s="10">
        <v>65</v>
      </c>
      <c r="C45" s="10">
        <v>91</v>
      </c>
      <c r="D45" s="10">
        <v>63</v>
      </c>
    </row>
    <row r="46" spans="1:4" x14ac:dyDescent="0.25">
      <c r="A46" s="12">
        <v>44757</v>
      </c>
      <c r="B46" s="10">
        <v>69</v>
      </c>
      <c r="C46" s="10">
        <v>95</v>
      </c>
      <c r="D46" s="10">
        <v>65</v>
      </c>
    </row>
    <row r="47" spans="1:4" x14ac:dyDescent="0.25">
      <c r="A47" s="12">
        <v>44758</v>
      </c>
      <c r="B47" s="10">
        <v>86</v>
      </c>
      <c r="C47" s="10">
        <v>115</v>
      </c>
      <c r="D47" s="10">
        <v>77</v>
      </c>
    </row>
    <row r="48" spans="1:4" x14ac:dyDescent="0.25">
      <c r="A48" s="12">
        <v>44759</v>
      </c>
      <c r="B48" s="10">
        <v>86</v>
      </c>
      <c r="C48" s="10">
        <v>115</v>
      </c>
      <c r="D48" s="10">
        <v>77</v>
      </c>
    </row>
    <row r="49" spans="1:4" x14ac:dyDescent="0.25">
      <c r="A49" s="12">
        <v>44760</v>
      </c>
      <c r="B49" s="10">
        <v>72</v>
      </c>
      <c r="C49" s="10">
        <v>99</v>
      </c>
      <c r="D49" s="10">
        <v>68</v>
      </c>
    </row>
    <row r="50" spans="1:4" x14ac:dyDescent="0.25">
      <c r="A50" s="12">
        <v>44761</v>
      </c>
      <c r="B50" s="10">
        <v>79</v>
      </c>
      <c r="C50" s="10">
        <v>107</v>
      </c>
      <c r="D50" s="10">
        <v>72</v>
      </c>
    </row>
    <row r="51" spans="1:4" x14ac:dyDescent="0.25">
      <c r="A51" s="12">
        <v>44762</v>
      </c>
      <c r="B51" s="10">
        <v>93</v>
      </c>
      <c r="C51" s="10">
        <v>124</v>
      </c>
      <c r="D51" s="10">
        <v>82</v>
      </c>
    </row>
    <row r="52" spans="1:4" x14ac:dyDescent="0.25">
      <c r="A52" s="12">
        <v>44763</v>
      </c>
      <c r="B52" s="10">
        <v>103</v>
      </c>
      <c r="C52" s="10">
        <v>136</v>
      </c>
      <c r="D52" s="10">
        <v>89</v>
      </c>
    </row>
    <row r="53" spans="1:4" x14ac:dyDescent="0.25">
      <c r="A53" s="12">
        <v>44764</v>
      </c>
      <c r="B53" s="10">
        <v>100</v>
      </c>
      <c r="C53" s="10">
        <v>132</v>
      </c>
      <c r="D53" s="10">
        <v>87</v>
      </c>
    </row>
    <row r="54" spans="1:4" x14ac:dyDescent="0.25">
      <c r="A54" s="12">
        <v>44765</v>
      </c>
      <c r="B54" s="10">
        <v>86</v>
      </c>
      <c r="C54" s="10">
        <v>115</v>
      </c>
      <c r="D54" s="10">
        <v>77</v>
      </c>
    </row>
    <row r="55" spans="1:4" x14ac:dyDescent="0.25">
      <c r="A55" s="12">
        <v>44766</v>
      </c>
      <c r="B55" s="10">
        <v>96</v>
      </c>
      <c r="C55" s="10">
        <v>128</v>
      </c>
      <c r="D55" s="10">
        <v>84</v>
      </c>
    </row>
    <row r="56" spans="1:4" x14ac:dyDescent="0.25">
      <c r="A56" s="12">
        <v>44767</v>
      </c>
      <c r="B56" s="10">
        <v>107</v>
      </c>
      <c r="C56" s="10">
        <v>140</v>
      </c>
      <c r="D56" s="10">
        <v>91</v>
      </c>
    </row>
    <row r="57" spans="1:4" x14ac:dyDescent="0.25">
      <c r="A57" s="12">
        <v>44768</v>
      </c>
      <c r="B57" s="10">
        <v>96</v>
      </c>
      <c r="C57" s="10">
        <v>128</v>
      </c>
      <c r="D57" s="10">
        <v>84</v>
      </c>
    </row>
    <row r="58" spans="1:4" x14ac:dyDescent="0.25">
      <c r="A58" s="12">
        <v>44769</v>
      </c>
      <c r="B58" s="10">
        <v>100</v>
      </c>
      <c r="C58" s="10">
        <v>132</v>
      </c>
      <c r="D58" s="10">
        <v>87</v>
      </c>
    </row>
    <row r="59" spans="1:4" x14ac:dyDescent="0.25">
      <c r="A59" s="12">
        <v>44770</v>
      </c>
      <c r="B59" s="10">
        <v>90</v>
      </c>
      <c r="C59" s="10">
        <v>120</v>
      </c>
      <c r="D59" s="10">
        <v>80</v>
      </c>
    </row>
    <row r="60" spans="1:4" x14ac:dyDescent="0.25">
      <c r="A60" s="12">
        <v>44771</v>
      </c>
      <c r="B60" s="10">
        <v>96</v>
      </c>
      <c r="C60" s="10">
        <v>128</v>
      </c>
      <c r="D60" s="10">
        <v>84</v>
      </c>
    </row>
    <row r="61" spans="1:4" x14ac:dyDescent="0.25">
      <c r="A61" s="12">
        <v>44772</v>
      </c>
      <c r="B61" s="10">
        <v>93</v>
      </c>
      <c r="C61" s="10">
        <v>124</v>
      </c>
      <c r="D61" s="10">
        <v>82</v>
      </c>
    </row>
    <row r="62" spans="1:4" x14ac:dyDescent="0.25">
      <c r="A62" s="12">
        <v>44773</v>
      </c>
      <c r="B62" s="10">
        <v>90</v>
      </c>
      <c r="C62" s="10">
        <v>120</v>
      </c>
      <c r="D62" s="10">
        <v>80</v>
      </c>
    </row>
    <row r="63" spans="1:4" x14ac:dyDescent="0.25">
      <c r="A63" s="12">
        <v>44774</v>
      </c>
      <c r="B63" s="10">
        <v>83</v>
      </c>
      <c r="C63" s="10">
        <v>111</v>
      </c>
      <c r="D63" s="10">
        <v>75</v>
      </c>
    </row>
    <row r="64" spans="1:4" x14ac:dyDescent="0.25">
      <c r="A64" s="12">
        <v>44775</v>
      </c>
      <c r="B64" s="10">
        <v>72</v>
      </c>
      <c r="C64" s="10">
        <v>99</v>
      </c>
      <c r="D64" s="10">
        <v>68</v>
      </c>
    </row>
    <row r="65" spans="1:4" x14ac:dyDescent="0.25">
      <c r="A65" s="12">
        <v>44776</v>
      </c>
      <c r="B65" s="10">
        <v>79</v>
      </c>
      <c r="C65" s="10">
        <v>107</v>
      </c>
      <c r="D65" s="10">
        <v>72</v>
      </c>
    </row>
    <row r="66" spans="1:4" x14ac:dyDescent="0.25">
      <c r="A66" s="12">
        <v>44777</v>
      </c>
      <c r="B66" s="10">
        <v>96</v>
      </c>
      <c r="C66" s="10">
        <v>128</v>
      </c>
      <c r="D66" s="10">
        <v>84</v>
      </c>
    </row>
    <row r="67" spans="1:4" x14ac:dyDescent="0.25">
      <c r="A67" s="12">
        <v>44778</v>
      </c>
      <c r="B67" s="10">
        <v>72</v>
      </c>
      <c r="C67" s="10">
        <v>99</v>
      </c>
      <c r="D67" s="10">
        <v>68</v>
      </c>
    </row>
    <row r="68" spans="1:4" x14ac:dyDescent="0.25">
      <c r="A68" s="12">
        <v>44779</v>
      </c>
      <c r="B68" s="10">
        <v>79</v>
      </c>
      <c r="C68" s="10">
        <v>107</v>
      </c>
      <c r="D68" s="10">
        <v>72</v>
      </c>
    </row>
    <row r="69" spans="1:4" x14ac:dyDescent="0.25">
      <c r="A69" s="12">
        <v>44780</v>
      </c>
      <c r="B69" s="10">
        <v>86</v>
      </c>
      <c r="C69" s="10">
        <v>115</v>
      </c>
      <c r="D69" s="10">
        <v>77</v>
      </c>
    </row>
    <row r="70" spans="1:4" x14ac:dyDescent="0.25">
      <c r="A70" s="12">
        <v>44781</v>
      </c>
      <c r="B70" s="10">
        <v>100</v>
      </c>
      <c r="C70" s="10">
        <v>132</v>
      </c>
      <c r="D70" s="10">
        <v>87</v>
      </c>
    </row>
    <row r="71" spans="1:4" x14ac:dyDescent="0.25">
      <c r="A71" s="12">
        <v>44782</v>
      </c>
      <c r="B71" s="10">
        <v>76</v>
      </c>
      <c r="C71" s="10">
        <v>103</v>
      </c>
      <c r="D71" s="10">
        <v>70</v>
      </c>
    </row>
    <row r="72" spans="1:4" x14ac:dyDescent="0.25">
      <c r="A72" s="12">
        <v>44783</v>
      </c>
      <c r="B72" s="10">
        <v>69</v>
      </c>
      <c r="C72" s="10">
        <v>95</v>
      </c>
      <c r="D72" s="10">
        <v>65</v>
      </c>
    </row>
    <row r="73" spans="1:4" x14ac:dyDescent="0.25">
      <c r="A73" s="12">
        <v>44784</v>
      </c>
      <c r="B73" s="10">
        <v>65</v>
      </c>
      <c r="C73" s="10">
        <v>91</v>
      </c>
      <c r="D73" s="10">
        <v>63</v>
      </c>
    </row>
    <row r="74" spans="1:4" x14ac:dyDescent="0.25">
      <c r="A74" s="12">
        <v>44785</v>
      </c>
      <c r="B74" s="10">
        <v>72</v>
      </c>
      <c r="C74" s="10">
        <v>99</v>
      </c>
      <c r="D74" s="10">
        <v>68</v>
      </c>
    </row>
    <row r="75" spans="1:4" x14ac:dyDescent="0.25">
      <c r="A75" s="12">
        <v>44786</v>
      </c>
      <c r="B75" s="10">
        <v>96</v>
      </c>
      <c r="C75" s="10">
        <v>128</v>
      </c>
      <c r="D75" s="10">
        <v>84</v>
      </c>
    </row>
    <row r="76" spans="1:4" x14ac:dyDescent="0.25">
      <c r="A76" s="12">
        <v>44787</v>
      </c>
      <c r="B76" s="10">
        <v>79</v>
      </c>
      <c r="C76" s="10">
        <v>107</v>
      </c>
      <c r="D76" s="10">
        <v>72</v>
      </c>
    </row>
    <row r="77" spans="1:4" x14ac:dyDescent="0.25">
      <c r="A77" s="12">
        <v>44788</v>
      </c>
      <c r="B77" s="10">
        <v>72</v>
      </c>
      <c r="C77" s="10">
        <v>99</v>
      </c>
      <c r="D77" s="10">
        <v>68</v>
      </c>
    </row>
    <row r="78" spans="1:4" x14ac:dyDescent="0.25">
      <c r="A78" s="12">
        <v>44789</v>
      </c>
      <c r="B78" s="10">
        <v>72</v>
      </c>
      <c r="C78" s="10">
        <v>99</v>
      </c>
      <c r="D78" s="10">
        <v>68</v>
      </c>
    </row>
    <row r="79" spans="1:4" x14ac:dyDescent="0.25">
      <c r="A79" s="12">
        <v>44790</v>
      </c>
      <c r="B79" s="10">
        <v>79</v>
      </c>
      <c r="C79" s="10">
        <v>107</v>
      </c>
      <c r="D79" s="10">
        <v>72</v>
      </c>
    </row>
    <row r="80" spans="1:4" x14ac:dyDescent="0.25">
      <c r="A80" s="12">
        <v>44791</v>
      </c>
      <c r="B80" s="10">
        <v>79</v>
      </c>
      <c r="C80" s="10">
        <v>107</v>
      </c>
      <c r="D80" s="10">
        <v>72</v>
      </c>
    </row>
    <row r="81" spans="1:4" x14ac:dyDescent="0.25">
      <c r="A81" s="12">
        <v>44792</v>
      </c>
      <c r="B81" s="10">
        <v>90</v>
      </c>
      <c r="C81" s="10">
        <v>120</v>
      </c>
      <c r="D81" s="10">
        <v>80</v>
      </c>
    </row>
    <row r="82" spans="1:4" x14ac:dyDescent="0.25">
      <c r="A82" s="12">
        <v>44793</v>
      </c>
      <c r="B82" s="10">
        <v>96</v>
      </c>
      <c r="C82" s="10">
        <v>128</v>
      </c>
      <c r="D82" s="10">
        <v>84</v>
      </c>
    </row>
    <row r="83" spans="1:4" x14ac:dyDescent="0.25">
      <c r="A83" s="12">
        <v>44794</v>
      </c>
      <c r="B83" s="10">
        <v>86</v>
      </c>
      <c r="C83" s="10">
        <v>115</v>
      </c>
      <c r="D83" s="10">
        <v>77</v>
      </c>
    </row>
    <row r="84" spans="1:4" x14ac:dyDescent="0.25">
      <c r="A84" s="12">
        <v>44795</v>
      </c>
      <c r="B84" s="10">
        <v>86</v>
      </c>
      <c r="C84" s="10">
        <v>115</v>
      </c>
      <c r="D84" s="10">
        <v>77</v>
      </c>
    </row>
    <row r="85" spans="1:4" x14ac:dyDescent="0.25">
      <c r="A85" s="12">
        <v>44796</v>
      </c>
      <c r="B85" s="10">
        <v>90</v>
      </c>
      <c r="C85" s="10">
        <v>120</v>
      </c>
      <c r="D85" s="10">
        <v>80</v>
      </c>
    </row>
    <row r="86" spans="1:4" x14ac:dyDescent="0.25">
      <c r="A86" s="12">
        <v>44797</v>
      </c>
      <c r="B86" s="10">
        <v>96</v>
      </c>
      <c r="C86" s="10">
        <v>128</v>
      </c>
      <c r="D86" s="10">
        <v>84</v>
      </c>
    </row>
    <row r="87" spans="1:4" x14ac:dyDescent="0.25">
      <c r="A87" s="12">
        <v>44798</v>
      </c>
      <c r="B87" s="10">
        <v>103</v>
      </c>
      <c r="C87" s="10">
        <v>136</v>
      </c>
      <c r="D87" s="10">
        <v>89</v>
      </c>
    </row>
    <row r="88" spans="1:4" x14ac:dyDescent="0.25">
      <c r="A88" s="12">
        <v>44799</v>
      </c>
      <c r="B88" s="10">
        <v>117</v>
      </c>
      <c r="C88" s="10">
        <v>153</v>
      </c>
      <c r="D88" s="10">
        <v>98</v>
      </c>
    </row>
    <row r="89" spans="1:4" x14ac:dyDescent="0.25">
      <c r="A89" s="12">
        <v>44800</v>
      </c>
      <c r="B89" s="10">
        <v>96</v>
      </c>
      <c r="C89" s="10">
        <v>128</v>
      </c>
      <c r="D89" s="10">
        <v>84</v>
      </c>
    </row>
    <row r="90" spans="1:4" x14ac:dyDescent="0.25">
      <c r="A90" s="12">
        <v>44801</v>
      </c>
      <c r="B90" s="10">
        <v>117</v>
      </c>
      <c r="C90" s="10">
        <v>153</v>
      </c>
      <c r="D90" s="10">
        <v>98</v>
      </c>
    </row>
    <row r="91" spans="1:4" x14ac:dyDescent="0.25">
      <c r="A91" s="12">
        <v>44802</v>
      </c>
      <c r="B91" s="10">
        <v>86</v>
      </c>
      <c r="C91" s="10">
        <v>115</v>
      </c>
      <c r="D91" s="10">
        <v>77</v>
      </c>
    </row>
    <row r="92" spans="1:4" x14ac:dyDescent="0.25">
      <c r="A92" s="12">
        <v>44803</v>
      </c>
      <c r="B92" s="10">
        <v>83</v>
      </c>
      <c r="C92" s="10">
        <v>111</v>
      </c>
      <c r="D92" s="10">
        <v>75</v>
      </c>
    </row>
    <row r="93" spans="1:4" x14ac:dyDescent="0.25">
      <c r="A93" s="12">
        <v>44804</v>
      </c>
      <c r="B93" s="10">
        <v>93</v>
      </c>
      <c r="C93" s="10">
        <v>124</v>
      </c>
      <c r="D93" s="10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0189-1067-4254-BCC6-5ADF7A286604}">
  <dimension ref="A1:D4"/>
  <sheetViews>
    <sheetView workbookViewId="0">
      <selection activeCell="S16" sqref="S16"/>
    </sheetView>
  </sheetViews>
  <sheetFormatPr defaultRowHeight="15" x14ac:dyDescent="0.25"/>
  <sheetData>
    <row r="1" spans="1:4" x14ac:dyDescent="0.25">
      <c r="A1" s="13" t="s">
        <v>7</v>
      </c>
      <c r="B1" s="5" t="s">
        <v>2</v>
      </c>
      <c r="C1" s="5" t="s">
        <v>3</v>
      </c>
      <c r="D1" s="5" t="s">
        <v>4</v>
      </c>
    </row>
    <row r="2" spans="1:4" x14ac:dyDescent="0.25">
      <c r="A2" s="14">
        <v>6</v>
      </c>
      <c r="B2" s="10">
        <v>2639</v>
      </c>
      <c r="C2" s="10">
        <v>3527</v>
      </c>
      <c r="D2" s="10">
        <v>2355</v>
      </c>
    </row>
    <row r="3" spans="1:4" x14ac:dyDescent="0.25">
      <c r="A3" s="14">
        <v>7</v>
      </c>
      <c r="B3" s="10">
        <v>2747</v>
      </c>
      <c r="C3" s="10">
        <v>3675</v>
      </c>
      <c r="D3" s="10">
        <v>2448</v>
      </c>
    </row>
    <row r="4" spans="1:4" x14ac:dyDescent="0.25">
      <c r="A4" s="14">
        <v>8</v>
      </c>
      <c r="B4" s="10">
        <v>2665</v>
      </c>
      <c r="C4" s="10">
        <v>3579</v>
      </c>
      <c r="D4" s="10">
        <v>2390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4307-F1CC-4C53-A026-56D7AAB3E9B2}">
  <dimension ref="A1:H93"/>
  <sheetViews>
    <sheetView tabSelected="1" workbookViewId="0">
      <selection activeCell="H17" sqref="H17:H18"/>
    </sheetView>
  </sheetViews>
  <sheetFormatPr defaultRowHeight="15" x14ac:dyDescent="0.25"/>
  <cols>
    <col min="1" max="1" width="11.140625" style="3" bestFit="1" customWidth="1"/>
    <col min="2" max="4" width="9.140625" style="3"/>
    <col min="7" max="7" width="13.7109375" customWidth="1"/>
    <col min="8" max="8" width="9.5703125" bestFit="1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8</v>
      </c>
    </row>
    <row r="2" spans="1:8" x14ac:dyDescent="0.25">
      <c r="A2" s="8">
        <v>44713</v>
      </c>
      <c r="B2" s="3">
        <v>90</v>
      </c>
      <c r="C2" s="3">
        <v>120</v>
      </c>
      <c r="D2" s="3">
        <v>80</v>
      </c>
      <c r="E2">
        <f>B2*7+C2*5+D2*6</f>
        <v>1710</v>
      </c>
      <c r="G2" s="18">
        <v>44739</v>
      </c>
      <c r="H2" s="31">
        <v>45358</v>
      </c>
    </row>
    <row r="3" spans="1:8" x14ac:dyDescent="0.25">
      <c r="A3" s="8">
        <v>44714</v>
      </c>
      <c r="B3" s="3">
        <v>93</v>
      </c>
      <c r="C3" s="3">
        <v>124</v>
      </c>
      <c r="D3" s="3">
        <v>82</v>
      </c>
      <c r="E3">
        <f>E2+(B3*7+C3*5+D3*6)</f>
        <v>3473</v>
      </c>
    </row>
    <row r="4" spans="1:8" x14ac:dyDescent="0.25">
      <c r="A4" s="8">
        <v>44715</v>
      </c>
      <c r="B4" s="3">
        <v>100</v>
      </c>
      <c r="C4" s="3">
        <v>132</v>
      </c>
      <c r="D4" s="3">
        <v>87</v>
      </c>
      <c r="E4">
        <f t="shared" ref="E4:E67" si="0">E3+(B4*7+C4*5+D4*6)</f>
        <v>5355</v>
      </c>
    </row>
    <row r="5" spans="1:8" x14ac:dyDescent="0.25">
      <c r="A5" s="8">
        <v>44716</v>
      </c>
      <c r="B5" s="3">
        <v>100</v>
      </c>
      <c r="C5" s="3">
        <v>132</v>
      </c>
      <c r="D5" s="3">
        <v>87</v>
      </c>
      <c r="E5">
        <f t="shared" si="0"/>
        <v>7237</v>
      </c>
    </row>
    <row r="6" spans="1:8" x14ac:dyDescent="0.25">
      <c r="A6" s="8">
        <v>44717</v>
      </c>
      <c r="B6" s="3">
        <v>100</v>
      </c>
      <c r="C6" s="3">
        <v>132</v>
      </c>
      <c r="D6" s="3">
        <v>87</v>
      </c>
      <c r="E6">
        <f t="shared" si="0"/>
        <v>9119</v>
      </c>
    </row>
    <row r="7" spans="1:8" x14ac:dyDescent="0.25">
      <c r="A7" s="8">
        <v>44718</v>
      </c>
      <c r="B7" s="3">
        <v>83</v>
      </c>
      <c r="C7" s="3">
        <v>111</v>
      </c>
      <c r="D7" s="3">
        <v>75</v>
      </c>
      <c r="E7">
        <f t="shared" si="0"/>
        <v>10705</v>
      </c>
    </row>
    <row r="8" spans="1:8" x14ac:dyDescent="0.25">
      <c r="A8" s="8">
        <v>44719</v>
      </c>
      <c r="B8" s="3">
        <v>93</v>
      </c>
      <c r="C8" s="3">
        <v>124</v>
      </c>
      <c r="D8" s="3">
        <v>82</v>
      </c>
      <c r="E8">
        <f t="shared" si="0"/>
        <v>12468</v>
      </c>
    </row>
    <row r="9" spans="1:8" x14ac:dyDescent="0.25">
      <c r="A9" s="8">
        <v>44720</v>
      </c>
      <c r="B9" s="3">
        <v>93</v>
      </c>
      <c r="C9" s="3">
        <v>124</v>
      </c>
      <c r="D9" s="3">
        <v>82</v>
      </c>
      <c r="E9">
        <f t="shared" si="0"/>
        <v>14231</v>
      </c>
    </row>
    <row r="10" spans="1:8" x14ac:dyDescent="0.25">
      <c r="A10" s="8">
        <v>44721</v>
      </c>
      <c r="B10" s="3">
        <v>79</v>
      </c>
      <c r="C10" s="3">
        <v>107</v>
      </c>
      <c r="D10" s="3">
        <v>72</v>
      </c>
      <c r="E10">
        <f t="shared" si="0"/>
        <v>15751</v>
      </c>
    </row>
    <row r="11" spans="1:8" x14ac:dyDescent="0.25">
      <c r="A11" s="8">
        <v>44722</v>
      </c>
      <c r="B11" s="3">
        <v>79</v>
      </c>
      <c r="C11" s="3">
        <v>107</v>
      </c>
      <c r="D11" s="3">
        <v>72</v>
      </c>
      <c r="E11">
        <f t="shared" si="0"/>
        <v>17271</v>
      </c>
    </row>
    <row r="12" spans="1:8" x14ac:dyDescent="0.25">
      <c r="A12" s="8">
        <v>44723</v>
      </c>
      <c r="B12" s="3">
        <v>72</v>
      </c>
      <c r="C12" s="3">
        <v>99</v>
      </c>
      <c r="D12" s="3">
        <v>68</v>
      </c>
      <c r="E12">
        <f t="shared" si="0"/>
        <v>18678</v>
      </c>
    </row>
    <row r="13" spans="1:8" x14ac:dyDescent="0.25">
      <c r="A13" s="8">
        <v>44724</v>
      </c>
      <c r="B13" s="3">
        <v>72</v>
      </c>
      <c r="C13" s="3">
        <v>99</v>
      </c>
      <c r="D13" s="3">
        <v>68</v>
      </c>
      <c r="E13">
        <f t="shared" si="0"/>
        <v>20085</v>
      </c>
    </row>
    <row r="14" spans="1:8" x14ac:dyDescent="0.25">
      <c r="A14" s="8">
        <v>44725</v>
      </c>
      <c r="B14" s="3">
        <v>58</v>
      </c>
      <c r="C14" s="3">
        <v>82</v>
      </c>
      <c r="D14" s="3">
        <v>58</v>
      </c>
      <c r="E14">
        <f t="shared" si="0"/>
        <v>21249</v>
      </c>
    </row>
    <row r="15" spans="1:8" x14ac:dyDescent="0.25">
      <c r="A15" s="8">
        <v>44726</v>
      </c>
      <c r="B15" s="3">
        <v>79</v>
      </c>
      <c r="C15" s="3">
        <v>107</v>
      </c>
      <c r="D15" s="3">
        <v>72</v>
      </c>
      <c r="E15">
        <f t="shared" si="0"/>
        <v>22769</v>
      </c>
    </row>
    <row r="16" spans="1:8" x14ac:dyDescent="0.25">
      <c r="A16" s="8">
        <v>44727</v>
      </c>
      <c r="B16" s="3">
        <v>86</v>
      </c>
      <c r="C16" s="3">
        <v>115</v>
      </c>
      <c r="D16" s="3">
        <v>77</v>
      </c>
      <c r="E16">
        <f t="shared" si="0"/>
        <v>24408</v>
      </c>
    </row>
    <row r="17" spans="1:5" x14ac:dyDescent="0.25">
      <c r="A17" s="8">
        <v>44728</v>
      </c>
      <c r="B17" s="3">
        <v>86</v>
      </c>
      <c r="C17" s="3">
        <v>115</v>
      </c>
      <c r="D17" s="3">
        <v>77</v>
      </c>
      <c r="E17">
        <f t="shared" si="0"/>
        <v>26047</v>
      </c>
    </row>
    <row r="18" spans="1:5" x14ac:dyDescent="0.25">
      <c r="A18" s="8">
        <v>44729</v>
      </c>
      <c r="B18" s="3">
        <v>62</v>
      </c>
      <c r="C18" s="3">
        <v>86</v>
      </c>
      <c r="D18" s="3">
        <v>61</v>
      </c>
      <c r="E18">
        <f t="shared" si="0"/>
        <v>27277</v>
      </c>
    </row>
    <row r="19" spans="1:5" x14ac:dyDescent="0.25">
      <c r="A19" s="8">
        <v>44730</v>
      </c>
      <c r="B19" s="3">
        <v>79</v>
      </c>
      <c r="C19" s="3">
        <v>107</v>
      </c>
      <c r="D19" s="3">
        <v>72</v>
      </c>
      <c r="E19">
        <f t="shared" si="0"/>
        <v>28797</v>
      </c>
    </row>
    <row r="20" spans="1:5" x14ac:dyDescent="0.25">
      <c r="A20" s="8">
        <v>44731</v>
      </c>
      <c r="B20" s="3">
        <v>83</v>
      </c>
      <c r="C20" s="3">
        <v>111</v>
      </c>
      <c r="D20" s="3">
        <v>75</v>
      </c>
      <c r="E20">
        <f t="shared" si="0"/>
        <v>30383</v>
      </c>
    </row>
    <row r="21" spans="1:5" x14ac:dyDescent="0.25">
      <c r="A21" s="8">
        <v>44732</v>
      </c>
      <c r="B21" s="3">
        <v>83</v>
      </c>
      <c r="C21" s="3">
        <v>111</v>
      </c>
      <c r="D21" s="3">
        <v>75</v>
      </c>
      <c r="E21">
        <f t="shared" si="0"/>
        <v>31969</v>
      </c>
    </row>
    <row r="22" spans="1:5" x14ac:dyDescent="0.25">
      <c r="A22" s="8">
        <v>44733</v>
      </c>
      <c r="B22" s="3">
        <v>83</v>
      </c>
      <c r="C22" s="3">
        <v>111</v>
      </c>
      <c r="D22" s="3">
        <v>75</v>
      </c>
      <c r="E22">
        <f t="shared" si="0"/>
        <v>33555</v>
      </c>
    </row>
    <row r="23" spans="1:5" x14ac:dyDescent="0.25">
      <c r="A23" s="8">
        <v>44734</v>
      </c>
      <c r="B23" s="3">
        <v>103</v>
      </c>
      <c r="C23" s="3">
        <v>136</v>
      </c>
      <c r="D23" s="3">
        <v>89</v>
      </c>
      <c r="E23">
        <f t="shared" si="0"/>
        <v>35490</v>
      </c>
    </row>
    <row r="24" spans="1:5" x14ac:dyDescent="0.25">
      <c r="A24" s="8">
        <v>44735</v>
      </c>
      <c r="B24" s="3">
        <v>114</v>
      </c>
      <c r="C24" s="3">
        <v>148</v>
      </c>
      <c r="D24" s="3">
        <v>96</v>
      </c>
      <c r="E24">
        <f t="shared" si="0"/>
        <v>37604</v>
      </c>
    </row>
    <row r="25" spans="1:5" x14ac:dyDescent="0.25">
      <c r="A25" s="8">
        <v>44736</v>
      </c>
      <c r="B25" s="3">
        <v>121</v>
      </c>
      <c r="C25" s="3">
        <v>157</v>
      </c>
      <c r="D25" s="3">
        <v>101</v>
      </c>
      <c r="E25">
        <f t="shared" si="0"/>
        <v>39842</v>
      </c>
    </row>
    <row r="26" spans="1:5" x14ac:dyDescent="0.25">
      <c r="A26" s="8">
        <v>44737</v>
      </c>
      <c r="B26" s="3">
        <v>121</v>
      </c>
      <c r="C26" s="3">
        <v>157</v>
      </c>
      <c r="D26" s="3">
        <v>101</v>
      </c>
      <c r="E26">
        <f t="shared" si="0"/>
        <v>42080</v>
      </c>
    </row>
    <row r="27" spans="1:5" x14ac:dyDescent="0.25">
      <c r="A27" s="8">
        <v>44738</v>
      </c>
      <c r="B27" s="3">
        <v>86</v>
      </c>
      <c r="C27" s="3">
        <v>115</v>
      </c>
      <c r="D27" s="3">
        <v>77</v>
      </c>
      <c r="E27">
        <f t="shared" si="0"/>
        <v>43719</v>
      </c>
    </row>
    <row r="28" spans="1:5" x14ac:dyDescent="0.25">
      <c r="A28" s="15">
        <v>44739</v>
      </c>
      <c r="B28" s="16">
        <v>86</v>
      </c>
      <c r="C28" s="16">
        <v>115</v>
      </c>
      <c r="D28" s="16">
        <v>77</v>
      </c>
      <c r="E28" s="17">
        <f t="shared" si="0"/>
        <v>45358</v>
      </c>
    </row>
    <row r="29" spans="1:5" x14ac:dyDescent="0.25">
      <c r="A29" s="8">
        <v>44740</v>
      </c>
      <c r="B29" s="3">
        <v>72</v>
      </c>
      <c r="C29" s="3">
        <v>99</v>
      </c>
      <c r="D29" s="3">
        <v>68</v>
      </c>
      <c r="E29">
        <f t="shared" si="0"/>
        <v>46765</v>
      </c>
    </row>
    <row r="30" spans="1:5" x14ac:dyDescent="0.25">
      <c r="A30" s="8">
        <v>44741</v>
      </c>
      <c r="B30" s="3">
        <v>90</v>
      </c>
      <c r="C30" s="3">
        <v>120</v>
      </c>
      <c r="D30" s="3">
        <v>80</v>
      </c>
      <c r="E30">
        <f t="shared" si="0"/>
        <v>48475</v>
      </c>
    </row>
    <row r="31" spans="1:5" x14ac:dyDescent="0.25">
      <c r="A31" s="8">
        <v>44742</v>
      </c>
      <c r="B31" s="3">
        <v>93</v>
      </c>
      <c r="C31" s="3">
        <v>124</v>
      </c>
      <c r="D31" s="3">
        <v>82</v>
      </c>
      <c r="E31">
        <f t="shared" si="0"/>
        <v>50238</v>
      </c>
    </row>
    <row r="32" spans="1:5" x14ac:dyDescent="0.25">
      <c r="A32" s="8">
        <v>44743</v>
      </c>
      <c r="B32" s="3">
        <v>100</v>
      </c>
      <c r="C32" s="3">
        <v>132</v>
      </c>
      <c r="D32" s="3">
        <v>87</v>
      </c>
      <c r="E32">
        <f t="shared" si="0"/>
        <v>52120</v>
      </c>
    </row>
    <row r="33" spans="1:5" x14ac:dyDescent="0.25">
      <c r="A33" s="8">
        <v>44744</v>
      </c>
      <c r="B33" s="3">
        <v>100</v>
      </c>
      <c r="C33" s="3">
        <v>132</v>
      </c>
      <c r="D33" s="3">
        <v>87</v>
      </c>
      <c r="E33">
        <f t="shared" si="0"/>
        <v>54002</v>
      </c>
    </row>
    <row r="34" spans="1:5" x14ac:dyDescent="0.25">
      <c r="A34" s="8">
        <v>44745</v>
      </c>
      <c r="B34" s="3">
        <v>79</v>
      </c>
      <c r="C34" s="3">
        <v>107</v>
      </c>
      <c r="D34" s="3">
        <v>72</v>
      </c>
      <c r="E34">
        <f t="shared" si="0"/>
        <v>55522</v>
      </c>
    </row>
    <row r="35" spans="1:5" x14ac:dyDescent="0.25">
      <c r="A35" s="8">
        <v>44746</v>
      </c>
      <c r="B35" s="3">
        <v>79</v>
      </c>
      <c r="C35" s="3">
        <v>107</v>
      </c>
      <c r="D35" s="3">
        <v>72</v>
      </c>
      <c r="E35">
        <f t="shared" si="0"/>
        <v>57042</v>
      </c>
    </row>
    <row r="36" spans="1:5" x14ac:dyDescent="0.25">
      <c r="A36" s="8">
        <v>44747</v>
      </c>
      <c r="B36" s="3">
        <v>93</v>
      </c>
      <c r="C36" s="3">
        <v>124</v>
      </c>
      <c r="D36" s="3">
        <v>82</v>
      </c>
      <c r="E36">
        <f t="shared" si="0"/>
        <v>58805</v>
      </c>
    </row>
    <row r="37" spans="1:5" x14ac:dyDescent="0.25">
      <c r="A37" s="8">
        <v>44748</v>
      </c>
      <c r="B37" s="3">
        <v>72</v>
      </c>
      <c r="C37" s="3">
        <v>99</v>
      </c>
      <c r="D37" s="3">
        <v>68</v>
      </c>
      <c r="E37">
        <f t="shared" si="0"/>
        <v>60212</v>
      </c>
    </row>
    <row r="38" spans="1:5" x14ac:dyDescent="0.25">
      <c r="A38" s="8">
        <v>44749</v>
      </c>
      <c r="B38" s="3">
        <v>79</v>
      </c>
      <c r="C38" s="3">
        <v>107</v>
      </c>
      <c r="D38" s="3">
        <v>72</v>
      </c>
      <c r="E38">
        <f t="shared" si="0"/>
        <v>61732</v>
      </c>
    </row>
    <row r="39" spans="1:5" x14ac:dyDescent="0.25">
      <c r="A39" s="8">
        <v>44750</v>
      </c>
      <c r="B39" s="3">
        <v>90</v>
      </c>
      <c r="C39" s="3">
        <v>120</v>
      </c>
      <c r="D39" s="3">
        <v>80</v>
      </c>
      <c r="E39">
        <f t="shared" si="0"/>
        <v>63442</v>
      </c>
    </row>
    <row r="40" spans="1:5" x14ac:dyDescent="0.25">
      <c r="A40" s="8">
        <v>44751</v>
      </c>
      <c r="B40" s="3">
        <v>72</v>
      </c>
      <c r="C40" s="3">
        <v>99</v>
      </c>
      <c r="D40" s="3">
        <v>68</v>
      </c>
      <c r="E40">
        <f t="shared" si="0"/>
        <v>64849</v>
      </c>
    </row>
    <row r="41" spans="1:5" x14ac:dyDescent="0.25">
      <c r="A41" s="8">
        <v>44752</v>
      </c>
      <c r="B41" s="3">
        <v>103</v>
      </c>
      <c r="C41" s="3">
        <v>136</v>
      </c>
      <c r="D41" s="3">
        <v>89</v>
      </c>
      <c r="E41">
        <f t="shared" si="0"/>
        <v>66784</v>
      </c>
    </row>
    <row r="42" spans="1:5" x14ac:dyDescent="0.25">
      <c r="A42" s="8">
        <v>44753</v>
      </c>
      <c r="B42" s="3">
        <v>100</v>
      </c>
      <c r="C42" s="3">
        <v>132</v>
      </c>
      <c r="D42" s="3">
        <v>87</v>
      </c>
      <c r="E42">
        <f t="shared" si="0"/>
        <v>68666</v>
      </c>
    </row>
    <row r="43" spans="1:5" x14ac:dyDescent="0.25">
      <c r="A43" s="8">
        <v>44754</v>
      </c>
      <c r="B43" s="3">
        <v>90</v>
      </c>
      <c r="C43" s="3">
        <v>120</v>
      </c>
      <c r="D43" s="3">
        <v>80</v>
      </c>
      <c r="E43">
        <f t="shared" si="0"/>
        <v>70376</v>
      </c>
    </row>
    <row r="44" spans="1:5" x14ac:dyDescent="0.25">
      <c r="A44" s="8">
        <v>44755</v>
      </c>
      <c r="B44" s="3">
        <v>83</v>
      </c>
      <c r="C44" s="3">
        <v>111</v>
      </c>
      <c r="D44" s="3">
        <v>75</v>
      </c>
      <c r="E44">
        <f t="shared" si="0"/>
        <v>71962</v>
      </c>
    </row>
    <row r="45" spans="1:5" x14ac:dyDescent="0.25">
      <c r="A45" s="8">
        <v>44756</v>
      </c>
      <c r="B45" s="3">
        <v>65</v>
      </c>
      <c r="C45" s="3">
        <v>91</v>
      </c>
      <c r="D45" s="3">
        <v>63</v>
      </c>
      <c r="E45">
        <f t="shared" si="0"/>
        <v>73250</v>
      </c>
    </row>
    <row r="46" spans="1:5" x14ac:dyDescent="0.25">
      <c r="A46" s="8">
        <v>44757</v>
      </c>
      <c r="B46" s="3">
        <v>69</v>
      </c>
      <c r="C46" s="3">
        <v>95</v>
      </c>
      <c r="D46" s="3">
        <v>65</v>
      </c>
      <c r="E46">
        <f t="shared" si="0"/>
        <v>74598</v>
      </c>
    </row>
    <row r="47" spans="1:5" x14ac:dyDescent="0.25">
      <c r="A47" s="8">
        <v>44758</v>
      </c>
      <c r="B47" s="3">
        <v>86</v>
      </c>
      <c r="C47" s="3">
        <v>115</v>
      </c>
      <c r="D47" s="3">
        <v>77</v>
      </c>
      <c r="E47">
        <f t="shared" si="0"/>
        <v>76237</v>
      </c>
    </row>
    <row r="48" spans="1:5" x14ac:dyDescent="0.25">
      <c r="A48" s="8">
        <v>44759</v>
      </c>
      <c r="B48" s="3">
        <v>86</v>
      </c>
      <c r="C48" s="3">
        <v>115</v>
      </c>
      <c r="D48" s="3">
        <v>77</v>
      </c>
      <c r="E48">
        <f t="shared" si="0"/>
        <v>77876</v>
      </c>
    </row>
    <row r="49" spans="1:5" x14ac:dyDescent="0.25">
      <c r="A49" s="8">
        <v>44760</v>
      </c>
      <c r="B49" s="3">
        <v>72</v>
      </c>
      <c r="C49" s="3">
        <v>99</v>
      </c>
      <c r="D49" s="3">
        <v>68</v>
      </c>
      <c r="E49">
        <f t="shared" si="0"/>
        <v>79283</v>
      </c>
    </row>
    <row r="50" spans="1:5" x14ac:dyDescent="0.25">
      <c r="A50" s="8">
        <v>44761</v>
      </c>
      <c r="B50" s="3">
        <v>79</v>
      </c>
      <c r="C50" s="3">
        <v>107</v>
      </c>
      <c r="D50" s="3">
        <v>72</v>
      </c>
      <c r="E50">
        <f t="shared" si="0"/>
        <v>80803</v>
      </c>
    </row>
    <row r="51" spans="1:5" x14ac:dyDescent="0.25">
      <c r="A51" s="8">
        <v>44762</v>
      </c>
      <c r="B51" s="3">
        <v>93</v>
      </c>
      <c r="C51" s="3">
        <v>124</v>
      </c>
      <c r="D51" s="3">
        <v>82</v>
      </c>
      <c r="E51">
        <f t="shared" si="0"/>
        <v>82566</v>
      </c>
    </row>
    <row r="52" spans="1:5" x14ac:dyDescent="0.25">
      <c r="A52" s="8">
        <v>44763</v>
      </c>
      <c r="B52" s="3">
        <v>103</v>
      </c>
      <c r="C52" s="3">
        <v>136</v>
      </c>
      <c r="D52" s="3">
        <v>89</v>
      </c>
      <c r="E52">
        <f t="shared" si="0"/>
        <v>84501</v>
      </c>
    </row>
    <row r="53" spans="1:5" x14ac:dyDescent="0.25">
      <c r="A53" s="8">
        <v>44764</v>
      </c>
      <c r="B53" s="3">
        <v>100</v>
      </c>
      <c r="C53" s="3">
        <v>132</v>
      </c>
      <c r="D53" s="3">
        <v>87</v>
      </c>
      <c r="E53">
        <f t="shared" si="0"/>
        <v>86383</v>
      </c>
    </row>
    <row r="54" spans="1:5" x14ac:dyDescent="0.25">
      <c r="A54" s="8">
        <v>44765</v>
      </c>
      <c r="B54" s="3">
        <v>86</v>
      </c>
      <c r="C54" s="3">
        <v>115</v>
      </c>
      <c r="D54" s="3">
        <v>77</v>
      </c>
      <c r="E54">
        <f t="shared" si="0"/>
        <v>88022</v>
      </c>
    </row>
    <row r="55" spans="1:5" x14ac:dyDescent="0.25">
      <c r="A55" s="8">
        <v>44766</v>
      </c>
      <c r="B55" s="3">
        <v>96</v>
      </c>
      <c r="C55" s="3">
        <v>128</v>
      </c>
      <c r="D55" s="3">
        <v>84</v>
      </c>
      <c r="E55">
        <f t="shared" si="0"/>
        <v>89838</v>
      </c>
    </row>
    <row r="56" spans="1:5" x14ac:dyDescent="0.25">
      <c r="A56" s="8">
        <v>44767</v>
      </c>
      <c r="B56" s="3">
        <v>107</v>
      </c>
      <c r="C56" s="3">
        <v>140</v>
      </c>
      <c r="D56" s="3">
        <v>91</v>
      </c>
      <c r="E56">
        <f t="shared" si="0"/>
        <v>91833</v>
      </c>
    </row>
    <row r="57" spans="1:5" x14ac:dyDescent="0.25">
      <c r="A57" s="8">
        <v>44768</v>
      </c>
      <c r="B57" s="3">
        <v>96</v>
      </c>
      <c r="C57" s="3">
        <v>128</v>
      </c>
      <c r="D57" s="3">
        <v>84</v>
      </c>
      <c r="E57">
        <f t="shared" si="0"/>
        <v>93649</v>
      </c>
    </row>
    <row r="58" spans="1:5" x14ac:dyDescent="0.25">
      <c r="A58" s="8">
        <v>44769</v>
      </c>
      <c r="B58" s="3">
        <v>100</v>
      </c>
      <c r="C58" s="3">
        <v>132</v>
      </c>
      <c r="D58" s="3">
        <v>87</v>
      </c>
      <c r="E58">
        <f t="shared" si="0"/>
        <v>95531</v>
      </c>
    </row>
    <row r="59" spans="1:5" x14ac:dyDescent="0.25">
      <c r="A59" s="8">
        <v>44770</v>
      </c>
      <c r="B59" s="3">
        <v>90</v>
      </c>
      <c r="C59" s="3">
        <v>120</v>
      </c>
      <c r="D59" s="3">
        <v>80</v>
      </c>
      <c r="E59">
        <f t="shared" si="0"/>
        <v>97241</v>
      </c>
    </row>
    <row r="60" spans="1:5" x14ac:dyDescent="0.25">
      <c r="A60" s="8">
        <v>44771</v>
      </c>
      <c r="B60" s="3">
        <v>96</v>
      </c>
      <c r="C60" s="3">
        <v>128</v>
      </c>
      <c r="D60" s="3">
        <v>84</v>
      </c>
      <c r="E60">
        <f t="shared" si="0"/>
        <v>99057</v>
      </c>
    </row>
    <row r="61" spans="1:5" x14ac:dyDescent="0.25">
      <c r="A61" s="8">
        <v>44772</v>
      </c>
      <c r="B61" s="3">
        <v>93</v>
      </c>
      <c r="C61" s="3">
        <v>124</v>
      </c>
      <c r="D61" s="3">
        <v>82</v>
      </c>
      <c r="E61">
        <f t="shared" si="0"/>
        <v>100820</v>
      </c>
    </row>
    <row r="62" spans="1:5" x14ac:dyDescent="0.25">
      <c r="A62" s="8">
        <v>44773</v>
      </c>
      <c r="B62" s="3">
        <v>90</v>
      </c>
      <c r="C62" s="3">
        <v>120</v>
      </c>
      <c r="D62" s="3">
        <v>80</v>
      </c>
      <c r="E62">
        <f t="shared" si="0"/>
        <v>102530</v>
      </c>
    </row>
    <row r="63" spans="1:5" x14ac:dyDescent="0.25">
      <c r="A63" s="8">
        <v>44774</v>
      </c>
      <c r="B63" s="3">
        <v>83</v>
      </c>
      <c r="C63" s="3">
        <v>111</v>
      </c>
      <c r="D63" s="3">
        <v>75</v>
      </c>
      <c r="E63">
        <f t="shared" si="0"/>
        <v>104116</v>
      </c>
    </row>
    <row r="64" spans="1:5" x14ac:dyDescent="0.25">
      <c r="A64" s="8">
        <v>44775</v>
      </c>
      <c r="B64" s="3">
        <v>72</v>
      </c>
      <c r="C64" s="3">
        <v>99</v>
      </c>
      <c r="D64" s="3">
        <v>68</v>
      </c>
      <c r="E64">
        <f t="shared" si="0"/>
        <v>105523</v>
      </c>
    </row>
    <row r="65" spans="1:5" x14ac:dyDescent="0.25">
      <c r="A65" s="8">
        <v>44776</v>
      </c>
      <c r="B65" s="3">
        <v>79</v>
      </c>
      <c r="C65" s="3">
        <v>107</v>
      </c>
      <c r="D65" s="3">
        <v>72</v>
      </c>
      <c r="E65">
        <f t="shared" si="0"/>
        <v>107043</v>
      </c>
    </row>
    <row r="66" spans="1:5" x14ac:dyDescent="0.25">
      <c r="A66" s="8">
        <v>44777</v>
      </c>
      <c r="B66" s="3">
        <v>96</v>
      </c>
      <c r="C66" s="3">
        <v>128</v>
      </c>
      <c r="D66" s="3">
        <v>84</v>
      </c>
      <c r="E66">
        <f t="shared" si="0"/>
        <v>108859</v>
      </c>
    </row>
    <row r="67" spans="1:5" x14ac:dyDescent="0.25">
      <c r="A67" s="8">
        <v>44778</v>
      </c>
      <c r="B67" s="3">
        <v>72</v>
      </c>
      <c r="C67" s="3">
        <v>99</v>
      </c>
      <c r="D67" s="3">
        <v>68</v>
      </c>
      <c r="E67">
        <f t="shared" si="0"/>
        <v>110266</v>
      </c>
    </row>
    <row r="68" spans="1:5" x14ac:dyDescent="0.25">
      <c r="A68" s="8">
        <v>44779</v>
      </c>
      <c r="B68" s="3">
        <v>79</v>
      </c>
      <c r="C68" s="3">
        <v>107</v>
      </c>
      <c r="D68" s="3">
        <v>72</v>
      </c>
      <c r="E68">
        <f t="shared" ref="E68:E93" si="1">E67+(B68*7+C68*5+D68*6)</f>
        <v>111786</v>
      </c>
    </row>
    <row r="69" spans="1:5" x14ac:dyDescent="0.25">
      <c r="A69" s="8">
        <v>44780</v>
      </c>
      <c r="B69" s="3">
        <v>86</v>
      </c>
      <c r="C69" s="3">
        <v>115</v>
      </c>
      <c r="D69" s="3">
        <v>77</v>
      </c>
      <c r="E69">
        <f t="shared" si="1"/>
        <v>113425</v>
      </c>
    </row>
    <row r="70" spans="1:5" x14ac:dyDescent="0.25">
      <c r="A70" s="8">
        <v>44781</v>
      </c>
      <c r="B70" s="3">
        <v>100</v>
      </c>
      <c r="C70" s="3">
        <v>132</v>
      </c>
      <c r="D70" s="3">
        <v>87</v>
      </c>
      <c r="E70">
        <f t="shared" si="1"/>
        <v>115307</v>
      </c>
    </row>
    <row r="71" spans="1:5" x14ac:dyDescent="0.25">
      <c r="A71" s="8">
        <v>44782</v>
      </c>
      <c r="B71" s="3">
        <v>76</v>
      </c>
      <c r="C71" s="3">
        <v>103</v>
      </c>
      <c r="D71" s="3">
        <v>70</v>
      </c>
      <c r="E71">
        <f t="shared" si="1"/>
        <v>116774</v>
      </c>
    </row>
    <row r="72" spans="1:5" x14ac:dyDescent="0.25">
      <c r="A72" s="8">
        <v>44783</v>
      </c>
      <c r="B72" s="3">
        <v>69</v>
      </c>
      <c r="C72" s="3">
        <v>95</v>
      </c>
      <c r="D72" s="3">
        <v>65</v>
      </c>
      <c r="E72">
        <f t="shared" si="1"/>
        <v>118122</v>
      </c>
    </row>
    <row r="73" spans="1:5" x14ac:dyDescent="0.25">
      <c r="A73" s="8">
        <v>44784</v>
      </c>
      <c r="B73" s="3">
        <v>65</v>
      </c>
      <c r="C73" s="3">
        <v>91</v>
      </c>
      <c r="D73" s="3">
        <v>63</v>
      </c>
      <c r="E73">
        <f t="shared" si="1"/>
        <v>119410</v>
      </c>
    </row>
    <row r="74" spans="1:5" x14ac:dyDescent="0.25">
      <c r="A74" s="8">
        <v>44785</v>
      </c>
      <c r="B74" s="3">
        <v>72</v>
      </c>
      <c r="C74" s="3">
        <v>99</v>
      </c>
      <c r="D74" s="3">
        <v>68</v>
      </c>
      <c r="E74">
        <f t="shared" si="1"/>
        <v>120817</v>
      </c>
    </row>
    <row r="75" spans="1:5" x14ac:dyDescent="0.25">
      <c r="A75" s="8">
        <v>44786</v>
      </c>
      <c r="B75" s="3">
        <v>96</v>
      </c>
      <c r="C75" s="3">
        <v>128</v>
      </c>
      <c r="D75" s="3">
        <v>84</v>
      </c>
      <c r="E75">
        <f t="shared" si="1"/>
        <v>122633</v>
      </c>
    </row>
    <row r="76" spans="1:5" x14ac:dyDescent="0.25">
      <c r="A76" s="8">
        <v>44787</v>
      </c>
      <c r="B76" s="3">
        <v>79</v>
      </c>
      <c r="C76" s="3">
        <v>107</v>
      </c>
      <c r="D76" s="3">
        <v>72</v>
      </c>
      <c r="E76">
        <f t="shared" si="1"/>
        <v>124153</v>
      </c>
    </row>
    <row r="77" spans="1:5" x14ac:dyDescent="0.25">
      <c r="A77" s="8">
        <v>44788</v>
      </c>
      <c r="B77" s="3">
        <v>72</v>
      </c>
      <c r="C77" s="3">
        <v>99</v>
      </c>
      <c r="D77" s="3">
        <v>68</v>
      </c>
      <c r="E77">
        <f t="shared" si="1"/>
        <v>125560</v>
      </c>
    </row>
    <row r="78" spans="1:5" x14ac:dyDescent="0.25">
      <c r="A78" s="8">
        <v>44789</v>
      </c>
      <c r="B78" s="3">
        <v>72</v>
      </c>
      <c r="C78" s="3">
        <v>99</v>
      </c>
      <c r="D78" s="3">
        <v>68</v>
      </c>
      <c r="E78">
        <f t="shared" si="1"/>
        <v>126967</v>
      </c>
    </row>
    <row r="79" spans="1:5" x14ac:dyDescent="0.25">
      <c r="A79" s="8">
        <v>44790</v>
      </c>
      <c r="B79" s="3">
        <v>79</v>
      </c>
      <c r="C79" s="3">
        <v>107</v>
      </c>
      <c r="D79" s="3">
        <v>72</v>
      </c>
      <c r="E79">
        <f t="shared" si="1"/>
        <v>128487</v>
      </c>
    </row>
    <row r="80" spans="1:5" x14ac:dyDescent="0.25">
      <c r="A80" s="8">
        <v>44791</v>
      </c>
      <c r="B80" s="3">
        <v>79</v>
      </c>
      <c r="C80" s="3">
        <v>107</v>
      </c>
      <c r="D80" s="3">
        <v>72</v>
      </c>
      <c r="E80">
        <f t="shared" si="1"/>
        <v>130007</v>
      </c>
    </row>
    <row r="81" spans="1:5" x14ac:dyDescent="0.25">
      <c r="A81" s="8">
        <v>44792</v>
      </c>
      <c r="B81" s="3">
        <v>90</v>
      </c>
      <c r="C81" s="3">
        <v>120</v>
      </c>
      <c r="D81" s="3">
        <v>80</v>
      </c>
      <c r="E81">
        <f t="shared" si="1"/>
        <v>131717</v>
      </c>
    </row>
    <row r="82" spans="1:5" x14ac:dyDescent="0.25">
      <c r="A82" s="8">
        <v>44793</v>
      </c>
      <c r="B82" s="3">
        <v>96</v>
      </c>
      <c r="C82" s="3">
        <v>128</v>
      </c>
      <c r="D82" s="3">
        <v>84</v>
      </c>
      <c r="E82">
        <f t="shared" si="1"/>
        <v>133533</v>
      </c>
    </row>
    <row r="83" spans="1:5" x14ac:dyDescent="0.25">
      <c r="A83" s="8">
        <v>44794</v>
      </c>
      <c r="B83" s="3">
        <v>86</v>
      </c>
      <c r="C83" s="3">
        <v>115</v>
      </c>
      <c r="D83" s="3">
        <v>77</v>
      </c>
      <c r="E83">
        <f t="shared" si="1"/>
        <v>135172</v>
      </c>
    </row>
    <row r="84" spans="1:5" x14ac:dyDescent="0.25">
      <c r="A84" s="8">
        <v>44795</v>
      </c>
      <c r="B84" s="3">
        <v>86</v>
      </c>
      <c r="C84" s="3">
        <v>115</v>
      </c>
      <c r="D84" s="3">
        <v>77</v>
      </c>
      <c r="E84">
        <f t="shared" si="1"/>
        <v>136811</v>
      </c>
    </row>
    <row r="85" spans="1:5" x14ac:dyDescent="0.25">
      <c r="A85" s="8">
        <v>44796</v>
      </c>
      <c r="B85" s="3">
        <v>90</v>
      </c>
      <c r="C85" s="3">
        <v>120</v>
      </c>
      <c r="D85" s="3">
        <v>80</v>
      </c>
      <c r="E85">
        <f t="shared" si="1"/>
        <v>138521</v>
      </c>
    </row>
    <row r="86" spans="1:5" x14ac:dyDescent="0.25">
      <c r="A86" s="8">
        <v>44797</v>
      </c>
      <c r="B86" s="3">
        <v>96</v>
      </c>
      <c r="C86" s="3">
        <v>128</v>
      </c>
      <c r="D86" s="3">
        <v>84</v>
      </c>
      <c r="E86">
        <f t="shared" si="1"/>
        <v>140337</v>
      </c>
    </row>
    <row r="87" spans="1:5" x14ac:dyDescent="0.25">
      <c r="A87" s="8">
        <v>44798</v>
      </c>
      <c r="B87" s="3">
        <v>103</v>
      </c>
      <c r="C87" s="3">
        <v>136</v>
      </c>
      <c r="D87" s="3">
        <v>89</v>
      </c>
      <c r="E87">
        <f t="shared" si="1"/>
        <v>142272</v>
      </c>
    </row>
    <row r="88" spans="1:5" x14ac:dyDescent="0.25">
      <c r="A88" s="8">
        <v>44799</v>
      </c>
      <c r="B88" s="3">
        <v>117</v>
      </c>
      <c r="C88" s="3">
        <v>153</v>
      </c>
      <c r="D88" s="3">
        <v>98</v>
      </c>
      <c r="E88">
        <f t="shared" si="1"/>
        <v>144444</v>
      </c>
    </row>
    <row r="89" spans="1:5" x14ac:dyDescent="0.25">
      <c r="A89" s="8">
        <v>44800</v>
      </c>
      <c r="B89" s="3">
        <v>96</v>
      </c>
      <c r="C89" s="3">
        <v>128</v>
      </c>
      <c r="D89" s="3">
        <v>84</v>
      </c>
      <c r="E89">
        <f t="shared" si="1"/>
        <v>146260</v>
      </c>
    </row>
    <row r="90" spans="1:5" x14ac:dyDescent="0.25">
      <c r="A90" s="8">
        <v>44801</v>
      </c>
      <c r="B90" s="3">
        <v>117</v>
      </c>
      <c r="C90" s="3">
        <v>153</v>
      </c>
      <c r="D90" s="3">
        <v>98</v>
      </c>
      <c r="E90">
        <f t="shared" si="1"/>
        <v>148432</v>
      </c>
    </row>
    <row r="91" spans="1:5" x14ac:dyDescent="0.25">
      <c r="A91" s="8">
        <v>44802</v>
      </c>
      <c r="B91" s="3">
        <v>86</v>
      </c>
      <c r="C91" s="3">
        <v>115</v>
      </c>
      <c r="D91" s="3">
        <v>77</v>
      </c>
      <c r="E91">
        <f t="shared" si="1"/>
        <v>150071</v>
      </c>
    </row>
    <row r="92" spans="1:5" x14ac:dyDescent="0.25">
      <c r="A92" s="8">
        <v>44803</v>
      </c>
      <c r="B92" s="3">
        <v>83</v>
      </c>
      <c r="C92" s="3">
        <v>111</v>
      </c>
      <c r="D92" s="3">
        <v>75</v>
      </c>
      <c r="E92">
        <f t="shared" si="1"/>
        <v>151657</v>
      </c>
    </row>
    <row r="93" spans="1:5" x14ac:dyDescent="0.25">
      <c r="A93" s="8">
        <v>44804</v>
      </c>
      <c r="B93" s="3">
        <v>93</v>
      </c>
      <c r="C93" s="3">
        <v>124</v>
      </c>
      <c r="D93" s="3">
        <v>82</v>
      </c>
      <c r="E93">
        <f t="shared" si="1"/>
        <v>153420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5EDA-7446-44FA-898E-E1E3C2C087B3}">
  <dimension ref="A1:K31"/>
  <sheetViews>
    <sheetView workbookViewId="0">
      <selection activeCell="L15" sqref="L15"/>
    </sheetView>
  </sheetViews>
  <sheetFormatPr defaultRowHeight="15" x14ac:dyDescent="0.25"/>
  <cols>
    <col min="1" max="1" width="10.140625" style="8" bestFit="1" customWidth="1"/>
    <col min="2" max="2" width="9.140625" style="3"/>
    <col min="10" max="10" width="13.28515625" customWidth="1"/>
  </cols>
  <sheetData>
    <row r="1" spans="1:11" ht="15.75" thickBot="1" x14ac:dyDescent="0.3">
      <c r="A1" s="8" t="s">
        <v>0</v>
      </c>
      <c r="B1" s="3" t="s">
        <v>1</v>
      </c>
      <c r="C1" s="19" t="s">
        <v>2</v>
      </c>
      <c r="D1" s="19" t="s">
        <v>3</v>
      </c>
      <c r="E1" s="20" t="s">
        <v>4</v>
      </c>
      <c r="F1" s="25" t="s">
        <v>9</v>
      </c>
      <c r="G1" s="25" t="s">
        <v>10</v>
      </c>
    </row>
    <row r="2" spans="1:11" x14ac:dyDescent="0.25">
      <c r="A2" s="8">
        <v>44805</v>
      </c>
      <c r="B2" s="3">
        <v>23</v>
      </c>
      <c r="C2" s="21">
        <v>90</v>
      </c>
      <c r="D2" s="21">
        <v>120</v>
      </c>
      <c r="E2" s="22">
        <v>80</v>
      </c>
      <c r="F2" s="26">
        <f>C2*7+D2*5+E2*6</f>
        <v>1710</v>
      </c>
      <c r="G2">
        <f>C2*$K$3+D2*$K$4+E2*$K$5</f>
        <v>2098.6000000000004</v>
      </c>
      <c r="I2" s="2" t="s">
        <v>6</v>
      </c>
      <c r="J2" s="3"/>
    </row>
    <row r="3" spans="1:11" x14ac:dyDescent="0.25">
      <c r="A3" s="8">
        <v>44806</v>
      </c>
      <c r="B3" s="3">
        <v>23</v>
      </c>
      <c r="C3" s="23">
        <f>ROUNDDOWN(C$2*(1+$J$3*($B3-24)/2),0)</f>
        <v>86</v>
      </c>
      <c r="D3" s="23">
        <f>ROUNDDOWN(D$2*(1+$J$4*($B3-24)/2),0)</f>
        <v>115</v>
      </c>
      <c r="E3" s="24">
        <f>ROUNDDOWN(E$2*(1+$J$5*($B3-24)/2),0)</f>
        <v>77</v>
      </c>
      <c r="F3" s="26">
        <f t="shared" ref="F3:F31" si="0">C3*7+D3*5+E3*6</f>
        <v>1639</v>
      </c>
      <c r="G3">
        <f t="shared" ref="G3:G31" si="1">C3*$K$3+D3*$K$4+E3*$K$5</f>
        <v>2011.52</v>
      </c>
      <c r="I3" s="6" t="s">
        <v>2</v>
      </c>
      <c r="J3" s="4">
        <f>1/13</f>
        <v>7.6923076923076927E-2</v>
      </c>
      <c r="K3" s="30">
        <f>7+J8</f>
        <v>8.34</v>
      </c>
    </row>
    <row r="4" spans="1:11" x14ac:dyDescent="0.25">
      <c r="A4" s="8">
        <v>44807</v>
      </c>
      <c r="B4" s="3">
        <f>B2-1</f>
        <v>22</v>
      </c>
      <c r="C4" s="23">
        <f t="shared" ref="C4:C31" si="2">ROUNDDOWN(C$2*(1+$J$3*($B4-24)/2),0)</f>
        <v>83</v>
      </c>
      <c r="D4" s="23">
        <f t="shared" ref="D4:D31" si="3">ROUNDDOWN(D$2*(1+$J$4*($B4-24)/2),0)</f>
        <v>111</v>
      </c>
      <c r="E4" s="24">
        <f t="shared" ref="E4:E31" si="4">ROUNDDOWN(E$2*(1+$J$5*($B4-24)/2),0)</f>
        <v>75</v>
      </c>
      <c r="F4" s="26">
        <f t="shared" si="0"/>
        <v>1586</v>
      </c>
      <c r="G4">
        <f t="shared" si="1"/>
        <v>1946.46</v>
      </c>
      <c r="I4" s="6" t="s">
        <v>3</v>
      </c>
      <c r="J4" s="4">
        <f>2/29</f>
        <v>6.8965517241379309E-2</v>
      </c>
      <c r="K4" s="30">
        <f>5+J8</f>
        <v>6.34</v>
      </c>
    </row>
    <row r="5" spans="1:11" ht="15.75" thickBot="1" x14ac:dyDescent="0.3">
      <c r="A5" s="8">
        <v>44808</v>
      </c>
      <c r="B5" s="3">
        <f t="shared" ref="B5:B31" si="5">B3-1</f>
        <v>22</v>
      </c>
      <c r="C5" s="23">
        <f t="shared" si="2"/>
        <v>83</v>
      </c>
      <c r="D5" s="23">
        <f t="shared" si="3"/>
        <v>111</v>
      </c>
      <c r="E5" s="24">
        <f t="shared" si="4"/>
        <v>75</v>
      </c>
      <c r="F5" s="26">
        <f t="shared" si="0"/>
        <v>1586</v>
      </c>
      <c r="G5">
        <f t="shared" si="1"/>
        <v>1946.46</v>
      </c>
      <c r="I5" s="7" t="s">
        <v>5</v>
      </c>
      <c r="J5" s="4">
        <f>1/17</f>
        <v>5.8823529411764705E-2</v>
      </c>
      <c r="K5" s="30">
        <f>6+J8</f>
        <v>7.34</v>
      </c>
    </row>
    <row r="6" spans="1:11" x14ac:dyDescent="0.25">
      <c r="A6" s="8">
        <v>44809</v>
      </c>
      <c r="B6" s="3">
        <f t="shared" si="5"/>
        <v>21</v>
      </c>
      <c r="C6" s="23">
        <f t="shared" si="2"/>
        <v>79</v>
      </c>
      <c r="D6" s="23">
        <f t="shared" si="3"/>
        <v>107</v>
      </c>
      <c r="E6" s="24">
        <f t="shared" si="4"/>
        <v>72</v>
      </c>
      <c r="F6" s="26">
        <f t="shared" si="0"/>
        <v>1520</v>
      </c>
      <c r="G6">
        <f t="shared" si="1"/>
        <v>1865.72</v>
      </c>
    </row>
    <row r="7" spans="1:11" x14ac:dyDescent="0.25">
      <c r="A7" s="8">
        <v>44810</v>
      </c>
      <c r="B7" s="3">
        <f t="shared" si="5"/>
        <v>21</v>
      </c>
      <c r="C7" s="23">
        <f t="shared" si="2"/>
        <v>79</v>
      </c>
      <c r="D7" s="23">
        <f t="shared" si="3"/>
        <v>107</v>
      </c>
      <c r="E7" s="24">
        <f t="shared" si="4"/>
        <v>72</v>
      </c>
      <c r="F7" s="26">
        <f t="shared" si="0"/>
        <v>1520</v>
      </c>
      <c r="G7">
        <f t="shared" si="1"/>
        <v>1865.72</v>
      </c>
      <c r="I7" s="28" t="s">
        <v>11</v>
      </c>
      <c r="J7" s="8">
        <v>44827</v>
      </c>
    </row>
    <row r="8" spans="1:11" x14ac:dyDescent="0.25">
      <c r="A8" s="8">
        <v>44811</v>
      </c>
      <c r="B8" s="3">
        <f t="shared" si="5"/>
        <v>20</v>
      </c>
      <c r="C8" s="23">
        <f t="shared" si="2"/>
        <v>76</v>
      </c>
      <c r="D8" s="23">
        <f t="shared" si="3"/>
        <v>103</v>
      </c>
      <c r="E8" s="24">
        <f t="shared" si="4"/>
        <v>70</v>
      </c>
      <c r="F8" s="26">
        <f t="shared" si="0"/>
        <v>1467</v>
      </c>
      <c r="G8">
        <f t="shared" si="1"/>
        <v>1800.66</v>
      </c>
      <c r="I8" s="28" t="s">
        <v>12</v>
      </c>
      <c r="J8" s="29">
        <v>1.34</v>
      </c>
    </row>
    <row r="9" spans="1:11" x14ac:dyDescent="0.25">
      <c r="A9" s="8">
        <v>44812</v>
      </c>
      <c r="B9" s="3">
        <f t="shared" si="5"/>
        <v>20</v>
      </c>
      <c r="C9" s="23">
        <f t="shared" si="2"/>
        <v>76</v>
      </c>
      <c r="D9" s="23">
        <f t="shared" si="3"/>
        <v>103</v>
      </c>
      <c r="E9" s="24">
        <f t="shared" si="4"/>
        <v>70</v>
      </c>
      <c r="F9" s="26">
        <f t="shared" si="0"/>
        <v>1467</v>
      </c>
      <c r="G9">
        <f t="shared" si="1"/>
        <v>1800.66</v>
      </c>
    </row>
    <row r="10" spans="1:11" x14ac:dyDescent="0.25">
      <c r="A10" s="8">
        <v>44813</v>
      </c>
      <c r="B10" s="3">
        <f t="shared" si="5"/>
        <v>19</v>
      </c>
      <c r="C10" s="23">
        <f t="shared" si="2"/>
        <v>72</v>
      </c>
      <c r="D10" s="23">
        <f t="shared" si="3"/>
        <v>99</v>
      </c>
      <c r="E10" s="24">
        <f t="shared" si="4"/>
        <v>68</v>
      </c>
      <c r="F10" s="26">
        <f t="shared" si="0"/>
        <v>1407</v>
      </c>
      <c r="G10">
        <f t="shared" si="1"/>
        <v>1727.2599999999998</v>
      </c>
    </row>
    <row r="11" spans="1:11" x14ac:dyDescent="0.25">
      <c r="A11" s="8">
        <v>44814</v>
      </c>
      <c r="B11" s="3">
        <f t="shared" si="5"/>
        <v>19</v>
      </c>
      <c r="C11" s="23">
        <f t="shared" si="2"/>
        <v>72</v>
      </c>
      <c r="D11" s="23">
        <f t="shared" si="3"/>
        <v>99</v>
      </c>
      <c r="E11" s="24">
        <f t="shared" si="4"/>
        <v>68</v>
      </c>
      <c r="F11" s="26">
        <f t="shared" si="0"/>
        <v>1407</v>
      </c>
      <c r="G11">
        <f t="shared" si="1"/>
        <v>1727.2599999999998</v>
      </c>
    </row>
    <row r="12" spans="1:11" x14ac:dyDescent="0.25">
      <c r="A12" s="8">
        <v>44815</v>
      </c>
      <c r="B12" s="3">
        <f t="shared" si="5"/>
        <v>18</v>
      </c>
      <c r="C12" s="23">
        <f t="shared" si="2"/>
        <v>69</v>
      </c>
      <c r="D12" s="23">
        <f t="shared" si="3"/>
        <v>95</v>
      </c>
      <c r="E12" s="24">
        <f t="shared" si="4"/>
        <v>65</v>
      </c>
      <c r="F12" s="26">
        <f t="shared" si="0"/>
        <v>1348</v>
      </c>
      <c r="G12">
        <f t="shared" si="1"/>
        <v>1654.86</v>
      </c>
    </row>
    <row r="13" spans="1:11" x14ac:dyDescent="0.25">
      <c r="A13" s="8">
        <v>44816</v>
      </c>
      <c r="B13" s="3">
        <f t="shared" si="5"/>
        <v>18</v>
      </c>
      <c r="C13" s="23">
        <f t="shared" si="2"/>
        <v>69</v>
      </c>
      <c r="D13" s="23">
        <f t="shared" si="3"/>
        <v>95</v>
      </c>
      <c r="E13" s="24">
        <f t="shared" si="4"/>
        <v>65</v>
      </c>
      <c r="F13" s="26">
        <f t="shared" si="0"/>
        <v>1348</v>
      </c>
      <c r="G13">
        <f t="shared" si="1"/>
        <v>1654.86</v>
      </c>
    </row>
    <row r="14" spans="1:11" x14ac:dyDescent="0.25">
      <c r="A14" s="8">
        <v>44817</v>
      </c>
      <c r="B14" s="3">
        <f t="shared" si="5"/>
        <v>17</v>
      </c>
      <c r="C14" s="23">
        <f t="shared" si="2"/>
        <v>65</v>
      </c>
      <c r="D14" s="23">
        <f t="shared" si="3"/>
        <v>91</v>
      </c>
      <c r="E14" s="24">
        <f t="shared" si="4"/>
        <v>63</v>
      </c>
      <c r="F14" s="26">
        <f t="shared" si="0"/>
        <v>1288</v>
      </c>
      <c r="G14">
        <f t="shared" si="1"/>
        <v>1581.46</v>
      </c>
    </row>
    <row r="15" spans="1:11" x14ac:dyDescent="0.25">
      <c r="A15" s="8">
        <v>44818</v>
      </c>
      <c r="B15" s="3">
        <f t="shared" si="5"/>
        <v>17</v>
      </c>
      <c r="C15" s="23">
        <f t="shared" si="2"/>
        <v>65</v>
      </c>
      <c r="D15" s="23">
        <f t="shared" si="3"/>
        <v>91</v>
      </c>
      <c r="E15" s="24">
        <f t="shared" si="4"/>
        <v>63</v>
      </c>
      <c r="F15" s="26">
        <f t="shared" si="0"/>
        <v>1288</v>
      </c>
      <c r="G15">
        <f t="shared" si="1"/>
        <v>1581.46</v>
      </c>
    </row>
    <row r="16" spans="1:11" x14ac:dyDescent="0.25">
      <c r="A16" s="8">
        <v>44819</v>
      </c>
      <c r="B16" s="3">
        <f t="shared" si="5"/>
        <v>16</v>
      </c>
      <c r="C16" s="23">
        <f t="shared" si="2"/>
        <v>62</v>
      </c>
      <c r="D16" s="23">
        <f t="shared" si="3"/>
        <v>86</v>
      </c>
      <c r="E16" s="24">
        <f t="shared" si="4"/>
        <v>61</v>
      </c>
      <c r="F16" s="26">
        <f t="shared" si="0"/>
        <v>1230</v>
      </c>
      <c r="G16">
        <f t="shared" si="1"/>
        <v>1510.0600000000002</v>
      </c>
    </row>
    <row r="17" spans="1:7" x14ac:dyDescent="0.25">
      <c r="A17" s="8">
        <v>44820</v>
      </c>
      <c r="B17" s="3">
        <f t="shared" si="5"/>
        <v>16</v>
      </c>
      <c r="C17" s="23">
        <f t="shared" si="2"/>
        <v>62</v>
      </c>
      <c r="D17" s="23">
        <f t="shared" si="3"/>
        <v>86</v>
      </c>
      <c r="E17" s="24">
        <f t="shared" si="4"/>
        <v>61</v>
      </c>
      <c r="F17" s="26">
        <f t="shared" si="0"/>
        <v>1230</v>
      </c>
      <c r="G17">
        <f t="shared" si="1"/>
        <v>1510.0600000000002</v>
      </c>
    </row>
    <row r="18" spans="1:7" x14ac:dyDescent="0.25">
      <c r="A18" s="8">
        <v>44821</v>
      </c>
      <c r="B18" s="3">
        <f t="shared" si="5"/>
        <v>15</v>
      </c>
      <c r="C18" s="23">
        <f t="shared" si="2"/>
        <v>58</v>
      </c>
      <c r="D18" s="23">
        <f t="shared" si="3"/>
        <v>82</v>
      </c>
      <c r="E18" s="24">
        <f t="shared" si="4"/>
        <v>58</v>
      </c>
      <c r="F18" s="26">
        <f t="shared" si="0"/>
        <v>1164</v>
      </c>
      <c r="G18">
        <f t="shared" si="1"/>
        <v>1429.32</v>
      </c>
    </row>
    <row r="19" spans="1:7" x14ac:dyDescent="0.25">
      <c r="A19" s="8">
        <v>44822</v>
      </c>
      <c r="B19" s="3">
        <f t="shared" si="5"/>
        <v>15</v>
      </c>
      <c r="C19" s="23">
        <f t="shared" si="2"/>
        <v>58</v>
      </c>
      <c r="D19" s="23">
        <f t="shared" si="3"/>
        <v>82</v>
      </c>
      <c r="E19" s="24">
        <f t="shared" si="4"/>
        <v>58</v>
      </c>
      <c r="F19" s="26">
        <f t="shared" si="0"/>
        <v>1164</v>
      </c>
      <c r="G19">
        <f t="shared" si="1"/>
        <v>1429.32</v>
      </c>
    </row>
    <row r="20" spans="1:7" x14ac:dyDescent="0.25">
      <c r="A20" s="8">
        <v>44823</v>
      </c>
      <c r="B20" s="3">
        <f t="shared" si="5"/>
        <v>14</v>
      </c>
      <c r="C20" s="23">
        <f t="shared" si="2"/>
        <v>55</v>
      </c>
      <c r="D20" s="23">
        <f t="shared" si="3"/>
        <v>78</v>
      </c>
      <c r="E20" s="24">
        <f t="shared" si="4"/>
        <v>56</v>
      </c>
      <c r="F20" s="26">
        <f t="shared" si="0"/>
        <v>1111</v>
      </c>
      <c r="G20">
        <f t="shared" si="1"/>
        <v>1364.26</v>
      </c>
    </row>
    <row r="21" spans="1:7" x14ac:dyDescent="0.25">
      <c r="A21" s="8">
        <v>44824</v>
      </c>
      <c r="B21" s="3">
        <f t="shared" si="5"/>
        <v>14</v>
      </c>
      <c r="C21" s="23">
        <f t="shared" si="2"/>
        <v>55</v>
      </c>
      <c r="D21" s="23">
        <f t="shared" si="3"/>
        <v>78</v>
      </c>
      <c r="E21" s="24">
        <f t="shared" si="4"/>
        <v>56</v>
      </c>
      <c r="F21" s="26">
        <f t="shared" si="0"/>
        <v>1111</v>
      </c>
      <c r="G21">
        <f t="shared" si="1"/>
        <v>1364.26</v>
      </c>
    </row>
    <row r="22" spans="1:7" x14ac:dyDescent="0.25">
      <c r="A22" s="8">
        <v>44825</v>
      </c>
      <c r="B22" s="3">
        <f t="shared" si="5"/>
        <v>13</v>
      </c>
      <c r="C22" s="23">
        <f t="shared" si="2"/>
        <v>51</v>
      </c>
      <c r="D22" s="23">
        <f t="shared" si="3"/>
        <v>74</v>
      </c>
      <c r="E22" s="24">
        <f t="shared" si="4"/>
        <v>54</v>
      </c>
      <c r="F22" s="26">
        <f t="shared" si="0"/>
        <v>1051</v>
      </c>
      <c r="G22">
        <f t="shared" si="1"/>
        <v>1290.8600000000001</v>
      </c>
    </row>
    <row r="23" spans="1:7" x14ac:dyDescent="0.25">
      <c r="A23" s="8">
        <v>44826</v>
      </c>
      <c r="B23" s="3">
        <f t="shared" si="5"/>
        <v>13</v>
      </c>
      <c r="C23" s="23">
        <f t="shared" si="2"/>
        <v>51</v>
      </c>
      <c r="D23" s="23">
        <f t="shared" si="3"/>
        <v>74</v>
      </c>
      <c r="E23" s="24">
        <f t="shared" si="4"/>
        <v>54</v>
      </c>
      <c r="F23" s="26">
        <f t="shared" si="0"/>
        <v>1051</v>
      </c>
      <c r="G23">
        <f t="shared" si="1"/>
        <v>1290.8600000000001</v>
      </c>
    </row>
    <row r="24" spans="1:7" x14ac:dyDescent="0.25">
      <c r="A24" s="8">
        <v>44827</v>
      </c>
      <c r="B24" s="3">
        <f t="shared" si="5"/>
        <v>12</v>
      </c>
      <c r="C24" s="23">
        <f t="shared" si="2"/>
        <v>48</v>
      </c>
      <c r="D24" s="23">
        <f t="shared" si="3"/>
        <v>70</v>
      </c>
      <c r="E24" s="24">
        <f t="shared" si="4"/>
        <v>51</v>
      </c>
      <c r="F24" s="26">
        <f t="shared" si="0"/>
        <v>992</v>
      </c>
      <c r="G24">
        <f t="shared" si="1"/>
        <v>1218.46</v>
      </c>
    </row>
    <row r="25" spans="1:7" x14ac:dyDescent="0.25">
      <c r="A25" s="8">
        <v>44828</v>
      </c>
      <c r="B25" s="3">
        <f t="shared" si="5"/>
        <v>12</v>
      </c>
      <c r="C25" s="23">
        <f t="shared" si="2"/>
        <v>48</v>
      </c>
      <c r="D25" s="23">
        <f t="shared" si="3"/>
        <v>70</v>
      </c>
      <c r="E25" s="24">
        <f t="shared" si="4"/>
        <v>51</v>
      </c>
      <c r="F25" s="26">
        <f t="shared" si="0"/>
        <v>992</v>
      </c>
      <c r="G25">
        <f t="shared" si="1"/>
        <v>1218.46</v>
      </c>
    </row>
    <row r="26" spans="1:7" x14ac:dyDescent="0.25">
      <c r="A26" s="27">
        <v>44829</v>
      </c>
      <c r="B26" s="3">
        <f t="shared" si="5"/>
        <v>11</v>
      </c>
      <c r="C26" s="23">
        <f t="shared" si="2"/>
        <v>45</v>
      </c>
      <c r="D26" s="23">
        <f t="shared" si="3"/>
        <v>66</v>
      </c>
      <c r="E26" s="24">
        <f t="shared" si="4"/>
        <v>49</v>
      </c>
      <c r="F26" s="26">
        <f t="shared" si="0"/>
        <v>939</v>
      </c>
      <c r="G26">
        <f t="shared" si="1"/>
        <v>1153.4000000000001</v>
      </c>
    </row>
    <row r="27" spans="1:7" x14ac:dyDescent="0.25">
      <c r="A27" s="8">
        <v>44830</v>
      </c>
      <c r="B27" s="3">
        <f t="shared" si="5"/>
        <v>11</v>
      </c>
      <c r="C27" s="23">
        <f t="shared" si="2"/>
        <v>45</v>
      </c>
      <c r="D27" s="23">
        <f t="shared" si="3"/>
        <v>66</v>
      </c>
      <c r="E27" s="24">
        <f t="shared" si="4"/>
        <v>49</v>
      </c>
      <c r="F27" s="26">
        <f t="shared" si="0"/>
        <v>939</v>
      </c>
      <c r="G27">
        <f t="shared" si="1"/>
        <v>1153.4000000000001</v>
      </c>
    </row>
    <row r="28" spans="1:7" x14ac:dyDescent="0.25">
      <c r="A28" s="8">
        <v>44831</v>
      </c>
      <c r="B28" s="3">
        <f t="shared" si="5"/>
        <v>10</v>
      </c>
      <c r="C28" s="23">
        <f t="shared" si="2"/>
        <v>41</v>
      </c>
      <c r="D28" s="23">
        <f t="shared" si="3"/>
        <v>62</v>
      </c>
      <c r="E28" s="24">
        <f t="shared" si="4"/>
        <v>47</v>
      </c>
      <c r="F28" s="26">
        <f t="shared" si="0"/>
        <v>879</v>
      </c>
      <c r="G28">
        <f t="shared" si="1"/>
        <v>1080</v>
      </c>
    </row>
    <row r="29" spans="1:7" x14ac:dyDescent="0.25">
      <c r="A29" s="8">
        <v>44832</v>
      </c>
      <c r="B29" s="3">
        <f t="shared" si="5"/>
        <v>10</v>
      </c>
      <c r="C29" s="23">
        <f t="shared" si="2"/>
        <v>41</v>
      </c>
      <c r="D29" s="23">
        <f t="shared" si="3"/>
        <v>62</v>
      </c>
      <c r="E29" s="24">
        <f t="shared" si="4"/>
        <v>47</v>
      </c>
      <c r="F29" s="26">
        <f t="shared" si="0"/>
        <v>879</v>
      </c>
      <c r="G29">
        <f t="shared" si="1"/>
        <v>1080</v>
      </c>
    </row>
    <row r="30" spans="1:7" x14ac:dyDescent="0.25">
      <c r="A30" s="8">
        <v>44833</v>
      </c>
      <c r="B30" s="3">
        <f t="shared" si="5"/>
        <v>9</v>
      </c>
      <c r="C30" s="23">
        <f t="shared" si="2"/>
        <v>38</v>
      </c>
      <c r="D30" s="23">
        <f t="shared" si="3"/>
        <v>57</v>
      </c>
      <c r="E30" s="24">
        <f t="shared" si="4"/>
        <v>44</v>
      </c>
      <c r="F30" s="26">
        <f t="shared" si="0"/>
        <v>815</v>
      </c>
      <c r="G30">
        <f t="shared" si="1"/>
        <v>1001.26</v>
      </c>
    </row>
    <row r="31" spans="1:7" x14ac:dyDescent="0.25">
      <c r="A31" s="8">
        <v>44834</v>
      </c>
      <c r="B31" s="3">
        <f t="shared" si="5"/>
        <v>9</v>
      </c>
      <c r="C31" s="23">
        <f t="shared" si="2"/>
        <v>38</v>
      </c>
      <c r="D31" s="23">
        <f t="shared" si="3"/>
        <v>57</v>
      </c>
      <c r="E31" s="24">
        <f t="shared" si="4"/>
        <v>44</v>
      </c>
      <c r="F31" s="26">
        <f t="shared" si="0"/>
        <v>815</v>
      </c>
      <c r="G31">
        <f t="shared" si="1"/>
        <v>1001.26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V J K C V j W Y Z 3 2 k A A A A 9 w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H H O 6 5 p g C W S g U x n 4 N P g 9 + t j 8 Q t m P j x 0 G L v o n L H M g S g b x P i A d Q S w M E F A A C A A g A V J K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S g l Z K p 4 + B + g A A A F c B A A A T A B w A R m 9 y b X V s Y X M v U 2 V j d G l v b j E u b S C i G A A o o B Q A A A A A A A A A A A A A A A A A A A A A A A A A A A B t T z 1 L x E A Q 7 Q P 5 D 8 P a J L A E E 9 T C k C p R s F C Q i 4 3 G Y i 8 Z d b n s b t i d i O F I 4 1 + y s p b 7 X + 4 R / C h u m p l 5 M + / N G 4 c t S a N h t e Q 0 D 4 M w c C / C Y g e E a k A r a L Q T F N A j h Q H 4 2 H 3 a r 4 9 u 9 2 4 8 W L r X p D L t q F B T d C l 7 T E q j y T c u Y u V 5 c + f Q u u Z a t B I 3 T Y V u Q 2 Z o / s k m 9 E Y s 5 g 8 V 9 l J J Q l u w n H E o T T 8 q 7 Y q M w 4 V u T S f 1 c 5 F m p 8 c c b k d D u K K p x + K v T G 6 M x s e Y L / a O 2 L 2 S q P 0 z B m g a m H d Z i 7 X f q q 3 Q 7 s l Y t c j X 0 4 A u + n 2 G b 7 d s G a T e g S c i d I J w 5 v C D Z x 6 / 0 n R 2 k u y p 8 x y H g d S H b + b f U E s B A i 0 A F A A C A A g A V J K C V j W Y Z 3 2 k A A A A 9 w A A A B I A A A A A A A A A A A A A A A A A A A A A A E N v b m Z p Z y 9 Q Y W N r Y W d l L n h t b F B L A Q I t A B Q A A g A I A F S S g l Y P y u m r p A A A A O k A A A A T A A A A A A A A A A A A A A A A A P A A A A B b Q 2 9 u d G V u d F 9 U e X B l c 1 0 u e G 1 s U E s B A i 0 A F A A C A A g A V J K C V k q n j 4 H 6 A A A A V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g A A A A A A A C P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N j o w N z o w N S 4 x N z g y N T g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X M K r l B 4 h J i 8 4 p H 2 b b c s Y A A A A A A g A A A A A A E G Y A A A A B A A A g A A A A x K c W T + N l + d y W w G y J t r y m f D 4 B p 1 9 D 5 / S s e B y n D j 5 9 I i w A A A A A D o A A A A A C A A A g A A A A B j M 6 D x u k B 0 L M T C w F 5 A w 6 1 j H f C Q R 0 P I 5 G 3 7 / G P Z V 2 F 7 9 Q A A A A 9 8 6 X W u 8 n N H p 6 D 7 P Q T l d r M F R A Z r o Q 6 E g G M Y o 0 H 2 y d k m v v 2 / b i 7 g F g + i U a L K r l Q 3 K E H q 4 y d q Z B T 6 + U s l y M Q g l g / s u E C b h 7 I Y y o M d w l V X I Z X G J A A A A A 8 S f p P 7 1 j l D 2 u i K c x i a K M k A x + v Y c u K v j B A S P l n / I N u g I B h U T R Q A d K y 6 z x 4 3 o w S 3 v g 0 D 5 F l B j B 7 8 R 4 7 3 C N 7 w F y o w = = < / D a t a M a s h u p > 
</file>

<file path=customXml/itemProps1.xml><?xml version="1.0" encoding="utf-8"?>
<ds:datastoreItem xmlns:ds="http://schemas.openxmlformats.org/officeDocument/2006/customXml" ds:itemID="{28287462-7ACD-4708-A3E6-373B083662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temperatury</vt:lpstr>
      <vt:lpstr>1</vt:lpstr>
      <vt:lpstr>2a</vt:lpstr>
      <vt:lpstr>2b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2023-04-02T16:06:42Z</dcterms:created>
  <dcterms:modified xsi:type="dcterms:W3CDTF">2023-04-02T16:53:04Z</dcterms:modified>
</cp:coreProperties>
</file>