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Mackay\Desktop\PORTFOLIO\"/>
    </mc:Choice>
  </mc:AlternateContent>
  <xr:revisionPtr revIDLastSave="0" documentId="13_ncr:1_{E3B0DD00-5222-4B50-9FC3-4FE61258DF91}" xr6:coauthVersionLast="47" xr6:coauthVersionMax="47" xr10:uidLastSave="{00000000-0000-0000-0000-000000000000}"/>
  <bookViews>
    <workbookView xWindow="-110" yWindow="-110" windowWidth="19420" windowHeight="10300" activeTab="1" xr2:uid="{CDCCCFFE-C6DE-4E4D-8478-AAB6CE1D6184}"/>
  </bookViews>
  <sheets>
    <sheet name="Working sheet" sheetId="1" r:id="rId1"/>
    <sheet name="Dashboard" sheetId="2" r:id="rId2"/>
  </sheets>
  <definedNames>
    <definedName name="Slicer_Category">#N/A</definedName>
    <definedName name="Slicer_Quarter">#N/A</definedName>
    <definedName name="Slicer_Region">#N/A</definedName>
    <definedName name="Slicer_SalesChannel">#N/A</definedName>
    <definedName name="Slicer_Year">#N/A</definedName>
  </definedNames>
  <calcPr calcId="191029"/>
  <pivotCaches>
    <pivotCache cacheId="1059" r:id="rId3"/>
    <pivotCache cacheId="1062" r:id="rId4"/>
    <pivotCache cacheId="1065" r:id="rId5"/>
    <pivotCache cacheId="1068" r:id="rId6"/>
    <pivotCache cacheId="1071" r:id="rId7"/>
    <pivotCache cacheId="1074" r:id="rId8"/>
    <pivotCache cacheId="1077" r:id="rId9"/>
    <pivotCache cacheId="1080" r:id="rId10"/>
    <pivotCache cacheId="1083" r:id="rId11"/>
  </pivotCaches>
  <extLst>
    <ext xmlns:x14="http://schemas.microsoft.com/office/spreadsheetml/2009/9/main" uri="{876F7934-8845-4945-9796-88D515C7AA90}">
      <x14:pivotCaches>
        <pivotCache cacheId="950" r:id="rId12"/>
      </x14:pivotCaches>
    </ex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57fb08fa-58d4-45d1-8ebc-6c60a8285b0b" name="sales" connection="Query - sales"/>
          <x15:modelTable id="expenses_40d8f0b4-b3a0-48d1-9143-6891afb4f550" name="expenses" connection="Query - expenses"/>
          <x15:modelTable id="Calendar_72ba3aef-b75b-4f26-8fd7-f9933b1e5f34" name="Calendar" connection="Query - Calendar"/>
        </x15:modelTables>
        <x15:modelRelationships>
          <x15:modelRelationship fromTable="sales" fromColumn="OrderDate" toTable="Calendar" toColumn="Date"/>
          <x15:modelRelationship fromTable="expenses"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2F5444-7B11-416F-B26D-6250C19FC299}" name="Query - Calendar" description="Connection to the 'Calendar' query in the workbook." type="100" refreshedVersion="8" minRefreshableVersion="5">
    <extLst>
      <ext xmlns:x15="http://schemas.microsoft.com/office/spreadsheetml/2010/11/main" uri="{DE250136-89BD-433C-8126-D09CA5730AF9}">
        <x15:connection id="e8254229-5564-4d88-9017-cda4dd71fa50"/>
      </ext>
    </extLst>
  </connection>
  <connection id="2" xr16:uid="{8B2F15C8-C11C-47A8-81C9-5B08ED26BE92}" name="Query - expenses" description="Connection to the 'expenses' query in the workbook." type="100" refreshedVersion="8" minRefreshableVersion="5">
    <extLst>
      <ext xmlns:x15="http://schemas.microsoft.com/office/spreadsheetml/2010/11/main" uri="{DE250136-89BD-433C-8126-D09CA5730AF9}">
        <x15:connection id="bf08d22e-ecdb-4d5e-b0c0-de3d26f79dde"/>
      </ext>
    </extLst>
  </connection>
  <connection id="3" xr16:uid="{3D2105D9-051E-471D-86DE-682F009ADAC9}" name="Query - sales" description="Connection to the 'sales' query in the workbook." type="100" refreshedVersion="8" minRefreshableVersion="5">
    <extLst>
      <ext xmlns:x15="http://schemas.microsoft.com/office/spreadsheetml/2010/11/main" uri="{DE250136-89BD-433C-8126-D09CA5730AF9}">
        <x15:connection id="91d945e6-3bd5-4f92-9893-3b3a430d1d7b"/>
      </ext>
    </extLst>
  </connection>
  <connection id="4" xr16:uid="{647A3C3F-51A0-4A63-BB5D-1D9D367D28D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<sst xmlns="http://schemas.openxmlformats.org/spreadsheetml/2006/main" count="62" uniqueCount="53">
  <si>
    <t>Row Labels</t>
  </si>
  <si>
    <t>Grand Total</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</si>
  <si>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</si>
  <si>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</si>
  <si>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</si>
  <si>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</si>
  <si>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</si>
  <si>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</si>
  <si>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</si>
  <si>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</si>
  <si>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</si>
  <si>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</si>
  <si>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</si>
  <si>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</si>
  <si>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</si>
  <si>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</si>
  <si>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</si>
  <si>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</si>
  <si>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</si>
  <si>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</si>
  <si>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</si>
  <si>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</si>
  <si>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</si>
  <si>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</si>
  <si>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</si>
  <si>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</si>
  <si>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</si>
  <si>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</si>
  <si>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</si>
  <si>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</si>
  <si>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</si>
  <si>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</si>
  <si>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</si>
  <si>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</si>
  <si>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Total Revenue</t>
  </si>
  <si>
    <t>Total Expenses</t>
  </si>
  <si>
    <t>Net Profit</t>
  </si>
  <si>
    <t>Binders 903</t>
  </si>
  <si>
    <t>Copiers 278</t>
  </si>
  <si>
    <t>Copiers 781</t>
  </si>
  <si>
    <t>Phones 391</t>
  </si>
  <si>
    <t>Storage 533</t>
  </si>
  <si>
    <t>Product Name</t>
  </si>
  <si>
    <t>Central</t>
  </si>
  <si>
    <t>East</t>
  </si>
  <si>
    <t>South</t>
  </si>
  <si>
    <t>West</t>
  </si>
  <si>
    <t>Consumer</t>
  </si>
  <si>
    <t>Corporate</t>
  </si>
  <si>
    <t>Home Office</t>
  </si>
  <si>
    <t>Region</t>
  </si>
  <si>
    <t>Segment</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</si>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</sst>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5" x14ac:knownFonts="1">
    <font>
      <sz val="11"/>
      <color theme="1"/>
      <name val="Aptos Narrow"/>
      <family val="2"/>
      <scheme val="minor"/>
    </font>
    <font>
      <sz val="11"/>
      <color theme="1"/>
      <name val="Aptos Narrow"/>
      <family val="2"/>
      <scheme val="minor"/>
    </font>
    <font>
      <b/>
      <sz val="18"/>
      <color theme="1"/>
      <name val="Aptos Narrow"/>
      <family val="2"/>
      <scheme val="minor"/>
    </font>
    <font>
      <b/>
      <sz val="20"/>
      <color theme="1"/>
      <name val="Aptos Narrow"/>
      <family val="2"/>
      <scheme val="minor"/>
    </font>
    <font>
      <sz val="14"/>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9">
    <xf numFmtId="0" fontId="0" fillId="0" borderId="0" xfId="0"/>
    <xf numFmtId="0" fontId="0" fillId="0" borderId="0" xfId="0" pivotButton="1"/>
    <xf numFmtId="0" fontId="0" fillId="0" borderId="0" xfId="0" applyAlignment="1">
      <alignment horizontal="left"/>
    </xf>
    <xf numFmtId="2" fontId="0" fillId="0" borderId="0" xfId="0" applyNumberFormat="1"/>
    <xf numFmtId="43" fontId="0" fillId="0" borderId="0" xfId="1" applyFont="1"/>
    <xf numFmtId="43" fontId="0" fillId="0" borderId="0" xfId="0" applyNumberFormat="1"/>
    <xf numFmtId="43" fontId="2" fillId="0" borderId="0" xfId="0" applyNumberFormat="1" applyFont="1"/>
    <xf numFmtId="0" fontId="0" fillId="0" borderId="0" xfId="0" applyAlignment="1">
      <alignment horizontal="center" vertical="center"/>
    </xf>
    <xf numFmtId="0" fontId="3" fillId="0" borderId="0" xfId="0" applyFont="1" applyAlignment="1">
      <alignment horizontal="center" vertical="center"/>
    </xf>
  </cellXfs>
  <cellStyles count="2">
    <cellStyle name="Comma" xfId="1" builtinId="3"/>
    <cellStyle name="Normal" xfId="0" builtinId="0"/>
  </cellStyles>
  <dxfs count="175">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numFmt numFmtId="35" formatCode="_-* #,##0.00_-;\-* #,##0.00_-;_-* &quot;-&quot;??_-;_-@_-"/>
    </dxf>
    <dxf>
      <numFmt numFmtId="35" formatCode="_-* #,##0.00_-;\-* #,##0.00_-;_-* &quot;-&quot;??_-;_-@_-"/>
    </dxf>
    <dxf>
      <numFmt numFmtId="2" formatCode="0.00"/>
    </dxf>
    <dxf>
      <numFmt numFmtId="2" formatCode="0.00"/>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numFmt numFmtId="35" formatCode="_-* #,##0.00_-;\-* #,##0.00_-;_-* &quot;-&quot;??_-;_-@_-"/>
    </dxf>
    <dxf>
      <numFmt numFmtId="35" formatCode="_-* #,##0.00_-;\-* #,##0.00_-;_-* &quot;-&quot;??_-;_-@_-"/>
    </dxf>
    <dxf>
      <numFmt numFmtId="2" formatCode="0.00"/>
    </dxf>
    <dxf>
      <numFmt numFmtId="2" formatCode="0.00"/>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numFmt numFmtId="35" formatCode="_-* #,##0.00_-;\-* #,##0.00_-;_-* &quot;-&quot;??_-;_-@_-"/>
    </dxf>
    <dxf>
      <numFmt numFmtId="35" formatCode="_-* #,##0.00_-;\-* #,##0.00_-;_-* &quot;-&quot;??_-;_-@_-"/>
    </dxf>
    <dxf>
      <numFmt numFmtId="2" formatCode="0.00"/>
    </dxf>
    <dxf>
      <numFmt numFmtId="2" formatCode="0.00"/>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numFmt numFmtId="35" formatCode="_-* #,##0.00_-;\-* #,##0.00_-;_-* &quot;-&quot;??_-;_-@_-"/>
    </dxf>
    <dxf>
      <numFmt numFmtId="35" formatCode="_-* #,##0.00_-;\-* #,##0.00_-;_-* &quot;-&quot;??_-;_-@_-"/>
    </dxf>
    <dxf>
      <numFmt numFmtId="2" formatCode="0.00"/>
    </dxf>
    <dxf>
      <numFmt numFmtId="2" formatCode="0.00"/>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numFmt numFmtId="2" formatCode="0.00"/>
    </dxf>
    <dxf>
      <numFmt numFmtId="2" formatCode="0.00"/>
    </dxf>
    <dxf>
      <numFmt numFmtId="35" formatCode="_-* #,##0.00_-;\-* #,##0.00_-;_-* &quot;-&quot;??_-;_-@_-"/>
    </dxf>
    <dxf>
      <font>
        <sz val="18"/>
      </font>
    </dxf>
    <dxf>
      <font>
        <b/>
      </font>
    </dxf>
    <dxf>
      <alignment horizontal="center"/>
    </dxf>
    <dxf>
      <alignment vertical="center"/>
    </dxf>
    <dxf>
      <numFmt numFmtId="35" formatCode="_-* #,##0.00_-;\-* #,##0.00_-;_-* &quot;-&quot;??_-;_-@_-"/>
    </dxf>
    <dxf>
      <font>
        <sz val="18"/>
      </font>
    </dxf>
    <dxf>
      <font>
        <b/>
      </font>
    </dxf>
    <dxf>
      <alignment horizontal="center"/>
    </dxf>
    <dxf>
      <alignment vertical="center"/>
    </dxf>
    <dxf>
      <alignment vertical="center"/>
    </dxf>
    <dxf>
      <alignment horizontal="center"/>
    </dxf>
    <dxf>
      <font>
        <b/>
      </font>
    </dxf>
    <dxf>
      <font>
        <sz val="18"/>
      </font>
    </dxf>
    <dxf>
      <numFmt numFmtId="35" formatCode="_-* #,##0.00_-;\-* #,##0.00_-;_-* &quot;-&quot;??_-;_-@_-"/>
    </dxf>
    <dxf>
      <numFmt numFmtId="35" formatCode="_-* #,##0.00_-;\-* #,##0.00_-;_-* &quot;-&quot;??_-;_-@_-"/>
    </dxf>
    <dxf>
      <numFmt numFmtId="35" formatCode="_-* #,##0.00_-;\-* #,##0.00_-;_-* &quot;-&quot;??_-;_-@_-"/>
    </dxf>
    <dxf>
      <numFmt numFmtId="35" formatCode="_-* #,##0.00_-;\-* #,##0.0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theme" Target="theme/theme1.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haredStrings" Target="sharedStrings.xml"/><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microsoft.com/office/2007/relationships/slicerCache" Target="slicerCaches/slicerCache4.xml"/><Relationship Id="rId29" Type="http://schemas.openxmlformats.org/officeDocument/2006/relationships/customXml" Target="../customXml/item7.xml"/><Relationship Id="rId11" Type="http://schemas.openxmlformats.org/officeDocument/2006/relationships/pivotCacheDefinition" Target="pivotCache/pivotCacheDefinition9.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3.xml"/><Relationship Id="rId15" Type="http://schemas.microsoft.com/office/2007/relationships/slicerCache" Target="slicerCaches/slicerCache3.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10" Type="http://schemas.openxmlformats.org/officeDocument/2006/relationships/pivotCacheDefinition" Target="pivotCache/pivotCacheDefinition8.xml"/><Relationship Id="rId19" Type="http://schemas.openxmlformats.org/officeDocument/2006/relationships/connections" Target="connection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microsoft.com/office/2007/relationships/slicerCache" Target="slicerCaches/slicerCache2.xml"/><Relationship Id="rId22" Type="http://schemas.openxmlformats.org/officeDocument/2006/relationships/powerPivotData" Target="model/item.data"/><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6.xml"/><Relationship Id="rId51" Type="http://schemas.microsoft.com/office/2006/relationships/vbaProject" Target="vbaProject.bin"/><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microsoft.com/office/2007/relationships/slicerCache" Target="slicerCaches/slicerCache5.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tyles" Target="styles.xml"/><Relationship Id="rId41"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[FinancialDashboard.xlsm]Working sheet!PivotTable1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Monthly P&amp;L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'Working sheet'!$B$1</c:f>
              <c:strCache>
                <c:ptCount val="1"/>
                <c:pt idx="0">
                  <c:v>Total Revenue</c:v>
                </c:pt>
              </c:strCache>
            </c:strRef>
          </c:tx>
          <c:spPr>
            <a:solidFill>
              <a:schemeClr val="accent1"/>
            </a:solidFill>
            <a:ln>
              <a:noFill/>
            </a:ln>
            <a:effectLst/>
          </c:spPr>
          <c:invertIfNegative val="0"/>
          <c:cat>
            <c:strRef>
              <c:f>'Working sheet'!$A$2:$A$34</c:f>
              <c:strCache>
                <c:ptCount val="3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pt idx="12">
                  <c:v>2024-01</c:v>
                </c:pt>
                <c:pt idx="13">
                  <c:v>2024-02</c:v>
                </c:pt>
                <c:pt idx="14">
                  <c:v>2024-03</c:v>
                </c:pt>
                <c:pt idx="15">
                  <c:v>2024-04</c:v>
                </c:pt>
                <c:pt idx="16">
                  <c:v>2024-05</c:v>
                </c:pt>
                <c:pt idx="17">
                  <c:v>2024-06</c:v>
                </c:pt>
                <c:pt idx="18">
                  <c:v>2024-07</c:v>
                </c:pt>
                <c:pt idx="19">
                  <c:v>2024-08</c:v>
                </c:pt>
                <c:pt idx="20">
                  <c:v>2024-09</c:v>
                </c:pt>
                <c:pt idx="21">
                  <c:v>2024-10</c:v>
                </c:pt>
                <c:pt idx="22">
                  <c:v>2024-11</c:v>
                </c:pt>
                <c:pt idx="23">
                  <c:v>2024-12</c:v>
                </c:pt>
                <c:pt idx="24">
                  <c:v>2025-01</c:v>
                </c:pt>
                <c:pt idx="25">
                  <c:v>2025-02</c:v>
                </c:pt>
                <c:pt idx="26">
                  <c:v>2025-03</c:v>
                </c:pt>
                <c:pt idx="27">
                  <c:v>2025-04</c:v>
                </c:pt>
                <c:pt idx="28">
                  <c:v>2025-05</c:v>
                </c:pt>
                <c:pt idx="29">
                  <c:v>2025-06</c:v>
                </c:pt>
                <c:pt idx="30">
                  <c:v>2025-07</c:v>
                </c:pt>
                <c:pt idx="31">
                  <c:v>2025-08</c:v>
                </c:pt>
              </c:strCache>
            </c:strRef>
          </c:cat>
          <c:val>
            <c:numRef>
              <c:f>'Working sheet'!$B$2:$B$34</c:f>
              <c:numCache>
                <c:formatCode>0.00</c:formatCode>
                <c:ptCount val="32"/>
                <c:pt idx="0">
                  <c:v>61183.05</c:v>
                </c:pt>
                <c:pt idx="1">
                  <c:v>56712.43</c:v>
                </c:pt>
                <c:pt idx="2">
                  <c:v>73381.64</c:v>
                </c:pt>
                <c:pt idx="3">
                  <c:v>57675.1</c:v>
                </c:pt>
                <c:pt idx="4">
                  <c:v>72376.490000000005</c:v>
                </c:pt>
                <c:pt idx="5">
                  <c:v>62136.71</c:v>
                </c:pt>
                <c:pt idx="6">
                  <c:v>75045.279999999999</c:v>
                </c:pt>
                <c:pt idx="7">
                  <c:v>73534.41</c:v>
                </c:pt>
                <c:pt idx="8">
                  <c:v>60886.19</c:v>
                </c:pt>
                <c:pt idx="9">
                  <c:v>72792.05</c:v>
                </c:pt>
                <c:pt idx="10">
                  <c:v>69922.64</c:v>
                </c:pt>
                <c:pt idx="11">
                  <c:v>73562.100000000006</c:v>
                </c:pt>
                <c:pt idx="12">
                  <c:v>72408.17</c:v>
                </c:pt>
                <c:pt idx="13">
                  <c:v>64209.3</c:v>
                </c:pt>
                <c:pt idx="14">
                  <c:v>75143.42</c:v>
                </c:pt>
                <c:pt idx="15">
                  <c:v>63716.18</c:v>
                </c:pt>
                <c:pt idx="16">
                  <c:v>70186.259999999995</c:v>
                </c:pt>
                <c:pt idx="17">
                  <c:v>66273.179999999993</c:v>
                </c:pt>
                <c:pt idx="18">
                  <c:v>86305.72</c:v>
                </c:pt>
                <c:pt idx="19">
                  <c:v>79207.81</c:v>
                </c:pt>
                <c:pt idx="20">
                  <c:v>71850.5</c:v>
                </c:pt>
                <c:pt idx="21">
                  <c:v>83459.179999999993</c:v>
                </c:pt>
                <c:pt idx="22">
                  <c:v>66629.759999999995</c:v>
                </c:pt>
                <c:pt idx="23">
                  <c:v>70009.38</c:v>
                </c:pt>
                <c:pt idx="24">
                  <c:v>71601.11</c:v>
                </c:pt>
                <c:pt idx="25">
                  <c:v>57734.52</c:v>
                </c:pt>
                <c:pt idx="26">
                  <c:v>72991.89</c:v>
                </c:pt>
                <c:pt idx="27">
                  <c:v>59332.87</c:v>
                </c:pt>
                <c:pt idx="28">
                  <c:v>61485.54</c:v>
                </c:pt>
                <c:pt idx="29">
                  <c:v>62198.05</c:v>
                </c:pt>
                <c:pt idx="30">
                  <c:v>73162.13</c:v>
                </c:pt>
                <c:pt idx="31">
                  <c:v>57143.75</c:v>
                </c:pt>
              </c:numCache>
            </c:numRef>
          </c:val>
          <c:extLst>
            <c:ext xmlns:c16="http://schemas.microsoft.com/office/drawing/2014/chart" uri="{C3380CC4-5D6E-409C-BE32-E72D297353CC}">
              <c16:uniqueId val="{00000000-5926-47C1-9278-5955D8FA623D}"/>
            </c:ext>
          </c:extLst>
        </c:ser>
        <c:dLbls>
          <c:showLegendKey val="0"/>
          <c:showVal val="0"/>
          <c:showCatName val="0"/>
          <c:showSerName val="0"/>
          <c:showPercent val="0"/>
          <c:showBubbleSize val="0"/>
        </c:dLbls>
        <c:gapWidth val="219"/>
        <c:axId val="1315780480"/>
        <c:axId val="1315783360"/>
      </c:barChart>
      <c:lineChart>
        <c:grouping val="standard"/>
        <c:varyColors val="0"/>
        <c:ser>
          <c:idx val="1"/>
          <c:order val="1"/>
          <c:tx>
            <c:strRef>
              <c:f>'Working sheet'!$C$1</c:f>
              <c:strCache>
                <c:ptCount val="1"/>
                <c:pt idx="0">
                  <c:v>Total Expenses</c:v>
                </c:pt>
              </c:strCache>
            </c:strRef>
          </c:tx>
          <c:spPr>
            <a:ln w="28575" cap="rnd">
              <a:solidFill>
                <a:schemeClr val="accent2"/>
              </a:solidFill>
              <a:round/>
            </a:ln>
            <a:effectLst/>
          </c:spPr>
          <c:marker>
            <c:symbol val="none"/>
          </c:marker>
          <c:cat>
            <c:strRef>
              <c:f>'Working sheet'!$A$2:$A$34</c:f>
              <c:strCache>
                <c:ptCount val="3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pt idx="12">
                  <c:v>2024-01</c:v>
                </c:pt>
                <c:pt idx="13">
                  <c:v>2024-02</c:v>
                </c:pt>
                <c:pt idx="14">
                  <c:v>2024-03</c:v>
                </c:pt>
                <c:pt idx="15">
                  <c:v>2024-04</c:v>
                </c:pt>
                <c:pt idx="16">
                  <c:v>2024-05</c:v>
                </c:pt>
                <c:pt idx="17">
                  <c:v>2024-06</c:v>
                </c:pt>
                <c:pt idx="18">
                  <c:v>2024-07</c:v>
                </c:pt>
                <c:pt idx="19">
                  <c:v>2024-08</c:v>
                </c:pt>
                <c:pt idx="20">
                  <c:v>2024-09</c:v>
                </c:pt>
                <c:pt idx="21">
                  <c:v>2024-10</c:v>
                </c:pt>
                <c:pt idx="22">
                  <c:v>2024-11</c:v>
                </c:pt>
                <c:pt idx="23">
                  <c:v>2024-12</c:v>
                </c:pt>
                <c:pt idx="24">
                  <c:v>2025-01</c:v>
                </c:pt>
                <c:pt idx="25">
                  <c:v>2025-02</c:v>
                </c:pt>
                <c:pt idx="26">
                  <c:v>2025-03</c:v>
                </c:pt>
                <c:pt idx="27">
                  <c:v>2025-04</c:v>
                </c:pt>
                <c:pt idx="28">
                  <c:v>2025-05</c:v>
                </c:pt>
                <c:pt idx="29">
                  <c:v>2025-06</c:v>
                </c:pt>
                <c:pt idx="30">
                  <c:v>2025-07</c:v>
                </c:pt>
                <c:pt idx="31">
                  <c:v>2025-08</c:v>
                </c:pt>
              </c:strCache>
            </c:strRef>
          </c:cat>
          <c:val>
            <c:numRef>
              <c:f>'Working sheet'!$C$2:$C$34</c:f>
              <c:numCache>
                <c:formatCode>0.00</c:formatCode>
                <c:ptCount val="32"/>
                <c:pt idx="0">
                  <c:v>10976.08</c:v>
                </c:pt>
                <c:pt idx="1">
                  <c:v>11155.82</c:v>
                </c:pt>
                <c:pt idx="2">
                  <c:v>11077.53</c:v>
                </c:pt>
                <c:pt idx="3">
                  <c:v>10565.14</c:v>
                </c:pt>
                <c:pt idx="4">
                  <c:v>11117.32</c:v>
                </c:pt>
                <c:pt idx="5">
                  <c:v>10712.01</c:v>
                </c:pt>
                <c:pt idx="6">
                  <c:v>10503.92</c:v>
                </c:pt>
                <c:pt idx="7">
                  <c:v>10102.5</c:v>
                </c:pt>
                <c:pt idx="8">
                  <c:v>10225.33</c:v>
                </c:pt>
                <c:pt idx="9">
                  <c:v>10070.56</c:v>
                </c:pt>
                <c:pt idx="10">
                  <c:v>10802.29</c:v>
                </c:pt>
                <c:pt idx="11">
                  <c:v>12273.35</c:v>
                </c:pt>
                <c:pt idx="12">
                  <c:v>10133.67</c:v>
                </c:pt>
                <c:pt idx="13">
                  <c:v>9774.2099999999991</c:v>
                </c:pt>
                <c:pt idx="14">
                  <c:v>11763.89</c:v>
                </c:pt>
                <c:pt idx="15">
                  <c:v>11032.77</c:v>
                </c:pt>
                <c:pt idx="16">
                  <c:v>11349.67</c:v>
                </c:pt>
                <c:pt idx="17">
                  <c:v>11051.87</c:v>
                </c:pt>
                <c:pt idx="18">
                  <c:v>10542</c:v>
                </c:pt>
                <c:pt idx="19">
                  <c:v>11060</c:v>
                </c:pt>
                <c:pt idx="20">
                  <c:v>9804.92</c:v>
                </c:pt>
                <c:pt idx="21">
                  <c:v>11310.24</c:v>
                </c:pt>
                <c:pt idx="22">
                  <c:v>13024.46</c:v>
                </c:pt>
                <c:pt idx="23">
                  <c:v>11996.28</c:v>
                </c:pt>
                <c:pt idx="24">
                  <c:v>11421.88</c:v>
                </c:pt>
                <c:pt idx="25">
                  <c:v>9481.52</c:v>
                </c:pt>
                <c:pt idx="26">
                  <c:v>10566.42</c:v>
                </c:pt>
                <c:pt idx="27">
                  <c:v>10697.98</c:v>
                </c:pt>
                <c:pt idx="28">
                  <c:v>11335.98</c:v>
                </c:pt>
                <c:pt idx="29">
                  <c:v>12020.36</c:v>
                </c:pt>
                <c:pt idx="30">
                  <c:v>10317.36</c:v>
                </c:pt>
                <c:pt idx="31">
                  <c:v>11530.23</c:v>
                </c:pt>
              </c:numCache>
            </c:numRef>
          </c:val>
          <c:smooth val="0"/>
          <c:extLst>
            <c:ext xmlns:c16="http://schemas.microsoft.com/office/drawing/2014/chart" uri="{C3380CC4-5D6E-409C-BE32-E72D297353CC}">
              <c16:uniqueId val="{00000001-5926-47C1-9278-5955D8FA623D}"/>
            </c:ext>
          </c:extLst>
        </c:ser>
        <c:dLbls>
          <c:showLegendKey val="0"/>
          <c:showVal val="0"/>
          <c:showCatName val="0"/>
          <c:showSerName val="0"/>
          <c:showPercent val="0"/>
          <c:showBubbleSize val="0"/>
        </c:dLbls>
        <c:marker val="1"/>
        <c:smooth val="0"/>
        <c:axId val="1315780480"/>
        <c:axId val="1315783360"/>
      </c:lineChart>
      <c:lineChart>
        <c:grouping val="standard"/>
        <c:varyColors val="0"/>
        <c:ser>
          <c:idx val="2"/>
          <c:order val="2"/>
          <c:tx>
            <c:strRef>
              <c:f>'Working sheet'!$D$1</c:f>
              <c:strCache>
                <c:ptCount val="1"/>
                <c:pt idx="0">
                  <c:v>Net Profit</c:v>
                </c:pt>
              </c:strCache>
            </c:strRef>
          </c:tx>
          <c:spPr>
            <a:ln w="28575" cap="rnd">
              <a:solidFill>
                <a:schemeClr val="accent3"/>
              </a:solidFill>
              <a:round/>
            </a:ln>
            <a:effectLst/>
          </c:spPr>
          <c:marker>
            <c:symbol val="none"/>
          </c:marker>
          <c:cat>
            <c:strRef>
              <c:f>'Working sheet'!$A$2:$A$34</c:f>
              <c:strCache>
                <c:ptCount val="32"/>
                <c:pt idx="0">
                  <c:v>2023-01</c:v>
                </c:pt>
                <c:pt idx="1">
                  <c:v>2023-02</c:v>
                </c:pt>
                <c:pt idx="2">
                  <c:v>2023-03</c:v>
                </c:pt>
                <c:pt idx="3">
                  <c:v>2023-04</c:v>
                </c:pt>
                <c:pt idx="4">
                  <c:v>2023-05</c:v>
                </c:pt>
                <c:pt idx="5">
                  <c:v>2023-06</c:v>
                </c:pt>
                <c:pt idx="6">
                  <c:v>2023-07</c:v>
                </c:pt>
                <c:pt idx="7">
                  <c:v>2023-08</c:v>
                </c:pt>
                <c:pt idx="8">
                  <c:v>2023-09</c:v>
                </c:pt>
                <c:pt idx="9">
                  <c:v>2023-10</c:v>
                </c:pt>
                <c:pt idx="10">
                  <c:v>2023-11</c:v>
                </c:pt>
                <c:pt idx="11">
                  <c:v>2023-12</c:v>
                </c:pt>
                <c:pt idx="12">
                  <c:v>2024-01</c:v>
                </c:pt>
                <c:pt idx="13">
                  <c:v>2024-02</c:v>
                </c:pt>
                <c:pt idx="14">
                  <c:v>2024-03</c:v>
                </c:pt>
                <c:pt idx="15">
                  <c:v>2024-04</c:v>
                </c:pt>
                <c:pt idx="16">
                  <c:v>2024-05</c:v>
                </c:pt>
                <c:pt idx="17">
                  <c:v>2024-06</c:v>
                </c:pt>
                <c:pt idx="18">
                  <c:v>2024-07</c:v>
                </c:pt>
                <c:pt idx="19">
                  <c:v>2024-08</c:v>
                </c:pt>
                <c:pt idx="20">
                  <c:v>2024-09</c:v>
                </c:pt>
                <c:pt idx="21">
                  <c:v>2024-10</c:v>
                </c:pt>
                <c:pt idx="22">
                  <c:v>2024-11</c:v>
                </c:pt>
                <c:pt idx="23">
                  <c:v>2024-12</c:v>
                </c:pt>
                <c:pt idx="24">
                  <c:v>2025-01</c:v>
                </c:pt>
                <c:pt idx="25">
                  <c:v>2025-02</c:v>
                </c:pt>
                <c:pt idx="26">
                  <c:v>2025-03</c:v>
                </c:pt>
                <c:pt idx="27">
                  <c:v>2025-04</c:v>
                </c:pt>
                <c:pt idx="28">
                  <c:v>2025-05</c:v>
                </c:pt>
                <c:pt idx="29">
                  <c:v>2025-06</c:v>
                </c:pt>
                <c:pt idx="30">
                  <c:v>2025-07</c:v>
                </c:pt>
                <c:pt idx="31">
                  <c:v>2025-08</c:v>
                </c:pt>
              </c:strCache>
            </c:strRef>
          </c:cat>
          <c:val>
            <c:numRef>
              <c:f>'Working sheet'!$D$2:$D$34</c:f>
              <c:numCache>
                <c:formatCode>0.00</c:formatCode>
                <c:ptCount val="32"/>
                <c:pt idx="0">
                  <c:v>11681.13</c:v>
                </c:pt>
                <c:pt idx="1">
                  <c:v>11046.87</c:v>
                </c:pt>
                <c:pt idx="2">
                  <c:v>13658.24</c:v>
                </c:pt>
                <c:pt idx="3">
                  <c:v>11281.6</c:v>
                </c:pt>
                <c:pt idx="4">
                  <c:v>13404.11</c:v>
                </c:pt>
                <c:pt idx="5">
                  <c:v>11446.55</c:v>
                </c:pt>
                <c:pt idx="6">
                  <c:v>15131.45</c:v>
                </c:pt>
                <c:pt idx="7">
                  <c:v>13616.52</c:v>
                </c:pt>
                <c:pt idx="8">
                  <c:v>10866.42</c:v>
                </c:pt>
                <c:pt idx="9">
                  <c:v>13367.56</c:v>
                </c:pt>
                <c:pt idx="10">
                  <c:v>13813.23</c:v>
                </c:pt>
                <c:pt idx="11">
                  <c:v>14667.48</c:v>
                </c:pt>
                <c:pt idx="12">
                  <c:v>13712</c:v>
                </c:pt>
                <c:pt idx="13">
                  <c:v>12213.64</c:v>
                </c:pt>
                <c:pt idx="14">
                  <c:v>13362.81</c:v>
                </c:pt>
                <c:pt idx="15">
                  <c:v>11970.86</c:v>
                </c:pt>
                <c:pt idx="16">
                  <c:v>14028.39</c:v>
                </c:pt>
                <c:pt idx="17">
                  <c:v>12582.76</c:v>
                </c:pt>
                <c:pt idx="18">
                  <c:v>16678.62</c:v>
                </c:pt>
                <c:pt idx="19">
                  <c:v>14655.09</c:v>
                </c:pt>
                <c:pt idx="20">
                  <c:v>13873.73</c:v>
                </c:pt>
                <c:pt idx="21">
                  <c:v>16152.21</c:v>
                </c:pt>
                <c:pt idx="22">
                  <c:v>12829.72</c:v>
                </c:pt>
                <c:pt idx="23">
                  <c:v>13263.65</c:v>
                </c:pt>
                <c:pt idx="24">
                  <c:v>14269.8</c:v>
                </c:pt>
                <c:pt idx="25">
                  <c:v>10420.719999999999</c:v>
                </c:pt>
                <c:pt idx="26">
                  <c:v>14178.54</c:v>
                </c:pt>
                <c:pt idx="27">
                  <c:v>11363.35</c:v>
                </c:pt>
                <c:pt idx="28">
                  <c:v>12419.73</c:v>
                </c:pt>
                <c:pt idx="29">
                  <c:v>12938.68</c:v>
                </c:pt>
                <c:pt idx="30">
                  <c:v>13977.05</c:v>
                </c:pt>
                <c:pt idx="31">
                  <c:v>10537.18</c:v>
                </c:pt>
              </c:numCache>
            </c:numRef>
          </c:val>
          <c:smooth val="0"/>
          <c:extLst>
            <c:ext xmlns:c16="http://schemas.microsoft.com/office/drawing/2014/chart" uri="{C3380CC4-5D6E-409C-BE32-E72D297353CC}">
              <c16:uniqueId val="{00000002-5926-47C1-9278-5955D8FA623D}"/>
            </c:ext>
          </c:extLst>
        </c:ser>
        <c:dLbls>
          <c:showLegendKey val="0"/>
          <c:showVal val="0"/>
          <c:showCatName val="0"/>
          <c:showSerName val="0"/>
          <c:showPercent val="0"/>
          <c:showBubbleSize val="0"/>
        </c:dLbls>
        <c:marker val="1"/>
        <c:smooth val="0"/>
        <c:axId val="30994319"/>
        <c:axId val="30993839"/>
      </c:lineChart>
      <c:catAx>
        <c:axId val="131578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315783360"/>
        <c:crosses val="autoZero"/>
        <c:auto val="1"/>
        <c:lblAlgn val="ctr"/>
        <c:lblOffset val="100"/>
        <c:noMultiLvlLbl val="0"/>
      </c:catAx>
      <c:valAx>
        <c:axId val="131578336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315780480"/>
        <c:crosses val="autoZero"/>
        <c:crossBetween val="between"/>
      </c:valAx>
      <c:valAx>
        <c:axId val="3099383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0994319"/>
        <c:crosses val="max"/>
        <c:crossBetween val="between"/>
      </c:valAx>
      <c:catAx>
        <c:axId val="30994319"/>
        <c:scaling>
          <c:orientation val="minMax"/>
        </c:scaling>
        <c:delete val="1"/>
        <c:axPos val="b"/>
        <c:numFmt formatCode="General" sourceLinked="1"/>
        <c:majorTickMark val="out"/>
        <c:minorTickMark val="none"/>
        <c:tickLblPos val="nextTo"/>
        <c:crossAx val="30993839"/>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[FinancialDashboard.xlsm]Working sheet!PivotTable2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Top 5 Products by Revenue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'Working sheet'!$G$1</c:f>
              <c:strCache>
                <c:ptCount val="1"/>
                <c:pt idx="0">
                  <c:v>Total</c:v>
                </c:pt>
              </c:strCache>
            </c:strRef>
          </c:tx>
          <c:spPr>
            <a:solidFill>
              <a:schemeClr val="accent1"/>
            </a:solidFill>
            <a:ln>
              <a:noFill/>
            </a:ln>
            <a:effectLst/>
          </c:spPr>
          <c:invertIfNegative val="0"/>
          <c:cat>
            <c:strRef>
              <c:f>'Working sheet'!$F$2:$F$7</c:f>
              <c:strCache>
                <c:ptCount val="5"/>
                <c:pt idx="0">
                  <c:v>Storage 533</c:v>
                </c:pt>
                <c:pt idx="1">
                  <c:v>Copiers 781</c:v>
                </c:pt>
                <c:pt idx="2">
                  <c:v>Phones 391</c:v>
                </c:pt>
                <c:pt idx="3">
                  <c:v>Copiers 278</c:v>
                </c:pt>
                <c:pt idx="4">
                  <c:v>Binders 903</c:v>
                </c:pt>
              </c:strCache>
            </c:strRef>
          </c:cat>
          <c:val>
            <c:numRef>
              <c:f>'Working sheet'!$G$2:$G$7</c:f>
              <c:numCache>
                <c:formatCode>_(* #,##0.00_);_(* \(#,##0.00\);_(* "-"??_);_(@_)</c:formatCode>
                <c:ptCount val="5"/>
                <c:pt idx="0">
                  <c:v>4322.84</c:v>
                </c:pt>
                <c:pt idx="1">
                  <c:v>4036.42</c:v>
                </c:pt>
                <c:pt idx="2">
                  <c:v>3829.28</c:v>
                </c:pt>
                <c:pt idx="3">
                  <c:v>3716.4</c:v>
                </c:pt>
                <c:pt idx="4">
                  <c:v>3485.14</c:v>
                </c:pt>
              </c:numCache>
            </c:numRef>
          </c:val>
          <c:extLst>
            <c:ext xmlns:c16="http://schemas.microsoft.com/office/drawing/2014/chart" uri="{C3380CC4-5D6E-409C-BE32-E72D297353CC}">
              <c16:uniqueId val="{00000000-6CFE-40E8-8680-C3E113240F43}"/>
            </c:ext>
          </c:extLst>
        </c:ser>
        <c:dLbls>
          <c:showLegendKey val="0"/>
          <c:showVal val="0"/>
          <c:showCatName val="0"/>
          <c:showSerName val="0"/>
          <c:showPercent val="0"/>
          <c:showBubbleSize val="0"/>
        </c:dLbls>
        <c:gapWidth val="182"/>
        <c:axId val="30947279"/>
        <c:axId val="30953519"/>
      </c:barChart>
      <c:catAx>
        <c:axId val="30947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0953519"/>
        <c:crosses val="autoZero"/>
        <c:auto val="1"/>
        <c:lblAlgn val="ctr"/>
        <c:lblOffset val="100"/>
        <c:noMultiLvlLbl val="0"/>
      </c:catAx>
      <c:valAx>
        <c:axId val="30953519"/>
        <c:scaling>
          <c:orientation val="minMax"/>
        </c:scaling>
        <c:delete val="0"/>
        <c:axPos val="b"/>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094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[FinancialDashboard.xlsm]Working sheet!PivotTable3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Profit per Region vs Segment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'Working sheet'!$J$1:$J$2</c:f>
              <c:strCache>
                <c:ptCount val="1"/>
                <c:pt idx="0">
                  <c:v>Consumer</c:v>
                </c:pt>
              </c:strCache>
            </c:strRef>
          </c:tx>
          <c:spPr>
            <a:solidFill>
              <a:schemeClr val="accent1"/>
            </a:solidFill>
            <a:ln>
              <a:noFill/>
            </a:ln>
            <a:effectLst/>
          </c:spPr>
          <c:invertIfNegative val="0"/>
          <c:cat>
            <c:strRef>
              <c:f>'Working sheet'!$I$3:$I$7</c:f>
              <c:strCache>
                <c:ptCount val="4"/>
                <c:pt idx="0">
                  <c:v>Central</c:v>
                </c:pt>
                <c:pt idx="1">
                  <c:v>East</c:v>
                </c:pt>
                <c:pt idx="2">
                  <c:v>South</c:v>
                </c:pt>
                <c:pt idx="3">
                  <c:v>West</c:v>
                </c:pt>
              </c:strCache>
            </c:strRef>
          </c:cat>
          <c:val>
            <c:numRef>
              <c:f>'Working sheet'!$J$3:$J$7</c:f>
              <c:numCache>
                <c:formatCode>_(* #,##0.00_);_(* \(#,##0.00\);_(* "-"??_);_(@_)</c:formatCode>
                <c:ptCount val="4"/>
                <c:pt idx="0">
                  <c:v>33243.31</c:v>
                </c:pt>
                <c:pt idx="1">
                  <c:v>36939.14</c:v>
                </c:pt>
                <c:pt idx="2">
                  <c:v>32386.7</c:v>
                </c:pt>
                <c:pt idx="3">
                  <c:v>34297.57</c:v>
                </c:pt>
              </c:numCache>
            </c:numRef>
          </c:val>
          <c:extLst>
            <c:ext xmlns:c16="http://schemas.microsoft.com/office/drawing/2014/chart" uri="{C3380CC4-5D6E-409C-BE32-E72D297353CC}">
              <c16:uniqueId val="{00000000-F9F5-43E7-8414-CF84F22D25A5}"/>
            </c:ext>
          </c:extLst>
        </c:ser>
        <c:ser>
          <c:idx val="1"/>
          <c:order val="1"/>
          <c:tx>
            <c:strRef>
              <c:f>'Working sheet'!$K$1:$K$2</c:f>
              <c:strCache>
                <c:ptCount val="1"/>
                <c:pt idx="0">
                  <c:v>Corporate</c:v>
                </c:pt>
              </c:strCache>
            </c:strRef>
          </c:tx>
          <c:spPr>
            <a:solidFill>
              <a:schemeClr val="accent2"/>
            </a:solidFill>
            <a:ln>
              <a:noFill/>
            </a:ln>
            <a:effectLst/>
          </c:spPr>
          <c:invertIfNegative val="0"/>
          <c:cat>
            <c:strRef>
              <c:f>'Working sheet'!$I$3:$I$7</c:f>
              <c:strCache>
                <c:ptCount val="4"/>
                <c:pt idx="0">
                  <c:v>Central</c:v>
                </c:pt>
                <c:pt idx="1">
                  <c:v>East</c:v>
                </c:pt>
                <c:pt idx="2">
                  <c:v>South</c:v>
                </c:pt>
                <c:pt idx="3">
                  <c:v>West</c:v>
                </c:pt>
              </c:strCache>
            </c:strRef>
          </c:cat>
          <c:val>
            <c:numRef>
              <c:f>'Working sheet'!$K$3:$K$7</c:f>
              <c:numCache>
                <c:formatCode>_(* #,##0.00_);_(* \(#,##0.00\);_(* "-"??_);_(@_)</c:formatCode>
                <c:ptCount val="4"/>
                <c:pt idx="0">
                  <c:v>31731.81</c:v>
                </c:pt>
                <c:pt idx="1">
                  <c:v>38001.440000000002</c:v>
                </c:pt>
                <c:pt idx="2">
                  <c:v>35850.949999999997</c:v>
                </c:pt>
                <c:pt idx="3">
                  <c:v>33478.660000000003</c:v>
                </c:pt>
              </c:numCache>
            </c:numRef>
          </c:val>
          <c:extLst>
            <c:ext xmlns:c16="http://schemas.microsoft.com/office/drawing/2014/chart" uri="{C3380CC4-5D6E-409C-BE32-E72D297353CC}">
              <c16:uniqueId val="{00000001-F9F5-43E7-8414-CF84F22D25A5}"/>
            </c:ext>
          </c:extLst>
        </c:ser>
        <c:ser>
          <c:idx val="2"/>
          <c:order val="2"/>
          <c:tx>
            <c:strRef>
              <c:f>'Working sheet'!$L$1:$L$2</c:f>
              <c:strCache>
                <c:ptCount val="1"/>
                <c:pt idx="0">
                  <c:v>Home Office</c:v>
                </c:pt>
              </c:strCache>
            </c:strRef>
          </c:tx>
          <c:spPr>
            <a:solidFill>
              <a:schemeClr val="accent3"/>
            </a:solidFill>
            <a:ln>
              <a:noFill/>
            </a:ln>
            <a:effectLst/>
          </c:spPr>
          <c:invertIfNegative val="0"/>
          <c:cat>
            <c:strRef>
              <c:f>'Working sheet'!$I$3:$I$7</c:f>
              <c:strCache>
                <c:ptCount val="4"/>
                <c:pt idx="0">
                  <c:v>Central</c:v>
                </c:pt>
                <c:pt idx="1">
                  <c:v>East</c:v>
                </c:pt>
                <c:pt idx="2">
                  <c:v>South</c:v>
                </c:pt>
                <c:pt idx="3">
                  <c:v>West</c:v>
                </c:pt>
              </c:strCache>
            </c:strRef>
          </c:cat>
          <c:val>
            <c:numRef>
              <c:f>'Working sheet'!$L$3:$L$7</c:f>
              <c:numCache>
                <c:formatCode>_(* #,##0.00_);_(* \(#,##0.00\);_(* "-"??_);_(@_)</c:formatCode>
                <c:ptCount val="4"/>
                <c:pt idx="0">
                  <c:v>34768.400000000001</c:v>
                </c:pt>
                <c:pt idx="1">
                  <c:v>39104.17</c:v>
                </c:pt>
                <c:pt idx="2">
                  <c:v>33916.35</c:v>
                </c:pt>
                <c:pt idx="3">
                  <c:v>35691.19</c:v>
                </c:pt>
              </c:numCache>
            </c:numRef>
          </c:val>
          <c:extLst>
            <c:ext xmlns:c16="http://schemas.microsoft.com/office/drawing/2014/chart" uri="{C3380CC4-5D6E-409C-BE32-E72D297353CC}">
              <c16:uniqueId val="{00000002-F9F5-43E7-8414-CF84F22D25A5}"/>
            </c:ext>
          </c:extLst>
        </c:ser>
        <c:dLbls>
          <c:showLegendKey val="0"/>
          <c:showVal val="0"/>
          <c:showCatName val="0"/>
          <c:showSerName val="0"/>
          <c:showPercent val="0"/>
          <c:showBubbleSize val="0"/>
        </c:dLbls>
        <c:gapWidth val="219"/>
        <c:overlap val="-27"/>
        <c:axId val="30965999"/>
        <c:axId val="30968879"/>
      </c:barChart>
      <c:catAx>
        <c:axId val="309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0968879"/>
        <c:crosses val="autoZero"/>
        <c:auto val="1"/>
        <c:lblAlgn val="ctr"/>
        <c:lblOffset val="100"/>
        <c:noMultiLvlLbl val="0"/>
      </c:catAx>
      <c:valAx>
        <c:axId val="30968879"/>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09659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3</xdr:col>
      <xdr:colOff>206376</xdr:colOff>
      <xdr:row>9</xdr:row>
      <xdr:rowOff>166688</xdr:rowOff>
    </xdr:from>
    <xdr:to>
      <xdr:col>13</xdr:col>
      <xdr:colOff>119064</xdr:colOff>
      <xdr:row>29</xdr:row>
      <xdr:rowOff>166688</xdr:rowOff>
    </xdr:to>
    <xdr:graphicFrame macro="">
      <xdr:nvGraphicFramePr>
        <xdr:cNvPr id="2" name="Chart 1">
          <a:extLst>
            <a:ext uri="{FF2B5EF4-FFF2-40B4-BE49-F238E27FC236}">
              <a16:creationId xmlns:a16="http://schemas.microsoft.com/office/drawing/2014/main" id="{7CD7725E-307B-F40E-3C05-D37CBBEA424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276223</xdr:colOff>
      <xdr:row>4</xdr:row>
      <xdr:rowOff>30163</xdr:rowOff>
    </xdr:from>
    <xdr:to>
      <xdr:col>20</xdr:col>
      <xdr:colOff>60999</xdr:colOff>
      <xdr:row>16</xdr:row>
      <xdr:rowOff>60351</xdr:rowOff>
    </xdr:to>
    <xdr:graphicFrame macro="">
      <xdr:nvGraphicFramePr>
        <xdr:cNvPr id="3" name="Chart 2">
          <a:extLst>
            <a:ext uri="{FF2B5EF4-FFF2-40B4-BE49-F238E27FC236}">
              <a16:creationId xmlns:a16="http://schemas.microsoft.com/office/drawing/2014/main" id="{757D253B-D47B-3F14-54C4-AAA121F3734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285750</xdr:colOff>
      <xdr:row>17</xdr:row>
      <xdr:rowOff>17437</xdr:rowOff>
    </xdr:from>
    <xdr:to>
      <xdr:col>20</xdr:col>
      <xdr:colOff>70526</xdr:colOff>
      <xdr:row>29</xdr:row>
      <xdr:rowOff>166688</xdr:rowOff>
    </xdr:to>
    <xdr:graphicFrame macro="">
      <xdr:nvGraphicFramePr>
        <xdr:cNvPr id="4" name="Chart 3">
          <a:extLst>
            <a:ext uri="{FF2B5EF4-FFF2-40B4-BE49-F238E27FC236}">
              <a16:creationId xmlns:a16="http://schemas.microsoft.com/office/drawing/2014/main" id="{A8E07298-A503-5E03-8963-2B6466016EC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2</xdr:col>
      <xdr:colOff>606425</xdr:colOff>
      <xdr:row>4</xdr:row>
      <xdr:rowOff>63500</xdr:rowOff>
    </xdr:to>
    <mc:AlternateContent xmlns:mc="http://schemas.openxmlformats.org/markup-compatibility/2006">
      <mc:Choice xmlns:a14="http://schemas.microsoft.com/office/drawing/2010/main" Requires="a14">
        <xdr:graphicFrame macro="">
          <xdr:nvGraphicFramePr>
            <xdr:cNvPr id="5" name="Year">
              <a:extLst>
                <a:ext uri="{FF2B5EF4-FFF2-40B4-BE49-F238E27FC236}">
                  <a16:creationId xmlns:a16="http://schemas.microsoft.com/office/drawing/2014/main" id="{49D3E25B-5C65-4A99-8FE4-81D4EE0F4012}"/>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0" y="0"/>
              <a:ext cx="1828800" cy="7937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1588</xdr:colOff>
      <xdr:row>4</xdr:row>
      <xdr:rowOff>11112</xdr:rowOff>
    </xdr:from>
    <xdr:to>
      <xdr:col>2</xdr:col>
      <xdr:colOff>608013</xdr:colOff>
      <xdr:row>7</xdr:row>
      <xdr:rowOff>0</xdr:rowOff>
    </xdr:to>
    <mc:AlternateContent xmlns:mc="http://schemas.openxmlformats.org/markup-compatibility/2006">
      <mc:Choice xmlns:a14="http://schemas.microsoft.com/office/drawing/2010/main" Requires="a14">
        <xdr:graphicFrame macro="">
          <xdr:nvGraphicFramePr>
            <xdr:cNvPr id="6" name="Quarter">
              <a:extLst>
                <a:ext uri="{FF2B5EF4-FFF2-40B4-BE49-F238E27FC236}">
                  <a16:creationId xmlns:a16="http://schemas.microsoft.com/office/drawing/2014/main" id="{268FE539-256A-4AC4-A3BA-C156760C6FE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1588" y="741362"/>
              <a:ext cx="1828800" cy="655638"/>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23</xdr:row>
      <xdr:rowOff>7938</xdr:rowOff>
    </xdr:from>
    <xdr:to>
      <xdr:col>2</xdr:col>
      <xdr:colOff>606425</xdr:colOff>
      <xdr:row>31</xdr:row>
      <xdr:rowOff>15876</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FCD86B1A-523E-4E72-B242-839C7994A69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325938"/>
              <a:ext cx="1828800" cy="1468438"/>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15</xdr:row>
      <xdr:rowOff>95251</xdr:rowOff>
    </xdr:from>
    <xdr:to>
      <xdr:col>2</xdr:col>
      <xdr:colOff>606425</xdr:colOff>
      <xdr:row>22</xdr:row>
      <xdr:rowOff>87313</xdr:rowOff>
    </xdr:to>
    <mc:AlternateContent xmlns:mc="http://schemas.openxmlformats.org/markup-compatibility/2006">
      <mc:Choice xmlns:a14="http://schemas.microsoft.com/office/drawing/2010/main" Requires="a14">
        <xdr:graphicFrame macro="">
          <xdr:nvGraphicFramePr>
            <xdr:cNvPr id="8" name="SalesChannel">
              <a:extLst>
                <a:ext uri="{FF2B5EF4-FFF2-40B4-BE49-F238E27FC236}">
                  <a16:creationId xmlns:a16="http://schemas.microsoft.com/office/drawing/2014/main" id="{862422C6-F40E-4F35-882C-12BE6ADA89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alesChannel"/>
            </a:graphicData>
          </a:graphic>
        </xdr:graphicFrame>
      </mc:Choice>
      <mc:Fallback>
        <xdr:sp macro="" textlink="">
          <xdr:nvSpPr>
            <xdr:cNvPr id="0" name=""/>
            <xdr:cNvSpPr>
              <a:spLocks noTextEdit="1"/>
            </xdr:cNvSpPr>
          </xdr:nvSpPr>
          <xdr:spPr>
            <a:xfrm>
              <a:off x="0" y="2952751"/>
              <a:ext cx="1828800" cy="127000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8</xdr:row>
      <xdr:rowOff>23812</xdr:rowOff>
    </xdr:from>
    <xdr:to>
      <xdr:col>2</xdr:col>
      <xdr:colOff>606425</xdr:colOff>
      <xdr:row>15</xdr:row>
      <xdr:rowOff>9525</xdr:rowOff>
    </xdr:to>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775C4A8D-21EC-4F4E-ADA8-9CF4A038678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1603375"/>
              <a:ext cx="1828800" cy="126365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539750</xdr:colOff>
      <xdr:row>0</xdr:row>
      <xdr:rowOff>0</xdr:rowOff>
    </xdr:from>
    <xdr:to>
      <xdr:col>13</xdr:col>
      <xdr:colOff>79374</xdr:colOff>
      <xdr:row>3</xdr:row>
      <xdr:rowOff>174625</xdr:rowOff>
    </xdr:to>
    <xdr:sp macro="" textlink="">
      <xdr:nvSpPr>
        <xdr:cNvPr id="12" name="Rectangle: Rounded Corners 11">
          <a:extLst>
            <a:ext uri="{FF2B5EF4-FFF2-40B4-BE49-F238E27FC236}">
              <a16:creationId xmlns:a16="http://schemas.microsoft.com/office/drawing/2014/main" id="{57B6FB30-662E-565D-FCDC-8D18CEB31DE3}"/>
            </a:ext>
          </a:extLst>
        </xdr:cNvPr>
        <xdr:cNvSpPr/>
      </xdr:nvSpPr>
      <xdr:spPr>
        <a:xfrm>
          <a:off x="3595688" y="0"/>
          <a:ext cx="6627811" cy="722313"/>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6</xdr:col>
      <xdr:colOff>0</xdr:colOff>
      <xdr:row>0</xdr:row>
      <xdr:rowOff>15875</xdr:rowOff>
    </xdr:from>
    <xdr:to>
      <xdr:col>13</xdr:col>
      <xdr:colOff>7937</xdr:colOff>
      <xdr:row>3</xdr:row>
      <xdr:rowOff>111124</xdr:rowOff>
    </xdr:to>
    <xdr:sp macro="" textlink="">
      <xdr:nvSpPr>
        <xdr:cNvPr id="10" name="Rectangle 9">
          <a:extLst>
            <a:ext uri="{FF2B5EF4-FFF2-40B4-BE49-F238E27FC236}">
              <a16:creationId xmlns:a16="http://schemas.microsoft.com/office/drawing/2014/main" id="{7D5D8844-24FC-A940-FD32-13EB5D5AC674}"/>
            </a:ext>
          </a:extLst>
        </xdr:cNvPr>
        <xdr:cNvSpPr/>
      </xdr:nvSpPr>
      <xdr:spPr>
        <a:xfrm>
          <a:off x="3667125" y="15875"/>
          <a:ext cx="6484937" cy="64293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ctr"/>
          <a:r>
            <a:rPr lang="en-US" sz="2000" b="1">
              <a:solidFill>
                <a:schemeClr val="bg1"/>
              </a:solidFill>
            </a:rPr>
            <a:t>Automated Financial Performance Dashboard (Excel)</a:t>
          </a:r>
        </a:p>
        <a:p>
          <a:pPr algn="ctr"/>
          <a:r>
            <a:rPr lang="en-US" sz="1400" i="1">
              <a:solidFill>
                <a:schemeClr val="bg1"/>
              </a:solidFill>
            </a:rPr>
            <a:t>Track revenue, expenses, and net profit across years, regions, and products</a:t>
          </a:r>
          <a:endParaRPr lang="en-KE" sz="1400" b="1" i="1">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17</xdr:col>
          <xdr:colOff>219075</xdr:colOff>
          <xdr:row>0</xdr:row>
          <xdr:rowOff>79375</xdr:rowOff>
        </xdr:from>
        <xdr:to>
          <xdr:col>20</xdr:col>
          <xdr:colOff>33337</xdr:colOff>
          <xdr:row>2</xdr:row>
          <xdr:rowOff>117475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41B11F8D-3373-922A-53D0-835C6A2DF7E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KE" sz="1400" b="0" i="0" u="none" strike="noStrike" baseline="0">
                  <a:solidFill>
                    <a:srgbClr val="000000"/>
                  </a:solidFill>
                  <a:latin typeface="Aptos Narrow"/>
                </a:rPr>
                <a:t>Update Dashboard</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1990738" backgroundQuery="1" createdVersion="8" refreshedVersion="8" minRefreshableVersion="3" recordCount="0" supportSubquery="1" supportAdvancedDrill="1" xr:uid="{154F8FA8-35AF-46E2-B2BF-FCE0F6C03A8B}">
  <cacheSource type="external" connectionId="4"/>
  <cacheFields count="5">
    <cacheField name="[Calendar].[YearMonth].[YearMonth]" caption="YearMonth" numFmtId="0" hierarchy="4" level="1">
      <sharedItems count="3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haredItems>
    </cacheField>
    <cacheField name="[Measures].[Sum of Sales]" caption="Sum of Sales" numFmtId="0" hierarchy="40" level="32767"/>
    <cacheField name="[Measures].[Sum of Amount]" caption="Sum of Amount" numFmtId="0" hierarchy="39" level="32767"/>
    <cacheField name="[Measures].[Sum of Profit]" caption="Sum of Profit" numFmtId="0" hierarchy="41"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2" memberValueDatatype="130" unbalanced="0">
      <fieldsUsage count="2">
        <fieldUsage x="-1"/>
        <fieldUsage x="0"/>
      </fieldsUsage>
    </cacheHierarchy>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4"/>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oneField="1" hidden="1">
      <fieldsUsage count="1">
        <fieldUsage x="3"/>
      </fieldsUsage>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2800923" backgroundQuery="1" createdVersion="8" refreshedVersion="8" minRefreshableVersion="3" recordCount="0" supportSubquery="1" supportAdvancedDrill="1" xr:uid="{59409EEE-832A-42A1-A11C-63535B8E4A16}">
  <cacheSource type="external" connectionId="4"/>
  <cacheFields count="3">
    <cacheField name="[sales].[Product].[Product]" caption="Product" numFmtId="0" hierarchy="17" level="1">
      <sharedItems count="5">
        <s v="Binders 903"/>
        <s v="Copiers 278"/>
        <s v="Copiers 781"/>
        <s v="Phones 391"/>
        <s v="Storage 533"/>
      </sharedItems>
    </cacheField>
    <cacheField name="[Measures].[Sum of Sales]" caption="Sum of Sales" numFmtId="0" hierarchy="40"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2"/>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3379631" backgroundQuery="1" createdVersion="8" refreshedVersion="8" minRefreshableVersion="3" recordCount="0" supportSubquery="1" supportAdvancedDrill="1" xr:uid="{E135F01C-92D9-4E96-ABE7-47541A1AF299}">
  <cacheSource type="external" connectionId="4"/>
  <cacheFields count="4">
    <cacheField name="[sales].[Region].[Region]" caption="Region" numFmtId="0" hierarchy="16" level="1">
      <sharedItems count="4">
        <s v="Central"/>
        <s v="East"/>
        <s v="South"/>
        <s v="West"/>
      </sharedItems>
    </cacheField>
    <cacheField name="[sales].[Segment].[Segment]" caption="Segment" numFmtId="0" hierarchy="15" level="1">
      <sharedItems count="3">
        <s v="Consumer"/>
        <s v="Corporate"/>
        <s v="Home Office"/>
      </sharedItems>
    </cacheField>
    <cacheField name="[Measures].[Sum of Profit]" caption="Sum of Profit" numFmtId="0" hierarchy="41"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3"/>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2" memberValueDatatype="130" unbalanced="0">
      <fieldsUsage count="2">
        <fieldUsage x="-1"/>
        <fieldUsage x="1"/>
      </fieldsUsage>
    </cacheHierarchy>
    <cacheHierarchy uniqueName="[sales].[Region]" caption="Region" attribute="1" defaultMemberUniqueName="[sales].[Region].[All]" allUniqueName="[sales].[Region].[All]" dimensionUniqueName="[sales]" displayFolder="" count="2" memberValueDatatype="130" unbalanced="0">
      <fieldsUsage count="2">
        <fieldUsage x="-1"/>
        <fieldUsage x="0"/>
      </fieldsUsage>
    </cacheHierarchy>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oneField="1" hidden="1">
      <fieldsUsage count="1">
        <fieldUsage x="2"/>
      </fieldsUsage>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349537" backgroundQuery="1" createdVersion="8" refreshedVersion="8" minRefreshableVersion="3" recordCount="0" supportSubquery="1" supportAdvancedDrill="1" xr:uid="{DF67EF48-8828-4FC2-A3A7-8E10B88B4C97}">
  <cacheSource type="external" connectionId="4"/>
  <cacheFields count="2">
    <cacheField name="[Measures].[Total Revenue]" caption="Total Revenue" numFmtId="0" hierarchy="28"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oneField="1">
      <fieldsUsage count="1">
        <fieldUsage x="0"/>
      </fieldsUsage>
    </cacheHierarchy>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3726855" backgroundQuery="1" createdVersion="8" refreshedVersion="8" minRefreshableVersion="3" recordCount="0" supportSubquery="1" supportAdvancedDrill="1" xr:uid="{93EA51FB-4651-400E-836C-5DAD758092A0}">
  <cacheSource type="external" connectionId="4"/>
  <cacheFields count="2">
    <cacheField name="[Measures].[Net Profit]" caption="Net Profit" numFmtId="0" hierarchy="32"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oneField="1">
      <fieldsUsage count="1">
        <fieldUsage x="0"/>
      </fieldsUsage>
    </cacheHierarchy>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3958332" backgroundQuery="1" createdVersion="8" refreshedVersion="8" minRefreshableVersion="3" recordCount="0" supportSubquery="1" supportAdvancedDrill="1" xr:uid="{6F26186B-D8F5-4C9C-9339-B5DDB19A68AA}">
  <cacheSource type="external" connectionId="4"/>
  <cacheFields count="2">
    <cacheField name="[Measures].[Total Expenses]" caption="Total Expenses" numFmtId="0" hierarchy="31"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oneField="1">
      <fieldsUsage count="1">
        <fieldUsage x="0"/>
      </fieldsUsage>
    </cacheHierarchy>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4074071" backgroundQuery="1" createdVersion="8" refreshedVersion="8" minRefreshableVersion="3" recordCount="0" supportSubquery="1" supportAdvancedDrill="1" xr:uid="{87F06E5E-6B65-487A-95D9-D1647689E2C8}">
  <cacheSource type="external" connectionId="4"/>
  <cacheFields count="2">
    <cacheField name="[Measures].[Total Revenue]" caption="Total Revenue" numFmtId="0" hierarchy="28"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oneField="1">
      <fieldsUsage count="1">
        <fieldUsage x="0"/>
      </fieldsUsage>
    </cacheHierarchy>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4189816" backgroundQuery="1" createdVersion="8" refreshedVersion="8" minRefreshableVersion="3" recordCount="0" supportSubquery="1" supportAdvancedDrill="1" xr:uid="{A206B647-4830-4D5E-9957-5C5F5EC22146}">
  <cacheSource type="external" connectionId="4"/>
  <cacheFields count="2">
    <cacheField name="[Measures].[Net Profit]" caption="Net Profit" numFmtId="0" hierarchy="32"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oneField="1">
      <fieldsUsage count="1">
        <fieldUsage x="0"/>
      </fieldsUsage>
    </cacheHierarchy>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8924305555" backgroundQuery="1" createdVersion="8" refreshedVersion="8" minRefreshableVersion="3" recordCount="0" supportSubquery="1" supportAdvancedDrill="1" xr:uid="{B9CE53FF-D872-4DF2-928A-7F457D9B5AC8}">
  <cacheSource type="external" connectionId="4"/>
  <cacheFields count="2">
    <cacheField name="[Measures].[Total Expenses]" caption="Total Expenses" numFmtId="0" hierarchy="31" level="32767"/>
    <cacheField name="[Calendar].[Quarter].[Quarter]" caption="Quarter" numFmtId="0" hierarchy="6" level="1">
      <sharedItems containsSemiMixedTypes="0" containsNonDate="0" containsString="0"/>
    </cacheField>
  </cacheFields>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fieldsUsage count="2">
        <fieldUsage x="-1"/>
        <fieldUsage x="1"/>
      </fieldsUsage>
    </cacheHierarchy>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oneField="1">
      <fieldsUsage count="1">
        <fieldUsage x="0"/>
      </fieldsUsage>
    </cacheHierarchy>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dimensions count="4">
    <dimension name="Calendar" uniqueName="[Calendar]" caption="Calendar"/>
    <dimension name="expenses" uniqueName="[expenses]" caption="expenses"/>
    <dimension measure="1" name="Measures" uniqueName="[Measures]" caption="Measures"/>
    <dimension name="sales" uniqueName="[sales]" caption="sales"/>
  </dimensions>
  <measureGroups count="3">
    <measureGroup name="Calendar" caption="Calendar"/>
    <measureGroup name="expenses" caption="expenses"/>
    <measureGroup name="sales" caption="sales"/>
  </measureGroups>
  <maps count="5">
    <map measureGroup="0" dimension="0"/>
    <map measureGroup="1" dimension="0"/>
    <map measureGroup="1" dimension="1"/>
    <map measureGroup="2" dimension="0"/>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ian mackay" refreshedDate="45899.077656712965" backgroundQuery="1" createdVersion="3" refreshedVersion="8" minRefreshableVersion="3" recordCount="0" supportSubquery="1" supportAdvancedDrill="1" xr:uid="{DB0944B6-2C81-4941-8DB6-C9EABD89AF37}">
  <cacheSource type="external" connectionId="4">
    <extLst>
      <ext xmlns:x14="http://schemas.microsoft.com/office/spreadsheetml/2009/9/main" uri="{F057638F-6D5F-4e77-A914-E7F072B9BCA8}">
        <x14:sourceConnection name="ThisWorkbookDataModel"/>
      </ext>
    </extLst>
  </cacheSource>
  <cacheFields count="0"/>
  <cacheHierarchies count="42">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Name]" caption="MonthName" attribute="1" defaultMemberUniqueName="[Calendar].[MonthName].[All]" allUniqueName="[Calendar].[MonthName].[All]" dimensionUniqueName="[Calendar]" displayFolder="" count="0" memberValueDatatype="130" unbalanced="0"/>
    <cacheHierarchy uniqueName="[Calendar].[YearMonth]" caption="YearMonth" attribute="1" defaultMemberUniqueName="[Calendar].[YearMonth].[All]" allUniqueName="[Calendar].[YearMonth].[All]" dimensionUniqueName="[Calendar]" displayFolder="" count="0" memberValueDatatype="130" unbalanced="0"/>
    <cacheHierarchy uniqueName="[Calendar].[YearMonthNum]" caption="YearMonthNum" attribute="1" defaultMemberUniqueName="[Calendar].[YearMonthNum].[All]" allUniqueName="[Calendar].[YearMonthNum].[All]" dimensionUniqueName="[Calendar]" displayFolder="" count="0" memberValueDatatype="20" unbalanced="0"/>
    <cacheHierarchy uniqueName="[Calendar].[Quarter]" caption="Quarter" attribute="1" defaultMemberUniqueName="[Calendar].[Quarter].[All]" allUniqueName="[Calendar].[Quarter].[All]" dimensionUniqueName="[Calendar]" displayFolder="" count="2" memberValueDatatype="130" unbalanced="0"/>
    <cacheHierarchy uniqueName="[expenses].[Date]" caption="Date" attribute="1" time="1" defaultMemberUniqueName="[expenses].[Date].[All]" allUniqueName="[expenses].[Date].[All]" dimensionUniqueName="[expenses]" displayFolder="" count="0" memberValueDatatype="7" unbalanced="0"/>
    <cacheHierarchy uniqueName="[expenses].[Category]" caption="Category" attribute="1" defaultMemberUniqueName="[expenses].[Category].[All]" allUniqueName="[expenses].[Category].[All]" dimensionUniqueName="[expenses]" displayFolder="" count="0" memberValueDatatype="130" unbalanced="0"/>
    <cacheHierarchy uniqueName="[expenses].[Vendor]" caption="Vendor" attribute="1" defaultMemberUniqueName="[expenses].[Vendor].[All]" allUniqueName="[expenses].[Vendor].[All]" dimensionUniqueName="[expenses]" displayFolder="" count="0" memberValueDatatype="130" unbalanced="0"/>
    <cacheHierarchy uniqueName="[expenses].[Amount]" caption="Amount" attribute="1" defaultMemberUniqueName="[expenses].[Amount].[All]" allUniqueName="[expenses].[Amount].[All]" dimensionUniqueName="[expenses]" displayFolder="" count="0" memberValueDatatype="5" unbalanced="0"/>
    <cacheHierarchy uniqueName="[expenses].[Notes]" caption="Notes" attribute="1" defaultMemberUniqueName="[expenses].[Notes].[All]" allUniqueName="[expenses].[Notes].[All]" dimensionUniqueName="[expens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ID]" caption="OrderID" attribute="1" defaultMemberUniqueName="[sales].[OrderID].[All]" allUniqueName="[sales].[OrderID].[All]" dimensionUniqueName="[sales]" displayFolder="" count="0" memberValueDatatype="130" unbalanced="0"/>
    <cacheHierarchy uniqueName="[sales].[Customer]" caption="Customer" attribute="1" defaultMemberUniqueName="[sales].[Customer].[All]" allUniqueName="[sales].[Customer].[All]" dimensionUniqueName="[sales]" displayFolder="" count="0" memberValueDatatype="130" unbalanced="0"/>
    <cacheHierarchy uniqueName="[sales].[Segment]" caption="Segment" attribute="1" defaultMemberUniqueName="[sales].[Segment].[All]" allUniqueName="[sales].[Segment].[All]" dimensionUniqueName="[sales]" displayFolder="" count="0" memberValueDatatype="130"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ategory]" caption="Category" attribute="1" defaultMemberUniqueName="[sales].[Category].[All]" allUniqueName="[sales].[Category].[All]" dimensionUniqueName="[sales]" displayFolder="" count="2" memberValueDatatype="130" unbalanced="0"/>
    <cacheHierarchy uniqueName="[sales].[SubCategory]" caption="SubCategory" attribute="1" defaultMemberUniqueName="[sales].[SubCategory].[All]" allUniqueName="[sales].[SubCategory].[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UnitPrice]" caption="UnitPrice" attribute="1" defaultMemberUniqueName="[sales].[UnitPrice].[All]" allUniqueName="[sales].[UnitPrice].[All]" dimensionUniqueName="[sales]" displayFolder="" count="0" memberValueDatatype="5" unbalanced="0"/>
    <cacheHierarchy uniqueName="[sales].[DiscountPct]" caption="DiscountPct" attribute="1" defaultMemberUniqueName="[sales].[DiscountPct].[All]" allUniqueName="[sales].[DiscountPct].[All]" dimensionUniqueName="[sales]" displayFolder="" count="0" memberValueDatatype="5"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SalesChannel]" caption="SalesChannel" attribute="1" defaultMemberUniqueName="[sales].[SalesChannel].[All]" allUniqueName="[sales].[SalesChannel].[All]" dimensionUniqueName="[sales]" displayFolder="" count="2" memberValueDatatype="130" unbalanced="0"/>
    <cacheHierarchy uniqueName="[sales].[Sales]" caption="Sales" attribute="1" defaultMemberUniqueName="[sales].[Sales].[All]" allUniqueName="[sales].[Sales].[All]" dimensionUniqueName="[sales]" displayFolder="" count="0" memberValueDatatype="5" unbalanced="0"/>
    <cacheHierarchy uniqueName="[sales].[COGS]" caption="COGS" attribute="1" defaultMemberUniqueName="[sales].[COGS].[All]" allUniqueName="[sales].[COGS].[All]" dimensionUniqueName="[sales]" displayFolder="" count="0" memberValueDatatype="5" unbalanced="0"/>
    <cacheHierarchy uniqueName="[sales].[Profit]" caption="Profit" attribute="1" defaultMemberUniqueName="[sales].[Profit].[All]" allUniqueName="[sales].[Profit].[All]" dimensionUniqueName="[sales]" displayFolder="" count="0" memberValueDatatype="5" unbalanced="0"/>
    <cacheHierarchy uniqueName="[Measures].[Total Revenue]" caption="Total Revenue" measure="1" displayFolder="" measureGroup="sales" count="0"/>
    <cacheHierarchy uniqueName="[Measures].[Total Profit]" caption="Total Profit" measure="1" displayFolder="" measureGroup="sales" count="0"/>
    <cacheHierarchy uniqueName="[Measures].[Total COGS]" caption="Total COGS" measure="1" displayFolder="" measureGroup="sales" count="0"/>
    <cacheHierarchy uniqueName="[Measures].[Total Expenses]" caption="Total Expenses" measure="1" displayFolder="" measureGroup="sales" count="0"/>
    <cacheHierarchy uniqueName="[Measures].[Net Profit]" caption="Net Profit" measure="1" displayFolder="" measureGroup="sales" count="0"/>
    <cacheHierarchy uniqueName="[Measures].[Revenue YTD]" caption="Revenue YTD" measure="1" displayFolder="" measureGroup="sales" count="0"/>
    <cacheHierarchy uniqueName="[Measures].[Profit Margin]" caption="Profit Margin" measure="1" displayFolder="" measureGroup="sales" count="0"/>
    <cacheHierarchy uniqueName="[Measures].[__XL_Count sales]" caption="__XL_Count sales" measure="1" displayFolder="" measureGroup="sales" count="0" hidden="1"/>
    <cacheHierarchy uniqueName="[Measures].[__XL_Count expenses]" caption="__XL_Count expenses" measure="1" displayFolder="" measureGroup="expens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caption="Sum of Amount" measure="1" displayFolder="" measureGroup="expenses"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les" count="0" hidden="1">
      <extLst>
        <ext xmlns:x15="http://schemas.microsoft.com/office/spreadsheetml/2010/11/main" uri="{B97F6D7D-B522-45F9-BDA1-12C45D357490}">
          <x15:cacheHierarchy aggregatedColumn="25"/>
        </ext>
      </extLst>
    </cacheHierarchy>
    <cacheHierarchy uniqueName="[Measures].[Sum of Profit]" caption="Sum of Profit" measure="1" displayFolder="" measureGroup="sales" count="0" hidden="1">
      <extLst>
        <ext xmlns:x15="http://schemas.microsoft.com/office/spreadsheetml/2010/11/main" uri="{B97F6D7D-B522-45F9-BDA1-12C45D357490}">
          <x15:cacheHierarchy aggregatedColumn="27"/>
        </ext>
      </extLst>
    </cacheHierarchy>
  </cacheHierarchies>
  <kpis count="0"/>
  <extLst>
    <ext xmlns:x14="http://schemas.microsoft.com/office/spreadsheetml/2009/9/main" uri="{725AE2AE-9491-48be-B2B4-4EB974FC3084}">
      <x14:pivotCacheDefinition slicerData="1" pivotCacheId="139655302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FFD0FA-2F0E-44F9-BDE0-29512CDB006D}" name="PivotTable6" cacheId="1074" applyNumberFormats="0" applyBorderFormats="0" applyFontFormats="0" applyPatternFormats="0" applyAlignmentFormats="0" applyWidthHeightFormats="1" dataCaption="Values" tag="331c806d-212b-41bb-a1e0-c74dc90a45ab" updatedVersion="8" minRefreshableVersion="3" useAutoFormatting="1" itemPrintTitles="1" createdVersion="8" indent="0" outline="1" outlineData="1" multipleFieldFilters="0">
  <location ref="R1:R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162">
      <pivotArea outline="0" collapsedLevelsAreSubtotals="1" fieldPosition="0"/>
    </format>
    <format dxfId="163">
      <pivotArea outline="0" collapsedLevelsAreSubtotals="1" fieldPosition="0"/>
    </format>
    <format dxfId="164">
      <pivotArea outline="0" collapsedLevelsAreSubtotals="1" fieldPosition="0"/>
    </format>
    <format dxfId="165">
      <pivotArea dataOnly="0" labelOnly="1" outline="0" axis="axisValues" fieldPosition="0"/>
    </format>
    <format dxfId="166">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AE00EB-8A85-4228-A0C3-6EC41EAFA1F2}" name="PivotTable5" cacheId="1071" applyNumberFormats="0" applyBorderFormats="0" applyFontFormats="0" applyPatternFormats="0" applyAlignmentFormats="0" applyWidthHeightFormats="1" dataCaption="Values" tag="1381b2c2-e862-4d4f-9073-8328df292fe4" updatedVersion="8" minRefreshableVersion="3" useAutoFormatting="1" subtotalHiddenItems="1" itemPrintTitles="1" createdVersion="8" indent="0" outline="1" outlineData="1" multipleFieldFilters="0">
  <location ref="P1:P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157">
      <pivotArea outline="0" collapsedLevelsAreSubtotals="1" fieldPosition="0"/>
    </format>
    <format dxfId="158">
      <pivotArea outline="0" collapsedLevelsAreSubtotals="1" fieldPosition="0"/>
    </format>
    <format dxfId="159">
      <pivotArea outline="0" collapsedLevelsAreSubtotals="1" fieldPosition="0"/>
    </format>
    <format dxfId="160">
      <pivotArea dataOnly="0" labelOnly="1" outline="0" axis="axisValues" fieldPosition="0"/>
    </format>
    <format dxfId="161">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DACC68-6956-48D3-9E98-7BB415370AB4}" name="PivotTable4" cacheId="1068" applyNumberFormats="0" applyBorderFormats="0" applyFontFormats="0" applyPatternFormats="0" applyAlignmentFormats="0" applyWidthHeightFormats="1" dataCaption="Values" tag="4cb6a813-f235-4f16-bbff-244c59b604ea" updatedVersion="8" minRefreshableVersion="3" useAutoFormatting="1" itemPrintTitles="1" createdVersion="8" indent="0" outline="1" outlineData="1" multipleFieldFilters="0">
  <location ref="N1:N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43"/>
  </dataFields>
  <formats count="5">
    <format dxfId="171">
      <pivotArea outline="0" collapsedLevelsAreSubtotals="1" fieldPosition="0"/>
    </format>
    <format dxfId="170">
      <pivotArea outline="0" collapsedLevelsAreSubtotals="1" fieldPosition="0"/>
    </format>
    <format dxfId="169">
      <pivotArea outline="0" collapsedLevelsAreSubtotals="1" fieldPosition="0"/>
    </format>
    <format dxfId="168">
      <pivotArea dataOnly="0" labelOnly="1" outline="0" axis="axisValues" fieldPosition="0"/>
    </format>
    <format dxfId="167">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F913A8-3491-484A-9E7C-9A5DA7E952CC}" name="PivotTable3" cacheId="1065" applyNumberFormats="0" applyBorderFormats="0" applyFontFormats="0" applyPatternFormats="0" applyAlignmentFormats="0" applyWidthHeightFormats="1" dataCaption="Values" tag="9e1a863e-fd1c-40d4-8d17-25e26a55a427" updatedVersion="8" minRefreshableVersion="3" useAutoFormatting="1" colGrandTotals="0" itemPrintTitles="1" createdVersion="8" indent="0" outline="1" outlineData="1" multipleFieldFilters="0" chartFormat="5" rowHeaderCaption="Region" colHeaderCaption="Segment">
  <location ref="I1:L7"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1"/>
  </colFields>
  <colItems count="3">
    <i>
      <x/>
    </i>
    <i>
      <x v="1"/>
    </i>
    <i>
      <x v="2"/>
    </i>
  </colItems>
  <dataFields count="1">
    <dataField name="Profit" fld="2" baseField="0" baseItem="0"/>
  </dataFields>
  <formats count="2">
    <format dxfId="173">
      <pivotArea collapsedLevelsAreSubtotals="1" fieldPosition="0">
        <references count="1">
          <reference field="0" count="0"/>
        </references>
      </pivotArea>
    </format>
    <format dxfId="172">
      <pivotArea grandRow="1"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0" count="4">
              <x v="0"/>
              <x v="1"/>
              <x v="2"/>
              <x v="3"/>
            </reference>
          </references>
        </pivotArea>
      </pivotAreas>
    </conditionalFormat>
  </conditionalFormats>
  <chartFormats count="3">
    <chartFormat chart="4" format="3" series="1">
      <pivotArea type="data" outline="0" fieldPosition="0">
        <references count="2">
          <reference field="4294967294" count="1" selected="0">
            <x v="0"/>
          </reference>
          <reference field="1" count="1" selected="0">
            <x v="0"/>
          </reference>
        </references>
      </pivotArea>
    </chartFormat>
    <chartFormat chart="4" format="4" series="1">
      <pivotArea type="data" outline="0" fieldPosition="0">
        <references count="2">
          <reference field="4294967294" count="1" selected="0">
            <x v="0"/>
          </reference>
          <reference field="1" count="1" selected="0">
            <x v="1"/>
          </reference>
        </references>
      </pivotArea>
    </chartFormat>
    <chartFormat chart="4" format="5" series="1">
      <pivotArea type="data" outline="0" fieldPosition="0">
        <references count="2">
          <reference field="4294967294" count="1" selected="0">
            <x v="0"/>
          </reference>
          <reference field="1" count="1" selected="0">
            <x v="2"/>
          </reference>
        </references>
      </pivotArea>
    </chartFormat>
  </chart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Profit"/>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0D725-A5B9-4686-8577-E086136300D0}" name="PivotTable2" cacheId="1062" applyNumberFormats="0" applyBorderFormats="0" applyFontFormats="0" applyPatternFormats="0" applyAlignmentFormats="0" applyWidthHeightFormats="1" dataCaption="Values" tag="244535a9-0708-4a44-b252-4ea08c14eb80" updatedVersion="8" minRefreshableVersion="3" useAutoFormatting="1" itemPrintTitles="1" createdVersion="8" indent="0" outline="1" outlineData="1" multipleFieldFilters="0" chartFormat="5" rowHeaderCaption="Product Name">
  <location ref="F1:G7"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v="2"/>
    </i>
    <i>
      <x v="3"/>
    </i>
    <i>
      <x v="1"/>
    </i>
    <i>
      <x/>
    </i>
    <i t="grand">
      <x/>
    </i>
  </rowItems>
  <colItems count="1">
    <i/>
  </colItems>
  <dataFields count="1">
    <dataField name="Total Revenue" fld="1" baseField="0" baseItem="0" numFmtId="43"/>
  </dataFields>
  <formats count="1">
    <format dxfId="174">
      <pivotArea outline="0" collapsedLevelsAreSubtotals="1" fieldPosition="0"/>
    </format>
  </formats>
  <chartFormats count="1">
    <chartFormat chart="4" format="1" series="1">
      <pivotArea type="data" outline="0" fieldPosition="0">
        <references count="1">
          <reference field="4294967294" count="1" selected="0">
            <x v="0"/>
          </reference>
        </references>
      </pivotArea>
    </chartFormat>
  </chart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Revenue"/>
    <pivotHierarchy dragToData="1"/>
  </pivotHierarchies>
  <pivotTableStyleInfo name="PivotStyleLight16" showRowHeaders="1" showColHeaders="1" showRowStripes="0" showColStripes="0" showLastColumn="1"/>
  <filters count="1">
    <filter fld="0" type="count" id="2" iMeasureHier="40">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561671-F606-4CEC-BEDD-A8BB9BA9DFD5}" name="PivotTable1" cacheId="1059" applyNumberFormats="0" applyBorderFormats="0" applyFontFormats="0" applyPatternFormats="0" applyAlignmentFormats="0" applyWidthHeightFormats="1" dataCaption="Values" tag="4357e024-2eaa-4b53-9823-25cebc67d2b8" updatedVersion="8" minRefreshableVersion="3" useAutoFormatting="1" subtotalHiddenItems="1" itemPrintTitles="1" createdVersion="8" indent="0" outline="1" outlineData="1" multipleFieldFilters="0" chartFormat="13">
  <location ref="A1:D34" firstHeaderRow="0" firstDataRow="1" firstDataCol="1"/>
  <pivotFields count="5">
    <pivotField axis="axisRow" allDrilled="1" subtotalTop="0" showAll="0"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3">
    <i>
      <x/>
    </i>
    <i i="1">
      <x v="1"/>
    </i>
    <i i="2">
      <x v="2"/>
    </i>
  </colItems>
  <dataFields count="3">
    <dataField name="Total Revenue" fld="1" baseField="0" baseItem="0"/>
    <dataField name="Total Expenses" fld="2" baseField="0" baseItem="0"/>
    <dataField name="Net Profit" fld="3" baseField="0" baseItem="0"/>
  </dataFields>
  <formats count="2">
    <format dxfId="155">
      <pivotArea outline="0" collapsedLevelsAreSubtotals="1" fieldPosition="0"/>
    </format>
    <format dxfId="156">
      <pivotArea dataOnly="0" labelOnly="1" outline="0" fieldPosition="0">
        <references count="1">
          <reference field="4294967294" count="3">
            <x v="0"/>
            <x v="1"/>
            <x v="2"/>
          </reference>
        </references>
      </pivotArea>
    </format>
  </formats>
  <chartFormats count="3">
    <chartFormat chart="8"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2"/>
          </reference>
        </references>
      </pivotArea>
    </chartFormat>
  </chart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Expenses"/>
    <pivotHierarchy dragToData="1" caption="Total Revenue"/>
    <pivotHierarchy dragToData="1" caption="Net Profit"/>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expens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7ED7A3-E7F4-46D2-9FFB-4B95F7B3A8E3}" name="PivotTable9" cacheId="1083" applyNumberFormats="0" applyBorderFormats="0" applyFontFormats="0" applyPatternFormats="0" applyAlignmentFormats="0" applyWidthHeightFormats="1" dataCaption="Values" tag="8a2be7de-28d5-49f8-8c48-86109ffe13ed" updatedVersion="8" minRefreshableVersion="3" useAutoFormatting="1" itemPrintTitles="1" createdVersion="8" indent="0" outline="1" outlineData="1" multipleFieldFilters="0">
  <location ref="M6:M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140">
      <pivotArea outline="0" collapsedLevelsAreSubtotals="1" fieldPosition="0"/>
    </format>
    <format dxfId="141">
      <pivotArea outline="0" collapsedLevelsAreSubtotals="1" fieldPosition="0"/>
    </format>
    <format dxfId="142">
      <pivotArea outline="0" collapsedLevelsAreSubtotals="1" fieldPosition="0"/>
    </format>
    <format dxfId="143">
      <pivotArea dataOnly="0" labelOnly="1" outline="0" axis="axisValues" fieldPosition="0"/>
    </format>
    <format dxfId="144">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20F7E7-2EB0-40B9-B050-080DA1842032}" name="PivotTable8" cacheId="1080" applyNumberFormats="0" applyBorderFormats="0" applyFontFormats="0" applyPatternFormats="0" applyAlignmentFormats="0" applyWidthHeightFormats="1" dataCaption="Values" tag="a4a2dc06-7857-4cc0-8ac0-7f04de365e93" updatedVersion="8" minRefreshableVersion="3" useAutoFormatting="1" subtotalHiddenItems="1" itemPrintTitles="1" createdVersion="8" indent="0" outline="1" outlineData="1" multipleFieldFilters="0">
  <location ref="J6:J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5">
    <format dxfId="145">
      <pivotArea outline="0" collapsedLevelsAreSubtotals="1" fieldPosition="0"/>
    </format>
    <format dxfId="146">
      <pivotArea outline="0" collapsedLevelsAreSubtotals="1" fieldPosition="0"/>
    </format>
    <format dxfId="147">
      <pivotArea outline="0" collapsedLevelsAreSubtotals="1" fieldPosition="0"/>
    </format>
    <format dxfId="148">
      <pivotArea dataOnly="0" labelOnly="1" outline="0" axis="axisValues" fieldPosition="0"/>
    </format>
    <format dxfId="149">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1FE7E55-9CC6-4490-AF22-740AFF57224F}" name="PivotTable7" cacheId="1077" applyNumberFormats="0" applyBorderFormats="0" applyFontFormats="0" applyPatternFormats="0" applyAlignmentFormats="0" applyWidthHeightFormats="1" dataCaption="Values" tag="05ef9d96-94ba-4ba7-9e1c-fa074ec57a0a" updatedVersion="8" minRefreshableVersion="3" useAutoFormatting="1" itemPrintTitles="1" createdVersion="8" indent="0" outline="1" outlineData="1" multipleFieldFilters="0">
  <location ref="G6:G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43"/>
  </dataFields>
  <formats count="5">
    <format dxfId="150">
      <pivotArea outline="0" collapsedLevelsAreSubtotals="1" fieldPosition="0"/>
    </format>
    <format dxfId="151">
      <pivotArea outline="0" collapsedLevelsAreSubtotals="1" fieldPosition="0"/>
    </format>
    <format dxfId="152">
      <pivotArea outline="0" collapsedLevelsAreSubtotals="1" fieldPosition="0"/>
    </format>
    <format dxfId="153">
      <pivotArea dataOnly="0" labelOnly="1" outline="0" axis="axisValues" fieldPosition="0"/>
    </format>
    <format dxfId="154">
      <pivotArea dataOnly="0" labelOnly="1" outline="0" axis="axisValues" fieldPosition="0"/>
    </format>
  </formats>
  <pivotHierarchies count="42">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23864AF-CC8B-432F-92A6-1FDEC59C2730}" sourceName="[Calendar].[Year]">
  <pivotTables>
    <pivotTable tabId="1" name="PivotTable1"/>
    <pivotTable tabId="1" name="PivotTable2"/>
    <pivotTable tabId="1" name="PivotTable3"/>
    <pivotTable tabId="1" name="PivotTable4"/>
    <pivotTable tabId="1" name="PivotTable5"/>
    <pivotTable tabId="1" name="PivotTable6"/>
    <pivotTable tabId="2" name="PivotTable7"/>
    <pivotTable tabId="2" name="PivotTable8"/>
    <pivotTable tabId="2" name="PivotTable9"/>
  </pivotTables>
  <data>
    <olap pivotCacheId="1396553025">
      <levels count="2">
        <level uniqueName="[Calendar].[Year].[(All)]" sourceCaption="(All)" count="0"/>
        <level uniqueName="[Calendar].[Year].[Year]" sourceCaption="Year" count="3">
          <ranges>
            <range startItem="0">
              <i n="[Calendar].[Year].&amp;[2023]" c="2023"/>
              <i n="[Calendar].[Year].&amp;[2024]" c="2024"/>
              <i n="[Calendar].[Year].&amp;[2025]" c="2025"/>
            </range>
          </ranges>
        </level>
      </levels>
      <selections count="1">
        <selection n="[Calend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9F089D0D-F031-4B7E-8426-203DEF6870DE}" sourceName="[Calendar].[Quarter]">
  <pivotTables>
    <pivotTable tabId="1" name="PivotTable1"/>
    <pivotTable tabId="1" name="PivotTable2"/>
    <pivotTable tabId="1" name="PivotTable3"/>
    <pivotTable tabId="1" name="PivotTable4"/>
    <pivotTable tabId="1" name="PivotTable5"/>
    <pivotTable tabId="1" name="PivotTable6"/>
    <pivotTable tabId="2" name="PivotTable7"/>
    <pivotTable tabId="2" name="PivotTable8"/>
    <pivotTable tabId="2" name="PivotTable9"/>
  </pivotTables>
  <data>
    <olap pivotCacheId="1396553025">
      <levels count="2">
        <level uniqueName="[Calendar].[Quarter].[(All)]" sourceCaption="(All)" count="0"/>
        <level uniqueName="[Calendar].[Quarter].[Quarter]" sourceCaption="Quarter" count="4">
          <ranges>
            <range startItem="0">
              <i n="[Calendar].[Quarter].&amp;[Q1]" c="Q1"/>
              <i n="[Calendar].[Quarter].&amp;[Q2]" c="Q2"/>
              <i n="[Calendar].[Quarter].&amp;[Q3]" c="Q3"/>
              <i n="[Calendar].[Quarter].&amp;[Q4]" c="Q4"/>
            </range>
          </ranges>
        </level>
      </levels>
      <selections count="1">
        <selection n="[Calendar].[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329249E-1F61-4CE0-A08C-C8249CE26689}" sourceName="[sales].[Region]">
  <pivotTables>
    <pivotTable tabId="1" name="PivotTable1"/>
    <pivotTable tabId="1" name="PivotTable2"/>
    <pivotTable tabId="1" name="PivotTable3"/>
    <pivotTable tabId="1" name="PivotTable4"/>
    <pivotTable tabId="1" name="PivotTable5"/>
    <pivotTable tabId="1" name="PivotTable6"/>
    <pivotTable tabId="2" name="PivotTable7"/>
    <pivotTable tabId="2" name="PivotTable8"/>
    <pivotTable tabId="2" name="PivotTable9"/>
  </pivotTables>
  <data>
    <olap pivotCacheId="1396553025">
      <levels count="2">
        <level uniqueName="[sales].[Region].[(All)]" sourceCaption="(All)" count="0"/>
        <level uniqueName="[sales].[Region].[Region]" sourceCaption="Region" count="4">
          <ranges>
            <range startItem="0">
              <i n="[sales].[Region].&amp;[Central]" c="Central"/>
              <i n="[sales].[Region].&amp;[East]" c="East"/>
              <i n="[sales].[Region].&amp;[South]" c="South"/>
              <i n="[sales].[Region].&amp;[West]" c="West"/>
            </range>
          </ranges>
        </level>
      </levels>
      <selections count="1">
        <selection n="[sales].[Reg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Channel" xr10:uid="{AF4E2471-BB70-45FC-91D8-7AB945ADEDEB}" sourceName="[sales].[SalesChannel]">
  <pivotTables>
    <pivotTable tabId="1" name="PivotTable1"/>
    <pivotTable tabId="1" name="PivotTable2"/>
    <pivotTable tabId="1" name="PivotTable3"/>
    <pivotTable tabId="1" name="PivotTable4"/>
    <pivotTable tabId="1" name="PivotTable5"/>
    <pivotTable tabId="1" name="PivotTable6"/>
    <pivotTable tabId="2" name="PivotTable7"/>
    <pivotTable tabId="2" name="PivotTable8"/>
    <pivotTable tabId="2" name="PivotTable9"/>
  </pivotTables>
  <data>
    <olap pivotCacheId="1396553025">
      <levels count="2">
        <level uniqueName="[sales].[SalesChannel].[(All)]" sourceCaption="(All)" count="0"/>
        <level uniqueName="[sales].[SalesChannel].[SalesChannel]" sourceCaption="SalesChannel" count="3">
          <ranges>
            <range startItem="0">
              <i n="[sales].[SalesChannel].&amp;[Online]" c="Online"/>
              <i n="[sales].[SalesChannel].&amp;[Retail]" c="Retail"/>
              <i n="[sales].[SalesChannel].&amp;[Wholesale]" c="Wholesale"/>
            </range>
          </ranges>
        </level>
      </levels>
      <selections count="1">
        <selection n="[sales].[SalesChannel].[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C7DB3B5-7C0D-4076-9BE7-7A3C1E85F8E0}" sourceName="[sales].[Category]">
  <pivotTables>
    <pivotTable tabId="1" name="PivotTable1"/>
    <pivotTable tabId="1" name="PivotTable2"/>
    <pivotTable tabId="1" name="PivotTable3"/>
    <pivotTable tabId="1" name="PivotTable4"/>
    <pivotTable tabId="1" name="PivotTable5"/>
    <pivotTable tabId="1" name="PivotTable6"/>
    <pivotTable tabId="2" name="PivotTable7"/>
    <pivotTable tabId="2" name="PivotTable8"/>
    <pivotTable tabId="2" name="PivotTable9"/>
  </pivotTables>
  <data>
    <olap pivotCacheId="1396553025">
      <levels count="2">
        <level uniqueName="[sales].[Category].[(All)]" sourceCaption="(All)" count="0"/>
        <level uniqueName="[sales].[Category].[Category]" sourceCaption="Category" count="3">
          <ranges>
            <range startItem="0">
              <i n="[sales].[Category].&amp;[Furniture]" c="Furniture"/>
              <i n="[sales].[Category].&amp;[Office Supplies]" c="Office Supplies"/>
              <i n="[sales].[Category].&amp;[Technology]" c="Technology"/>
            </range>
          </ranges>
        </level>
      </levels>
      <selections count="1">
        <selection n="[sale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F42C7A6-115E-48AF-9FC1-9C31A93CD901}" cache="Slicer_Year" caption="Year" columnCount="3" level="1" rowHeight="251883"/>
  <slicer name="Quarter" xr10:uid="{E156D638-C410-4564-B792-FFB918AD4310}" cache="Slicer_Quarter" caption="Quarter" columnCount="4" level="1" rowHeight="251883"/>
  <slicer name="Region" xr10:uid="{AE8BC759-9D73-47D2-94E8-17254DC50DBA}" cache="Slicer_Region" caption="Region" level="1" rowHeight="251883"/>
  <slicer name="SalesChannel" xr10:uid="{4DFE44E5-7D6E-4E70-A248-1E594C3390CC}" cache="Slicer_SalesChannel" caption="SalesChannel" level="1" rowHeight="251883"/>
  <slicer name="Category" xr10:uid="{B566ABD3-A159-41A9-9C56-B540224EC32B}" cache="Slicer_Category" caption="Category" level="1" rowHeight="251883"/>
</slicers>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9.xml"/><Relationship Id="rId7" Type="http://schemas.openxmlformats.org/officeDocument/2006/relationships/ctrlProp" Target="../ctrlProps/ctrlProp1.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714DA-4484-45EA-872B-F8DCC04AEA8D}">
  <sheetPr codeName="Sheet1"/>
  <dimension ref="A1:R34"/>
  <sheetViews>
    <sheetView showGridLines="0" topLeftCell="C1" zoomScaleNormal="100" workbookViewId="0">
      <selection activeCell="F1" sqref="F1"/>
    </sheetView>
  </sheetViews>
  <sheetFormatPr defaultRowHeight="14.5" x14ac:dyDescent="0.35"/>
  <cols>
    <col min="1" max="1" width="12.453125" bestFit="1" customWidth="1"/>
    <col min="2" max="2" width="12.54296875" style="4" bestFit="1" customWidth="1"/>
    <col min="3" max="3" width="13.26953125" style="4" bestFit="1" customWidth="1"/>
    <col min="4" max="4" width="9.36328125" style="4" bestFit="1" customWidth="1"/>
    <col min="6" max="6" width="14.90625" bestFit="1" customWidth="1"/>
    <col min="7" max="7" width="12.54296875" bestFit="1" customWidth="1"/>
    <col min="9" max="9" width="10.36328125" bestFit="1" customWidth="1"/>
    <col min="10" max="12" width="11.1796875" bestFit="1" customWidth="1"/>
    <col min="13" max="13" width="11.26953125" bestFit="1" customWidth="1"/>
    <col min="14" max="14" width="20.81640625" bestFit="1" customWidth="1"/>
    <col min="15" max="15" width="4.36328125" customWidth="1"/>
    <col min="16" max="16" width="16.54296875" bestFit="1" customWidth="1"/>
    <col min="17" max="17" width="3.36328125" customWidth="1"/>
    <col min="18" max="19" width="18.26953125" bestFit="1" customWidth="1"/>
  </cols>
  <sheetData>
    <row r="1" spans="1:18" x14ac:dyDescent="0.35">
      <c r="A1" s="1" t="s">
        <v>0</v>
      </c>
      <c r="B1" s="3" t="s">
        <v>34</v>
      </c>
      <c r="C1" s="3" t="s">
        <v>35</v>
      </c>
      <c r="D1" s="3" t="s">
        <v>36</v>
      </c>
      <c r="F1" s="1" t="s">
        <v>42</v>
      </c>
      <c r="G1" t="s">
        <v>34</v>
      </c>
      <c r="I1" s="1" t="s">
        <v>52</v>
      </c>
      <c r="J1" s="1" t="s">
        <v>51</v>
      </c>
      <c r="N1" s="7" t="s">
        <v>34</v>
      </c>
      <c r="P1" s="7" t="s">
        <v>36</v>
      </c>
      <c r="R1" s="7" t="s">
        <v>35</v>
      </c>
    </row>
    <row r="2" spans="1:18" ht="23.5" x14ac:dyDescent="0.55000000000000004">
      <c r="A2" s="2" t="s">
        <v>2</v>
      </c>
      <c r="B2" s="3">
        <v>61183.05</v>
      </c>
      <c r="C2" s="3">
        <v>10976.08</v>
      </c>
      <c r="D2" s="3">
        <v>11681.13</v>
      </c>
      <c r="F2" s="2" t="s">
        <v>41</v>
      </c>
      <c r="G2" s="5">
        <v>4322.84</v>
      </c>
      <c r="I2" s="1" t="s">
        <v>50</v>
      </c>
      <c r="J2" t="s">
        <v>47</v>
      </c>
      <c r="K2" t="s">
        <v>48</v>
      </c>
      <c r="L2" t="s">
        <v>49</v>
      </c>
      <c r="N2" s="6">
        <v>2194256.81</v>
      </c>
      <c r="P2" s="6">
        <v>69612.13</v>
      </c>
      <c r="R2" s="6">
        <v>349797.56</v>
      </c>
    </row>
    <row r="3" spans="1:18" x14ac:dyDescent="0.35">
      <c r="A3" s="2" t="s">
        <v>3</v>
      </c>
      <c r="B3" s="3">
        <v>56712.43</v>
      </c>
      <c r="C3" s="3">
        <v>11155.82</v>
      </c>
      <c r="D3" s="3">
        <v>11046.87</v>
      </c>
      <c r="F3" s="2" t="s">
        <v>39</v>
      </c>
      <c r="G3" s="5">
        <v>4036.42</v>
      </c>
      <c r="I3" s="2" t="s">
        <v>43</v>
      </c>
      <c r="J3" s="5">
        <v>33243.31</v>
      </c>
      <c r="K3" s="5">
        <v>31731.81</v>
      </c>
      <c r="L3" s="5">
        <v>34768.400000000001</v>
      </c>
    </row>
    <row r="4" spans="1:18" x14ac:dyDescent="0.35">
      <c r="A4" s="2" t="s">
        <v>4</v>
      </c>
      <c r="B4" s="3">
        <v>73381.64</v>
      </c>
      <c r="C4" s="3">
        <v>11077.53</v>
      </c>
      <c r="D4" s="3">
        <v>13658.24</v>
      </c>
      <c r="F4" s="2" t="s">
        <v>40</v>
      </c>
      <c r="G4" s="5">
        <v>3829.28</v>
      </c>
      <c r="I4" s="2" t="s">
        <v>44</v>
      </c>
      <c r="J4" s="5">
        <v>36939.14</v>
      </c>
      <c r="K4" s="5">
        <v>38001.440000000002</v>
      </c>
      <c r="L4" s="5">
        <v>39104.17</v>
      </c>
    </row>
    <row r="5" spans="1:18" x14ac:dyDescent="0.35">
      <c r="A5" s="2" t="s">
        <v>5</v>
      </c>
      <c r="B5" s="3">
        <v>57675.1</v>
      </c>
      <c r="C5" s="3">
        <v>10565.14</v>
      </c>
      <c r="D5" s="3">
        <v>11281.6</v>
      </c>
      <c r="F5" s="2" t="s">
        <v>38</v>
      </c>
      <c r="G5" s="5">
        <v>3716.4</v>
      </c>
      <c r="I5" s="2" t="s">
        <v>45</v>
      </c>
      <c r="J5" s="5">
        <v>32386.7</v>
      </c>
      <c r="K5" s="5">
        <v>35850.949999999997</v>
      </c>
      <c r="L5" s="5">
        <v>33916.35</v>
      </c>
    </row>
    <row r="6" spans="1:18" x14ac:dyDescent="0.35">
      <c r="A6" s="2" t="s">
        <v>6</v>
      </c>
      <c r="B6" s="3">
        <v>72376.490000000005</v>
      </c>
      <c r="C6" s="3">
        <v>11117.32</v>
      </c>
      <c r="D6" s="3">
        <v>13404.11</v>
      </c>
      <c r="F6" s="2" t="s">
        <v>37</v>
      </c>
      <c r="G6" s="5">
        <v>3485.14</v>
      </c>
      <c r="I6" s="2" t="s">
        <v>46</v>
      </c>
      <c r="J6" s="5">
        <v>34297.57</v>
      </c>
      <c r="K6" s="5">
        <v>33478.660000000003</v>
      </c>
      <c r="L6" s="5">
        <v>35691.19</v>
      </c>
    </row>
    <row r="7" spans="1:18" x14ac:dyDescent="0.35">
      <c r="A7" s="2" t="s">
        <v>7</v>
      </c>
      <c r="B7" s="3">
        <v>62136.71</v>
      </c>
      <c r="C7" s="3">
        <v>10712.01</v>
      </c>
      <c r="D7" s="3">
        <v>11446.55</v>
      </c>
      <c r="F7" s="2" t="s">
        <v>1</v>
      </c>
      <c r="G7" s="5">
        <v>19390.080000000002</v>
      </c>
      <c r="I7" s="2" t="s">
        <v>1</v>
      </c>
      <c r="J7" s="5">
        <v>136866.72</v>
      </c>
      <c r="K7" s="5">
        <v>139062.85999999999</v>
      </c>
      <c r="L7" s="5">
        <v>143480.10999999999</v>
      </c>
    </row>
    <row r="8" spans="1:18" x14ac:dyDescent="0.35">
      <c r="A8" s="2" t="s">
        <v>8</v>
      </c>
      <c r="B8" s="3">
        <v>75045.279999999999</v>
      </c>
      <c r="C8" s="3">
        <v>10503.92</v>
      </c>
      <c r="D8" s="3">
        <v>15131.45</v>
      </c>
    </row>
    <row r="9" spans="1:18" x14ac:dyDescent="0.35">
      <c r="A9" s="2" t="s">
        <v>9</v>
      </c>
      <c r="B9" s="3">
        <v>73534.41</v>
      </c>
      <c r="C9" s="3">
        <v>10102.5</v>
      </c>
      <c r="D9" s="3">
        <v>13616.52</v>
      </c>
    </row>
    <row r="10" spans="1:18" x14ac:dyDescent="0.35">
      <c r="A10" s="2" t="s">
        <v>10</v>
      </c>
      <c r="B10" s="3">
        <v>60886.19</v>
      </c>
      <c r="C10" s="3">
        <v>10225.33</v>
      </c>
      <c r="D10" s="3">
        <v>10866.42</v>
      </c>
    </row>
    <row r="11" spans="1:18" x14ac:dyDescent="0.35">
      <c r="A11" s="2" t="s">
        <v>11</v>
      </c>
      <c r="B11" s="3">
        <v>72792.05</v>
      </c>
      <c r="C11" s="3">
        <v>10070.56</v>
      </c>
      <c r="D11" s="3">
        <v>13367.56</v>
      </c>
    </row>
    <row r="12" spans="1:18" x14ac:dyDescent="0.35">
      <c r="A12" s="2" t="s">
        <v>12</v>
      </c>
      <c r="B12" s="3">
        <v>69922.64</v>
      </c>
      <c r="C12" s="3">
        <v>10802.29</v>
      </c>
      <c r="D12" s="3">
        <v>13813.23</v>
      </c>
    </row>
    <row r="13" spans="1:18" x14ac:dyDescent="0.35">
      <c r="A13" s="2" t="s">
        <v>13</v>
      </c>
      <c r="B13" s="3">
        <v>73562.100000000006</v>
      </c>
      <c r="C13" s="3">
        <v>12273.35</v>
      </c>
      <c r="D13" s="3">
        <v>14667.48</v>
      </c>
    </row>
    <row r="14" spans="1:18" x14ac:dyDescent="0.35">
      <c r="A14" s="2" t="s">
        <v>14</v>
      </c>
      <c r="B14" s="3">
        <v>72408.17</v>
      </c>
      <c r="C14" s="3">
        <v>10133.67</v>
      </c>
      <c r="D14" s="3">
        <v>13712</v>
      </c>
    </row>
    <row r="15" spans="1:18" x14ac:dyDescent="0.35">
      <c r="A15" s="2" t="s">
        <v>15</v>
      </c>
      <c r="B15" s="3">
        <v>64209.3</v>
      </c>
      <c r="C15" s="3">
        <v>9774.2099999999991</v>
      </c>
      <c r="D15" s="3">
        <v>12213.64</v>
      </c>
    </row>
    <row r="16" spans="1:18" x14ac:dyDescent="0.35">
      <c r="A16" s="2" t="s">
        <v>16</v>
      </c>
      <c r="B16" s="3">
        <v>75143.42</v>
      </c>
      <c r="C16" s="3">
        <v>11763.89</v>
      </c>
      <c r="D16" s="3">
        <v>13362.81</v>
      </c>
    </row>
    <row r="17" spans="1:4" x14ac:dyDescent="0.35">
      <c r="A17" s="2" t="s">
        <v>17</v>
      </c>
      <c r="B17" s="3">
        <v>63716.18</v>
      </c>
      <c r="C17" s="3">
        <v>11032.77</v>
      </c>
      <c r="D17" s="3">
        <v>11970.86</v>
      </c>
    </row>
    <row r="18" spans="1:4" x14ac:dyDescent="0.35">
      <c r="A18" s="2" t="s">
        <v>18</v>
      </c>
      <c r="B18" s="3">
        <v>70186.259999999995</v>
      </c>
      <c r="C18" s="3">
        <v>11349.67</v>
      </c>
      <c r="D18" s="3">
        <v>14028.39</v>
      </c>
    </row>
    <row r="19" spans="1:4" x14ac:dyDescent="0.35">
      <c r="A19" s="2" t="s">
        <v>19</v>
      </c>
      <c r="B19" s="3">
        <v>66273.179999999993</v>
      </c>
      <c r="C19" s="3">
        <v>11051.87</v>
      </c>
      <c r="D19" s="3">
        <v>12582.76</v>
      </c>
    </row>
    <row r="20" spans="1:4" x14ac:dyDescent="0.35">
      <c r="A20" s="2" t="s">
        <v>20</v>
      </c>
      <c r="B20" s="3">
        <v>86305.72</v>
      </c>
      <c r="C20" s="3">
        <v>10542</v>
      </c>
      <c r="D20" s="3">
        <v>16678.62</v>
      </c>
    </row>
    <row r="21" spans="1:4" x14ac:dyDescent="0.35">
      <c r="A21" s="2" t="s">
        <v>21</v>
      </c>
      <c r="B21" s="3">
        <v>79207.81</v>
      </c>
      <c r="C21" s="3">
        <v>11060</v>
      </c>
      <c r="D21" s="3">
        <v>14655.09</v>
      </c>
    </row>
    <row r="22" spans="1:4" x14ac:dyDescent="0.35">
      <c r="A22" s="2" t="s">
        <v>22</v>
      </c>
      <c r="B22" s="3">
        <v>71850.5</v>
      </c>
      <c r="C22" s="3">
        <v>9804.92</v>
      </c>
      <c r="D22" s="3">
        <v>13873.73</v>
      </c>
    </row>
    <row r="23" spans="1:4" x14ac:dyDescent="0.35">
      <c r="A23" s="2" t="s">
        <v>23</v>
      </c>
      <c r="B23" s="3">
        <v>83459.179999999993</v>
      </c>
      <c r="C23" s="3">
        <v>11310.24</v>
      </c>
      <c r="D23" s="3">
        <v>16152.21</v>
      </c>
    </row>
    <row r="24" spans="1:4" x14ac:dyDescent="0.35">
      <c r="A24" s="2" t="s">
        <v>24</v>
      </c>
      <c r="B24" s="3">
        <v>66629.759999999995</v>
      </c>
      <c r="C24" s="3">
        <v>13024.46</v>
      </c>
      <c r="D24" s="3">
        <v>12829.72</v>
      </c>
    </row>
    <row r="25" spans="1:4" x14ac:dyDescent="0.35">
      <c r="A25" s="2" t="s">
        <v>25</v>
      </c>
      <c r="B25" s="3">
        <v>70009.38</v>
      </c>
      <c r="C25" s="3">
        <v>11996.28</v>
      </c>
      <c r="D25" s="3">
        <v>13263.65</v>
      </c>
    </row>
    <row r="26" spans="1:4" x14ac:dyDescent="0.35">
      <c r="A26" s="2" t="s">
        <v>26</v>
      </c>
      <c r="B26" s="3">
        <v>71601.11</v>
      </c>
      <c r="C26" s="3">
        <v>11421.88</v>
      </c>
      <c r="D26" s="3">
        <v>14269.8</v>
      </c>
    </row>
    <row r="27" spans="1:4" x14ac:dyDescent="0.35">
      <c r="A27" s="2" t="s">
        <v>27</v>
      </c>
      <c r="B27" s="3">
        <v>57734.52</v>
      </c>
      <c r="C27" s="3">
        <v>9481.52</v>
      </c>
      <c r="D27" s="3">
        <v>10420.719999999999</v>
      </c>
    </row>
    <row r="28" spans="1:4" x14ac:dyDescent="0.35">
      <c r="A28" s="2" t="s">
        <v>28</v>
      </c>
      <c r="B28" s="3">
        <v>72991.89</v>
      </c>
      <c r="C28" s="3">
        <v>10566.42</v>
      </c>
      <c r="D28" s="3">
        <v>14178.54</v>
      </c>
    </row>
    <row r="29" spans="1:4" x14ac:dyDescent="0.35">
      <c r="A29" s="2" t="s">
        <v>29</v>
      </c>
      <c r="B29" s="3">
        <v>59332.87</v>
      </c>
      <c r="C29" s="3">
        <v>10697.98</v>
      </c>
      <c r="D29" s="3">
        <v>11363.35</v>
      </c>
    </row>
    <row r="30" spans="1:4" x14ac:dyDescent="0.35">
      <c r="A30" s="2" t="s">
        <v>30</v>
      </c>
      <c r="B30" s="3">
        <v>61485.54</v>
      </c>
      <c r="C30" s="3">
        <v>11335.98</v>
      </c>
      <c r="D30" s="3">
        <v>12419.73</v>
      </c>
    </row>
    <row r="31" spans="1:4" x14ac:dyDescent="0.35">
      <c r="A31" s="2" t="s">
        <v>31</v>
      </c>
      <c r="B31" s="3">
        <v>62198.05</v>
      </c>
      <c r="C31" s="3">
        <v>12020.36</v>
      </c>
      <c r="D31" s="3">
        <v>12938.68</v>
      </c>
    </row>
    <row r="32" spans="1:4" x14ac:dyDescent="0.35">
      <c r="A32" s="2" t="s">
        <v>32</v>
      </c>
      <c r="B32" s="3">
        <v>73162.13</v>
      </c>
      <c r="C32" s="3">
        <v>10317.36</v>
      </c>
      <c r="D32" s="3">
        <v>13977.05</v>
      </c>
    </row>
    <row r="33" spans="1:4" x14ac:dyDescent="0.35">
      <c r="A33" s="2" t="s">
        <v>33</v>
      </c>
      <c r="B33" s="3">
        <v>57143.75</v>
      </c>
      <c r="C33" s="3">
        <v>11530.23</v>
      </c>
      <c r="D33" s="3">
        <v>10537.18</v>
      </c>
    </row>
    <row r="34" spans="1:4" x14ac:dyDescent="0.35">
      <c r="A34" s="2" t="s">
        <v>1</v>
      </c>
      <c r="B34" s="3">
        <v>2194256.81</v>
      </c>
      <c r="C34" s="3">
        <v>349797.56</v>
      </c>
      <c r="D34" s="3">
        <v>419409.69</v>
      </c>
    </row>
  </sheetData>
  <conditionalFormatting pivot="1" sqref="J3:L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7"/>
  <headerFooter>
    <oddFooter xml:space="preserve">&amp;L_x000D_&amp;1#&amp;"Calibri"&amp;10&amp;KFF0000 Highly Confidential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B234-BC61-4678-A909-B5B971480719}">
  <sheetPr codeName="Sheet2"/>
  <dimension ref="G1:M7"/>
  <sheetViews>
    <sheetView showGridLines="0" tabSelected="1" zoomScale="80" zoomScaleNormal="80" workbookViewId="0">
      <selection activeCell="L9" sqref="L9"/>
    </sheetView>
  </sheetViews>
  <sheetFormatPr defaultRowHeight="14.5" x14ac:dyDescent="0.35"/>
  <cols>
    <col min="7" max="7" width="21.54296875" bestFit="1" customWidth="1"/>
    <col min="10" max="10" width="17.1796875" bestFit="1" customWidth="1"/>
    <col min="13" max="13" width="19" bestFit="1" customWidth="1"/>
  </cols>
  <sheetData>
    <row r="1" spans="7:13" x14ac:dyDescent="0.35">
      <c r="G1" s="8"/>
      <c r="H1" s="8"/>
      <c r="I1" s="8"/>
      <c r="J1" s="8"/>
      <c r="K1" s="8"/>
      <c r="L1" s="8"/>
      <c r="M1" s="8"/>
    </row>
    <row r="2" spans="7:13" x14ac:dyDescent="0.35">
      <c r="G2" s="8"/>
      <c r="H2" s="8"/>
      <c r="I2" s="8"/>
      <c r="J2" s="8"/>
      <c r="K2" s="8"/>
      <c r="L2" s="8"/>
      <c r="M2" s="8"/>
    </row>
    <row r="6" spans="7:13" x14ac:dyDescent="0.35">
      <c r="G6" s="7" t="s">
        <v>34</v>
      </c>
      <c r="J6" s="7" t="s">
        <v>36</v>
      </c>
      <c r="M6" s="7" t="s">
        <v>35</v>
      </c>
    </row>
    <row r="7" spans="7:13" ht="23.5" x14ac:dyDescent="0.55000000000000004">
      <c r="G7" s="6">
        <v>2194256.81</v>
      </c>
      <c r="J7" s="6">
        <v>69612.13</v>
      </c>
      <c r="M7" s="6">
        <v>349797.56</v>
      </c>
    </row>
  </sheetData>
  <mergeCells count="1">
    <mergeCell ref="G1:M2"/>
  </mergeCell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UpdateDashboard">
                <anchor moveWithCells="1" sizeWithCells="1">
                  <from>
                    <xdr:col>17</xdr:col>
                    <xdr:colOff>222250</xdr:colOff>
                    <xdr:row>0</xdr:row>
                    <xdr:rowOff>82550</xdr:rowOff>
                  </from>
                  <to>
                    <xdr:col>20</xdr:col>
                    <xdr:colOff>31750</xdr:colOff>
                    <xdr:row>2</xdr:row>
                    <xdr:rowOff>120650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F88513BE-72CA-4E07-A985-DBA16E0D5465}">
  <ds:schemaRefs/>
</ds:datastoreItem>
</file>

<file path=customXml/itemProps2.xml><?xml version="1.0" encoding="utf-8"?>
<ds:datastoreItem xmlns:ds="http://schemas.openxmlformats.org/officeDocument/2006/customXml" ds:itemID="{A008D2D1-3366-4434-816F-37B155FF4F9C}">
  <ds:schemaRefs/>
</ds:datastoreItem>
</file>

<file path=customXml/itemProps3.xml><?xml version="1.0" encoding="utf-8"?>
<ds:datastoreItem xmlns:ds="http://schemas.openxmlformats.org/officeDocument/2006/customXml" ds:itemID="{695CA7C9-FDC6-4126-8863-AAF510493D7B}">
  <ds:schemaRefs/>
</ds:datastoreItem>
</file>

<file path=customXml/itemProps4.xml><?xml version="1.0" encoding="utf-8"?>
<ds:datastoreItem xmlns:ds="http://schemas.openxmlformats.org/officeDocument/2006/customXml" ds:itemID="{20250FF7-639B-4BB9-A782-B1C036CD9099}">
  <ds:schemaRefs/>
</ds:datastoreItem>
</file>

<file path=customXml/itemProps5.xml><?xml version="1.0" encoding="utf-8"?>
<ds:datastoreItem xmlns:ds="http://schemas.openxmlformats.org/officeDocument/2006/customXml" ds:itemID="{1201A3B2-668C-4D6B-8DB7-FFFAA669189D}">
  <ds:schemaRefs/>
</ds:datastoreItem>
</file>

<file path=customXml/itemProps6.xml><?xml version="1.0" encoding="utf-8"?>
<ds:datastoreItem xmlns:ds="http://schemas.openxmlformats.org/officeDocument/2006/customXml" ds:itemID="{B7EAF800-DE42-4B2C-8483-D6023C14971E}">
  <ds:schemaRefs/>
</ds:datastoreItem>
</file>

<file path=customXml/itemProps7.xml><?xml version="1.0" encoding="utf-8"?>
<ds:datastoreItem xmlns:ds="http://schemas.openxmlformats.org/officeDocument/2006/customXml" ds:itemID="{D43A2353-762A-41FD-898D-D840BB0A4573}">
  <ds:schemaRefs/>
</ds:datastoreItem>
</file>

<file path=customXml/itemProps8.xml><?xml version="1.0" encoding="utf-8"?>
<ds:datastoreItem xmlns:ds="http://schemas.openxmlformats.org/officeDocument/2006/customXml" ds:itemID="{F2100C5D-6CCB-4643-9F5F-05A9832026FD}">
  <ds:schemaRefs/>
</ds:datastoreItem>
</file>

<file path=customXml/itemProps9.xml><?xml version="1.0" encoding="utf-8"?>
<ds:datastoreItem xmlns:ds="http://schemas.openxmlformats.org/officeDocument/2006/customXml" ds:itemID="{25307D64-3A34-4AAB-9AFB-C815CF246654}">
  <ds:schemaRefs/>
</ds:datastoreItem>
</file>

<file path=customXml/itemProps10.xml><?xml version="1.0" encoding="utf-8"?>
<ds:datastoreItem xmlns:ds="http://schemas.openxmlformats.org/officeDocument/2006/customXml" ds:itemID="{056492FF-9E8B-4CA0-944F-557361D016E7}">
  <ds:schemaRefs/>
</ds:datastoreItem>
</file>

<file path=customXml/itemProps11.xml><?xml version="1.0" encoding="utf-8"?>
<ds:datastoreItem xmlns:ds="http://schemas.openxmlformats.org/officeDocument/2006/customXml" ds:itemID="{2368301B-4EFF-47E5-A8FF-1E023876AA36}">
  <ds:schemaRefs/>
</ds:datastoreItem>
</file>

<file path=customXml/itemProps12.xml><?xml version="1.0" encoding="utf-8"?>
<ds:datastoreItem xmlns:ds="http://schemas.openxmlformats.org/officeDocument/2006/customXml" ds:itemID="{4AC2D2DC-F52E-4EC5-B36C-9A49B804D700}">
  <ds:schemaRefs/>
</ds:datastoreItem>
</file>

<file path=customXml/itemProps13.xml><?xml version="1.0" encoding="utf-8"?>
<ds:datastoreItem xmlns:ds="http://schemas.openxmlformats.org/officeDocument/2006/customXml" ds:itemID="{5E699305-43D3-4815-BEDA-EAF992DDFE26}">
  <ds:schemaRefs/>
</ds:datastoreItem>
</file>

<file path=customXml/itemProps14.xml><?xml version="1.0" encoding="utf-8"?>
<ds:datastoreItem xmlns:ds="http://schemas.openxmlformats.org/officeDocument/2006/customXml" ds:itemID="{95FFB5DE-5762-4EAE-AECC-3FBBE4AE8DD1}">
  <ds:schemaRefs>
    <ds:schemaRef ds:uri="http://schemas.microsoft.com/DataMashup"/>
  </ds:schemaRefs>
</ds:datastoreItem>
</file>

<file path=customXml/itemProps15.xml><?xml version="1.0" encoding="utf-8"?>
<ds:datastoreItem xmlns:ds="http://schemas.openxmlformats.org/officeDocument/2006/customXml" ds:itemID="{C57B6862-F4F5-4B95-A551-13022E8D2E47}">
  <ds:schemaRefs/>
</ds:datastoreItem>
</file>

<file path=customXml/itemProps16.xml><?xml version="1.0" encoding="utf-8"?>
<ds:datastoreItem xmlns:ds="http://schemas.openxmlformats.org/officeDocument/2006/customXml" ds:itemID="{1B460397-C77A-4255-AFAE-98AD65B85655}">
  <ds:schemaRefs/>
</ds:datastoreItem>
</file>

<file path=customXml/itemProps17.xml><?xml version="1.0" encoding="utf-8"?>
<ds:datastoreItem xmlns:ds="http://schemas.openxmlformats.org/officeDocument/2006/customXml" ds:itemID="{663572B7-3BD5-4A14-8291-F3DCF50C02C7}">
  <ds:schemaRefs/>
</ds:datastoreItem>
</file>

<file path=customXml/itemProps18.xml><?xml version="1.0" encoding="utf-8"?>
<ds:datastoreItem xmlns:ds="http://schemas.openxmlformats.org/officeDocument/2006/customXml" ds:itemID="{428DEC49-F487-4D69-AAB5-C7812AE2B4B1}">
  <ds:schemaRefs/>
</ds:datastoreItem>
</file>

<file path=customXml/itemProps19.xml><?xml version="1.0" encoding="utf-8"?>
<ds:datastoreItem xmlns:ds="http://schemas.openxmlformats.org/officeDocument/2006/customXml" ds:itemID="{72B715AC-0D74-4DC1-9D77-F6A99C6A6004}">
  <ds:schemaRefs/>
</ds:datastoreItem>
</file>

<file path=customXml/itemProps20.xml><?xml version="1.0" encoding="utf-8"?>
<ds:datastoreItem xmlns:ds="http://schemas.openxmlformats.org/officeDocument/2006/customXml" ds:itemID="{23CA56DB-8892-4B2B-A24B-CB541D5C0370}">
  <ds:schemaRefs/>
</ds:datastoreItem>
</file>

<file path=customXml/itemProps21.xml><?xml version="1.0" encoding="utf-8"?>
<ds:datastoreItem xmlns:ds="http://schemas.openxmlformats.org/officeDocument/2006/customXml" ds:itemID="{CF4CD33C-9AD2-4580-9611-0CF7EBB2D366}">
  <ds:schemaRefs/>
</ds:datastoreItem>
</file>

<file path=customXml/itemProps22.xml><?xml version="1.0" encoding="utf-8"?>
<ds:datastoreItem xmlns:ds="http://schemas.openxmlformats.org/officeDocument/2006/customXml" ds:itemID="{2E67BE90-FA96-40D3-9DB6-0E92AFE5B392}">
  <ds:schemaRefs/>
</ds:datastoreItem>
</file>

<file path=customXml/itemProps23.xml><?xml version="1.0" encoding="utf-8"?>
<ds:datastoreItem xmlns:ds="http://schemas.openxmlformats.org/officeDocument/2006/customXml" ds:itemID="{75F48AFB-BB43-4098-A0B3-D2201D87721D}">
  <ds:schemaRefs/>
</ds:datastoreItem>
</file>

<file path=customXml/itemProps24.xml><?xml version="1.0" encoding="utf-8"?>
<ds:datastoreItem xmlns:ds="http://schemas.openxmlformats.org/officeDocument/2006/customXml" ds:itemID="{C30AD2E1-6BAA-431F-A251-4901860F5558}">
  <ds:schemaRefs/>
</ds:datastoreItem>
</file>

<file path=customXml/itemProps25.xml><?xml version="1.0" encoding="utf-8"?>
<ds:datastoreItem xmlns:ds="http://schemas.openxmlformats.org/officeDocument/2006/customXml" ds:itemID="{F7E91944-B172-4426-9184-4431682717B5}">
  <ds:schemaRefs/>
</ds:datastoreItem>
</file>

<file path=customXml/itemProps26.xml><?xml version="1.0" encoding="utf-8"?>
<ds:datastoreItem xmlns:ds="http://schemas.openxmlformats.org/officeDocument/2006/customXml" ds:itemID="{ED3A2110-CC8C-4460-B485-C75EF522169B}">
  <ds:schemaRefs/>
</ds:datastoreItem>
</file>

<file path=customXml/itemProps27.xml><?xml version="1.0" encoding="utf-8"?>
<ds:datastoreItem xmlns:ds="http://schemas.openxmlformats.org/officeDocument/2006/customXml" ds:itemID="{BD17A967-AB44-46C0-A763-59F41CB5346D}">
  <ds:schemaRefs/>
</ds:datastoreItem>
</file>

<file path=customXml/itemProps28.xml><?xml version="1.0" encoding="utf-8"?>
<ds:datastoreItem xmlns:ds="http://schemas.openxmlformats.org/officeDocument/2006/customXml" ds:itemID="{4A853B7D-B7A4-4106-9676-C57F8E556E3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Working sheet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Mackay</dc:creator>
  <cp:lastModifiedBy>Brian Mackay</cp:lastModifiedBy>
  <dcterms:created xsi:type="dcterms:W3CDTF">2025-08-29T19:49:48Z</dcterms:created>
  <dcterms:modified xsi:type="dcterms:W3CDTF">2025-08-29T22:59:14Z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fa96af0-ecf8-4905-b00f-9722e85bba94_Enabled">
    <vt:lpwstr>true</vt:lpwstr>
  </property>
  <property fmtid="{D5CDD505-2E9C-101B-9397-08002B2CF9AE}" pid="3" name="MSIP_Label_bfa96af0-ecf8-4905-b00f-9722e85bba94_SetDate">
    <vt:lpwstr>2025-08-29T19:50:47Z</vt:lpwstr>
  </property>
  <property fmtid="{D5CDD505-2E9C-101B-9397-08002B2CF9AE}" pid="4" name="MSIP_Label_bfa96af0-ecf8-4905-b00f-9722e85bba94_Method">
    <vt:lpwstr>Privileged</vt:lpwstr>
  </property>
  <property fmtid="{D5CDD505-2E9C-101B-9397-08002B2CF9AE}" pid="5" name="MSIP_Label_bfa96af0-ecf8-4905-b00f-9722e85bba94_Name">
    <vt:lpwstr>Highly Confidential</vt:lpwstr>
  </property>
  <property fmtid="{D5CDD505-2E9C-101B-9397-08002B2CF9AE}" pid="6" name="MSIP_Label_bfa96af0-ecf8-4905-b00f-9722e85bba94_SiteId">
    <vt:lpwstr>dc8cb7a3-559a-4567-a91e-6483c41d52e2</vt:lpwstr>
  </property>
  <property fmtid="{D5CDD505-2E9C-101B-9397-08002B2CF9AE}" pid="7" name="MSIP_Label_bfa96af0-ecf8-4905-b00f-9722e85bba94_ActionId">
    <vt:lpwstr>8b267d5a-6b59-429e-a610-d0536786936b</vt:lpwstr>
  </property>
  <property fmtid="{D5CDD505-2E9C-101B-9397-08002B2CF9AE}" pid="8" name="MSIP_Label_bfa96af0-ecf8-4905-b00f-9722e85bba94_ContentBits">
    <vt:lpwstr>2</vt:lpwstr>
  </property>
  <property fmtid="{D5CDD505-2E9C-101B-9397-08002B2CF9AE}" pid="9" name="MSIP_Label_bfa96af0-ecf8-4905-b00f-9722e85bba94_Tag">
    <vt:lpwstr>10, 0, 1, 1</vt:lpwstr>
  </property>
</Properties>
</file>