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sau.wendler\Desktop\Planilhas\"/>
    </mc:Choice>
  </mc:AlternateContent>
  <xr:revisionPtr revIDLastSave="0" documentId="13_ncr:1_{E1390962-31A7-4468-97FB-794CE3FF3298}" xr6:coauthVersionLast="47" xr6:coauthVersionMax="47" xr10:uidLastSave="{00000000-0000-0000-0000-000000000000}"/>
  <bookViews>
    <workbookView xWindow="-108" yWindow="-108" windowWidth="23256" windowHeight="12456" activeTab="2" xr2:uid="{95F77AF1-6796-4C8C-813C-30CD6BF01958}"/>
  </bookViews>
  <sheets>
    <sheet name="Planilha2" sheetId="3" r:id="rId1"/>
    <sheet name="Levantamento Cliente" sheetId="2" r:id="rId2"/>
    <sheet name="Levantamento" sheetId="1" r:id="rId3"/>
  </sheets>
  <definedNames>
    <definedName name="_xlnm._FilterDatabase" localSheetId="2" hidden="1">Levantamento!$A$1:$P$383</definedName>
    <definedName name="DadosExternos_1" localSheetId="1" hidden="1">'Levantamento Cliente'!$A$1:$D$636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FE2DAB-6D3F-4EDE-998B-3CB030EF4919}" keepAlive="1" name="Consulta - Levantamento Cliente" description="Conexão com a consulta 'Levantamento Cliente' na pasta de trabalho." type="5" refreshedVersion="8" background="1" saveData="1">
    <dbPr connection="Provider=Microsoft.Mashup.OleDb.1;Data Source=$Workbook$;Location=&quot;Levantamento Cliente&quot;;Extended Properties=&quot;&quot;" command="SELECT * FROM [Levantamento Cliente]"/>
  </connection>
</connections>
</file>

<file path=xl/sharedStrings.xml><?xml version="1.0" encoding="utf-8"?>
<sst xmlns="http://schemas.openxmlformats.org/spreadsheetml/2006/main" count="1431" uniqueCount="410">
  <si>
    <t>Cliente do Processo</t>
  </si>
  <si>
    <t>Sum of Valor Total</t>
  </si>
  <si>
    <t>Count of Processo</t>
  </si>
  <si>
    <t>Year</t>
  </si>
  <si>
    <t>CS3 MARMORES E GRANITOS LTDA</t>
  </si>
  <si>
    <t>Macroex Comercial Importadora e Exportadora Ltda</t>
  </si>
  <si>
    <t>ACTUS ATACADO LTDA</t>
  </si>
  <si>
    <t>CAJUGRAM IMPORTADORA E DISTRIBUIDORA LTDA</t>
  </si>
  <si>
    <t>VIMINAS VIDROS ESPECIAIS LTDA</t>
  </si>
  <si>
    <t>NOBREDO COMERCIO E LOGISTICA LTDA</t>
  </si>
  <si>
    <t>CS3 COMPANY IMP, EXP, LTDA</t>
  </si>
  <si>
    <t>KAMELL COMERCIO GLOBAL LTDA</t>
  </si>
  <si>
    <t>AMERICANAS S,A,</t>
  </si>
  <si>
    <t>M,A ATACADO DE PECAS PNEUS E ACESSORIOS LTDA</t>
  </si>
  <si>
    <t>SKYSTONE DO BRASIL LTDA</t>
  </si>
  <si>
    <t>CASTAS COMERCIO E IMPORTACAO DE BEBIDAS LTDA</t>
  </si>
  <si>
    <t>MAG BAN MARMORES E GRANITOS AQUIDABAN LTDA</t>
  </si>
  <si>
    <t>AMT TRADING LTDA</t>
  </si>
  <si>
    <t>MR TRADING LTDA</t>
  </si>
  <si>
    <t>VERMONT MINERACAO EXPORTACAO E IMPORTACAO LTDA ME</t>
  </si>
  <si>
    <t>COMARY INDÚSTRIA DE BEBIDAS LTDA</t>
  </si>
  <si>
    <t>GRAMARCAL GRANITOS E MARMORES CACHOEIRO LTDA</t>
  </si>
  <si>
    <t>TURIMEX IMPORTACAO E EXPORTACAO LTDA</t>
  </si>
  <si>
    <t>SANTO ANTONIO GRANITOS LTDA</t>
  </si>
  <si>
    <t>INOVE GRANITOS LTDA</t>
  </si>
  <si>
    <t>BRAMAGRAN BRASILEIRO MARMORE E GRANITO LTDA</t>
  </si>
  <si>
    <t>SUMATEX PRODUTOS QUIMICOS LTDA</t>
  </si>
  <si>
    <t>EXATA COMERCIO E DISTRIBUICAO DE MATERIAIS EM GERAL LTDA</t>
  </si>
  <si>
    <t>AVANTI COMERCIAL EXPORTADORA S,A,</t>
  </si>
  <si>
    <t>SETE DISTRIBUIDORA DE INSUMOS E ROCHAS LTDA</t>
  </si>
  <si>
    <t>CHEZ FRANCE EXPORTACAO E IMPORTACAO S/A</t>
  </si>
  <si>
    <t>POLYCRON TEXTIL INDUSTRIAL LTDA</t>
  </si>
  <si>
    <t>OZA ROCHAS DO BRASIL LTDA</t>
  </si>
  <si>
    <t>PANORAMA MARMORES E GRANITOS LTDA</t>
  </si>
  <si>
    <t>OPUS IMPORTACAO E COMERCIO DE EQUIPAMENTOS PARA MINERACAO LTDA</t>
  </si>
  <si>
    <t>KGS ABRASIVOS E FERRAMENTAS DIAMANTADAS LTDA</t>
  </si>
  <si>
    <t>SAMBE COMERCIO ATACADISTA DE PRODUTOS ALIMENTICIOS LTDA</t>
  </si>
  <si>
    <t>ZANEPAN COM, ATACADISTA DE GENEROS ALIMENTICIOS LTDA</t>
  </si>
  <si>
    <t>MINING CONSULTING AND TRAINING LTDA</t>
  </si>
  <si>
    <t>DELLMAR TRANSPORTES LTDA</t>
  </si>
  <si>
    <t>FLYSTONE - MARMORES E GRANITOS LTDA</t>
  </si>
  <si>
    <t>PANAN - INDUSTRIA DE MADEIRAS E MOVEIS LTDA</t>
  </si>
  <si>
    <t>IKM TESTING BRASIL LTDA,</t>
  </si>
  <si>
    <t>MARBRASA MARMORES E GRANITOS DO BRASIL S,A</t>
  </si>
  <si>
    <t>MASTER ALIMENTOS LTDA</t>
  </si>
  <si>
    <t>DTA ENGENHARIA LTDA</t>
  </si>
  <si>
    <t>AGAPE DISTRIBUICAO; IMPORTACAO E EXPORTACAO DE MARMORES E GRANITOS LTD</t>
  </si>
  <si>
    <t>MYPLACE INDUSTRIA E COMERCIO DO VESTUARIO LTDA</t>
  </si>
  <si>
    <t>AVELAN MOVEIS LTDA</t>
  </si>
  <si>
    <t>TDC - COMÉRCIO; IMPORTAÇÃO; EXPORTAÇÃO E REPRESENTAÇÃO LTDA,</t>
  </si>
  <si>
    <t>GLOBAL CARBON PROJETOS AMBIENTAIS LTDA</t>
  </si>
  <si>
    <t>CALAÇA MOTORES LTDA</t>
  </si>
  <si>
    <t>DRC DO BRASIL COMERCIO DE RESINA LTDA</t>
  </si>
  <si>
    <t>MY PLACE COMÉRCIO E DISTRIBUIÇÃO LTDA</t>
  </si>
  <si>
    <t>QUARTZBLUE MINERACAO LTDA</t>
  </si>
  <si>
    <t>GRANITOS S A</t>
  </si>
  <si>
    <t>NOVA GERACAO COMESTIVEIS S,A</t>
  </si>
  <si>
    <t>CARLOS AUGUSTO KOPPE FERNANDES &amp; CIA LTDA</t>
  </si>
  <si>
    <t>LAZARO DOS SANTOS NASCIMENTO</t>
  </si>
  <si>
    <t>ARMAZEM OFFSHORE COMERCIAL E IMPORTADORA LTDA</t>
  </si>
  <si>
    <t>MARMI OROBICI DO BRASIL LTDA</t>
  </si>
  <si>
    <t>MAGBAN MARMORES E GRANITOS AQUIDABAN LTDA</t>
  </si>
  <si>
    <t>ROTEC EQUIPAMENTOS INDUSTRIAIS LTDA</t>
  </si>
  <si>
    <t>MARBRASA NORTE MINERADORA LTDA</t>
  </si>
  <si>
    <t>WINES4U COMERCIO; IMPORTACAO E EXPORTACAO DE VINHOS LTDA</t>
  </si>
  <si>
    <t>NAUTICOLA INDUSTRIA E COMERCIO LTDA</t>
  </si>
  <si>
    <t>ALLONDA AMBIENTAL S,A,</t>
  </si>
  <si>
    <t>INDUSTRIA DE MARMORES ITALVA LIMITADA</t>
  </si>
  <si>
    <t>THE WINE COMERCIO DIGITAL LTDA</t>
  </si>
  <si>
    <t>MINERACAO CAFE LTDA</t>
  </si>
  <si>
    <t>PS2 - COMERCIO E SERVICOS PARA TRATAMENTO DE EFLUENTES LTDA</t>
  </si>
  <si>
    <t>BRETON DO BRASIL COMERCIO; IMPORTACAO E EXPORTACAO LTDA</t>
  </si>
  <si>
    <t>JEVIN COMERCIO E SERVICOS LTDA</t>
  </si>
  <si>
    <t>MEANI MARMORES E GRANITOS LTDA</t>
  </si>
  <si>
    <t>JH ITALIA COMÉRCIO DE ALIMENTOS LTDA</t>
  </si>
  <si>
    <t>JRP COMERCIO DE MATERIAIS ELETRICOS LTDA</t>
  </si>
  <si>
    <t>CASTELAO COMERCIO DE PECAS LTDA</t>
  </si>
  <si>
    <t>REZZOLUT SOLUCOES ANTICORROSIVAS LTDA</t>
  </si>
  <si>
    <t>COMERCIAL L&amp;A LTDA</t>
  </si>
  <si>
    <t>BRUMAGRAN PEDRAS ORNAMENTAIS LTDA</t>
  </si>
  <si>
    <t>CENTROGRAN GRANITOS CENTRO OESTE LTDA</t>
  </si>
  <si>
    <t>SURFACE PEDRAS DO BRASIL LTDA</t>
  </si>
  <si>
    <t>ITAICI COMERCIO DE PEDRAS LTDA</t>
  </si>
  <si>
    <t>PEDRAS DO BRASIL COMERCIO IMPORTACAO  E EXPORTACAO LTDA</t>
  </si>
  <si>
    <t>PNR IMPORT COMERCIO DE BEBIDAS E ALIMENTOS FINOS LTDA</t>
  </si>
  <si>
    <t>ZARUC TECNOLOGIA LTDA</t>
  </si>
  <si>
    <t>DECOLORES MARMORES E GRANITOS DO BRASIL LTDA</t>
  </si>
  <si>
    <t>JPES COMERCIO ATACADISTA DE PECAS E ACESSORIOS LTDA</t>
  </si>
  <si>
    <t>PANORAMA COMERCIO DE MARMORES E GRANITOS LTDA</t>
  </si>
  <si>
    <t>MEGA DIAMOND FERRAMENTAS E ABRASIVOS LTDA</t>
  </si>
  <si>
    <t>JAC PNEUS LTDA</t>
  </si>
  <si>
    <t>LUMAXXY MATERIAIS ELETRICOS LTDA</t>
  </si>
  <si>
    <t>DALEGRIA INDUSTRIA DE COSMETICOS LTDA</t>
  </si>
  <si>
    <t>A,C,P, INDUSTRIA DE MOVEIS LTDA</t>
  </si>
  <si>
    <t>E&amp;S DISTRIBUIDORA DE PNEUS SA</t>
  </si>
  <si>
    <t>REZZOLUT SOLUÇOES ANTICORROSIVAS LTDA</t>
  </si>
  <si>
    <t>SABRINA BAIENSE SILVA - ME</t>
  </si>
  <si>
    <t>BOER DO BRASIL LTDA</t>
  </si>
  <si>
    <t>IGRAEX TRADING SOLUTIONS LTDA</t>
  </si>
  <si>
    <t>IMPORTS AND EXPORTS RIVERS LTDA</t>
  </si>
  <si>
    <t>POLICAST MARMORES E GRANITOS LTDA</t>
  </si>
  <si>
    <t>GRANILUXI IND, E COMERCIO DE MARMORES E GRANITOS LTDA,</t>
  </si>
  <si>
    <t>FREEBRANDS DISTRIBUIDORA DE COSMETICOS LTDA</t>
  </si>
  <si>
    <t>BIONATURAL INDUSTRIA LTDA</t>
  </si>
  <si>
    <t>ERGOS DISTRIBUIDORA DE BEBIDAS LTDA</t>
  </si>
  <si>
    <t>CAJUGRAM GRANITOS E MARMORES DO BRASIL LTDA</t>
  </si>
  <si>
    <t>VANIA KUNRATH LTDA</t>
  </si>
  <si>
    <t>QUALITY CONSULTORIA AMBIENTAL LTDA</t>
  </si>
  <si>
    <t>MEKI STONES COMERCIO LTDA</t>
  </si>
  <si>
    <t>COMERCIAL L&amp;AH LTDA</t>
  </si>
  <si>
    <t>QUARTZBLUE QUARTZITOS DO BRASIL LTDA</t>
  </si>
  <si>
    <t>BEST TRADE IMPORTACAO E EXPORTACAO LTDA</t>
  </si>
  <si>
    <t>TRANSUIÇA LOCAÇÃO E PRESTAÇÃO DE SERVIÇO LTDA</t>
  </si>
  <si>
    <t>TRANSUICA LOCACAO E PRESTACAO DE SERVICOS LTDA,</t>
  </si>
  <si>
    <t>LULI DISTRIBUIDORA DE COSMETICOS LTDA</t>
  </si>
  <si>
    <t>ALLONDA AMBIENTAL ENGENHARIA LTDA</t>
  </si>
  <si>
    <t>NOBREDO COMÉRCIO E LOGÍSTICA LTDA</t>
  </si>
  <si>
    <t>SANTA RITA INDUSTRIA E COMERCIO DE ABRASIVOS LTDA</t>
  </si>
  <si>
    <t>M A TRANSPORTES LTDA ME</t>
  </si>
  <si>
    <t>VK TRADING IMPORTACAO E EXPORTACAO LTDA</t>
  </si>
  <si>
    <t>COMERCIAL VILLA SIMPATIA LTDA</t>
  </si>
  <si>
    <t>ANTUNES COMERCIO DE FERRAGENS E FERRAMENTAS LTDA</t>
  </si>
  <si>
    <t>TUBOARTE INDUSTRIA E COMERCIO LTDA</t>
  </si>
  <si>
    <t>GRANITOS SANTOS DUMONT LTDA EPP</t>
  </si>
  <si>
    <t>PEMAGRAN PEDRAS MARMORES E GRANITOS LTDA</t>
  </si>
  <si>
    <t>CSV LTDA</t>
  </si>
  <si>
    <t>JVS MARMORES E GRANITOS LTDA</t>
  </si>
  <si>
    <t>BEE COMERCIO; DISTRIBUICAO; IMPORTACAO E EXPORTACAO DE COSMETICOS LTDA</t>
  </si>
  <si>
    <t>IB NDT SERVICOS DE INSPECAO E COMERCIO S/A</t>
  </si>
  <si>
    <t>MAGNITOS MAGNAGO GRANITOS LTDA</t>
  </si>
  <si>
    <t>UMI SAN SERVIÇOS DE APOIO A NAVEGAÇÃO E ENGENHARIA LTDA</t>
  </si>
  <si>
    <t>ITRAC - COMERCIO; IMPORTACAO; EXPORTACAO E DISTRIBUICAO LTDA</t>
  </si>
  <si>
    <t>CASA DO MARMORE LTDA</t>
  </si>
  <si>
    <t>PATRICIO PIOLI</t>
  </si>
  <si>
    <t>ALLPRIME PUMPS EQUIPAMENTOS MECANICOS LTDA,</t>
  </si>
  <si>
    <t>MERC DIESEL DISTRIBUIDORA DE PECAS LTDA</t>
  </si>
  <si>
    <t>IRMÃOS PACIFICO COMERCIO ATACADISTA DE AR CONDICIONADO LTDA</t>
  </si>
  <si>
    <t>ANBORDU COMERCIAL IMPORTADORA E EXPORTADORA LTDA ME</t>
  </si>
  <si>
    <t>MINERACAO VULCANO LTDA</t>
  </si>
  <si>
    <t>IKM SUBSEA BRASIL LTDA</t>
  </si>
  <si>
    <t>VISTAS REPRESENTACAO COMERCIAL LTDA</t>
  </si>
  <si>
    <t>SUNMIGTH INDUSTRIA COMERCIO EXPORTACAO LTDA</t>
  </si>
  <si>
    <t>ESTILO AR COMERCIO DE PECAS LTDA</t>
  </si>
  <si>
    <t>BOM GOSTO 2010 COMERCIO DE ALIMENTOS LTDA</t>
  </si>
  <si>
    <t>FM CASUAL COSMETICOS COMERCIO; DISTRIBUICAO; IMPORTACAO E EXPORTACAO L</t>
  </si>
  <si>
    <t>CENTRO OESTE COMERCIO DE MAQUINAS DE MOVIMENTACAO LTDA</t>
  </si>
  <si>
    <t>GMA TRANSPORTES LTDA</t>
  </si>
  <si>
    <t>ABAV - ABATEDOURO ATILIO VIVACQUA LTDA</t>
  </si>
  <si>
    <t>SIMEC DO BRASIL COMERCIAL LTDA</t>
  </si>
  <si>
    <t>S,R, COMERCIO DE OCULOS LTDA</t>
  </si>
  <si>
    <t>SEVEN COMERCIO DE MARMORES E GRANITOS LTDA EPP</t>
  </si>
  <si>
    <t>COLINAS TRANSPORTES LTDA</t>
  </si>
  <si>
    <t>SOMAR PECAS DIESEL LTDA</t>
  </si>
  <si>
    <t>MAKRO ENGENHARIA LTDA</t>
  </si>
  <si>
    <t>A,M, TERRAPLANAGEM LTDA</t>
  </si>
  <si>
    <t>CCM ENGENHARIA LTDA</t>
  </si>
  <si>
    <t>AMPSENSE EMS BRASIL LTDA</t>
  </si>
  <si>
    <t>TANTO QUANTO REVESTIMENTOS E ACABAMENTOS LTDA</t>
  </si>
  <si>
    <t>PROTEUS EMBALAGENS - LTDA</t>
  </si>
  <si>
    <t>TROPICAL STONE GRANITOS LTDA</t>
  </si>
  <si>
    <t>ROBLE COMERCIAL LTDA</t>
  </si>
  <si>
    <t>AITEC COMERCIO LTDA</t>
  </si>
  <si>
    <t>YATHON DO BRASIL INDUSTRIA IMPORTACAO E EXPORTACAO EIRELI</t>
  </si>
  <si>
    <t>SV TRANSPORTES E LOGISTICA LTDA</t>
  </si>
  <si>
    <t>ALBAMEZ INDUSTRIA DE PRODUTOS DE LIMPEZA LTDA</t>
  </si>
  <si>
    <t>CAJUGRAM TRADING LTDA</t>
  </si>
  <si>
    <t>INDICOM IMPORTACAO; DISTRIBUICAO E COMERCIO LTDA</t>
  </si>
  <si>
    <t>FLEXO COMERCIAL LTDA</t>
  </si>
  <si>
    <t>STONEBERRY INDUSTRIA LTDA</t>
  </si>
  <si>
    <t>COMERCIAL L&amp;AH LTDA - EPP</t>
  </si>
  <si>
    <t>JARDIM PANC COMÉRCIO E DISTRIBUIÇÃO DE BEBIDAS S/A</t>
  </si>
  <si>
    <t>DC DIAMANTADOS LTDA</t>
  </si>
  <si>
    <t>LOCASIM COMERCIO; INDUSTRIA E LOCACAO DE MAQUINAS LTDA</t>
  </si>
  <si>
    <t>JFD BRAZING &amp; TOOLS BRAZIL LTDA</t>
  </si>
  <si>
    <t>COMERCIAL CRISPIM LTDA</t>
  </si>
  <si>
    <t>MARINNER DO BRASIL PESCA LTDA</t>
  </si>
  <si>
    <t>COMPANHIA M, FRIES</t>
  </si>
  <si>
    <t>WINES4U COMERCIO VAREJISTA LTDA</t>
  </si>
  <si>
    <t>KIKO TECNOLOGIA AGRICOLA LTDA</t>
  </si>
  <si>
    <t>XANDAO LOG LTDA</t>
  </si>
  <si>
    <t>TRANSPORTES POLONI LTDA</t>
  </si>
  <si>
    <t>BRASILEIRO STORE WINE LTDA</t>
  </si>
  <si>
    <t>PHV PNEUMATICA E HIDRAULICA VITORIA LTDA</t>
  </si>
  <si>
    <t>ARMANI TRANSPORTES S A</t>
  </si>
  <si>
    <t>S2A MINERACAO LTDA</t>
  </si>
  <si>
    <t>MAMERI EXPORT LTDA</t>
  </si>
  <si>
    <t>FILOFORT UTENSILI DIAMANTATI PER MARMO E GRANITO LTDA</t>
  </si>
  <si>
    <t>PANVAC INDUSTRIA DE MAQUINAS E PECAS LTDA</t>
  </si>
  <si>
    <t>S L WEBER SERVICOS EPP</t>
  </si>
  <si>
    <t>PAZIGRAM PAZINI GRANITOS E MARMORES LTDA</t>
  </si>
  <si>
    <t>MARMORARIA CAMPO NOVO LTDA</t>
  </si>
  <si>
    <t>ITAMARATI AUTOMOTIVA LTDA</t>
  </si>
  <si>
    <t>BOTANICO MARMORARIA LTDA</t>
  </si>
  <si>
    <t>MILAO RODAS LTDA</t>
  </si>
  <si>
    <t>MARMORARIA K-LU LTDA</t>
  </si>
  <si>
    <t>DYNAMIS MATERIAIS LTDA</t>
  </si>
  <si>
    <t>NETO PNEUS</t>
  </si>
  <si>
    <t>ARCOS BRASIL LTDA</t>
  </si>
  <si>
    <t>FMC DISTRIBUIDORA DE PNEUS LTDA</t>
  </si>
  <si>
    <t>PHT TRANSPORTES LTDA</t>
  </si>
  <si>
    <t>E, P, DE OLIVEIRA - VEDACAO E FIXACAO EIRELI EPP</t>
  </si>
  <si>
    <t>TRANSPORTES SARZEDO LTDA</t>
  </si>
  <si>
    <t>VILA VITORIA MERCANTIL DO BRASIL LTDA</t>
  </si>
  <si>
    <t>RLV EQUIPAMENTOS LTDA</t>
  </si>
  <si>
    <t>MILETO DISTRIBUIDORA DE MATERIAIS ELETRICOS LTDA</t>
  </si>
  <si>
    <t>TROPICAL &amp; MAGIC DISTRIBUIDORA DE ALIMENTOS E BEBIDAS LTDA</t>
  </si>
  <si>
    <t>NORTES TRANSPORTE COMERCIO E SERVICOS LTDA</t>
  </si>
  <si>
    <t>SANEVIX ENGENHARIA LTDA</t>
  </si>
  <si>
    <t>REAL WM MARMORARIA LTDA</t>
  </si>
  <si>
    <t>GRAN CAVE LTDA</t>
  </si>
  <si>
    <t>ALL MINERAÇÃO LTDA</t>
  </si>
  <si>
    <t>NEO OPTICAL LTDA</t>
  </si>
  <si>
    <t>OLIVEIRA IND, E COM, DE RETENTORES LTDA</t>
  </si>
  <si>
    <t>FIXE ETIQUETAS E COMERCIO LTDA ME</t>
  </si>
  <si>
    <t>MT GRANITOS LTDA</t>
  </si>
  <si>
    <t>JOSÉ MARIA PEDRUZZI</t>
  </si>
  <si>
    <t>LEANDRO DA SILVA MOTA</t>
  </si>
  <si>
    <t>KUSAMA BRANDING DISTRIBUIDORA LTDA</t>
  </si>
  <si>
    <t>NATURALE GRANITOS E MARMORES LTDA</t>
  </si>
  <si>
    <t>FCM COMERCIO IMPORTACAO E EXPORTACAO LTDA ME</t>
  </si>
  <si>
    <t>CD IMPORTADORA LTDA</t>
  </si>
  <si>
    <t>BARTO EQUIPAMENTOS PARA EMPRESAS LTDA</t>
  </si>
  <si>
    <t>MP COMERCIO DE MAQUINAS E ABRASIVOS LTDA</t>
  </si>
  <si>
    <t>M S G MARMORES E GRANITOS LTDA</t>
  </si>
  <si>
    <t>S,M,H, INDÚSTRIA E COMÉRCIO EXPORTADORA DE ROCHAS ORNAMENTAIS LTDA</t>
  </si>
  <si>
    <t>AQUARELA SILK &amp; SIGN COMERCIO E IMPORTACAO LTDA</t>
  </si>
  <si>
    <t>SERRANALOG TRANSPORTES LTDA</t>
  </si>
  <si>
    <t>AREA COMERCIO E INDUSTRIA DE PEDRAS LTDA</t>
  </si>
  <si>
    <t>K2 DISTRIBUIDORA E COMERCIO DE ALIMENTOS LTDA</t>
  </si>
  <si>
    <t>OLIVEIRA MATERIAIS DE VEDACAO LTDA EPP</t>
  </si>
  <si>
    <t>CAMAR CAMARAO MARICULTURA LTDA</t>
  </si>
  <si>
    <t>MATOS MOVEIS PLANEJADOS LTDA</t>
  </si>
  <si>
    <t>JOAO FERREIRA DE LACERDA MARMORE</t>
  </si>
  <si>
    <t>INDUSTRIA DE MOVEIS RIODOCE LTDA</t>
  </si>
  <si>
    <t>NAINE INDUSTRIA E TRANSPORTES LTDA</t>
  </si>
  <si>
    <t>COSTA GRANITOS LTDA</t>
  </si>
  <si>
    <t>ASAFE PRESENTES LTDA</t>
  </si>
  <si>
    <t>POLIDECK REVESTIMENTOS TECNICOS LTDA</t>
  </si>
  <si>
    <t>VERONA DISTRIBUIDORA DE MARMORES E GRANITOS LTDA ME</t>
  </si>
  <si>
    <t>CIMOL - COMERCIO E INDUSTRIA DE MOVEIS LTDA</t>
  </si>
  <si>
    <t>AURORA HOME RESORT SPE LTDA</t>
  </si>
  <si>
    <t>BRASLAB PRODUTOS OTICOS EIRELI</t>
  </si>
  <si>
    <t>MP ACOS MATERIAIS SIDERURGICOS LTDA ME</t>
  </si>
  <si>
    <t>AVEX GRANITOS E MARMORES LTDA - EPP</t>
  </si>
  <si>
    <t>GIOVANNETTI AGENCIAMENTO E REPRESENTACAO DE NEGOCIOS INTERNACIONAISLTD</t>
  </si>
  <si>
    <t>DN INDUSTRIA E COMÉRCIO DE BICICLETAS</t>
  </si>
  <si>
    <t>J&amp;F MARMORES GRANITOS E IMPORTADOS LTDA</t>
  </si>
  <si>
    <t>AMEX GRANITOSLTDA</t>
  </si>
  <si>
    <t>TDI BRASIL REPRESENTACOES E COMERCIO LTDA</t>
  </si>
  <si>
    <t>CCN COMERCIAL CENTRO NORTE ALIMENTOS LTDA</t>
  </si>
  <si>
    <t>CHIMICA EDILE DO BRASIL LTDA</t>
  </si>
  <si>
    <t>VALDECI GONCALVES PEREIRA LTDA</t>
  </si>
  <si>
    <t>EDUARDO FARIAS TORRES</t>
  </si>
  <si>
    <t>PHD COMERCIO E DISTRIBUICAO DE PRODUTOS ALIMENTICIOS EIRELI</t>
  </si>
  <si>
    <t>VINIAL IMPORTAÇÃO E EXPORTAÇÃO LTDA,</t>
  </si>
  <si>
    <t>ECOBRAX INDUSTRIA E COMERCIO LTDA</t>
  </si>
  <si>
    <t>GRAN STONE MARMORES E GRANITOS LTDA</t>
  </si>
  <si>
    <t>MG2 MARMORES E GRANITOS LTDA</t>
  </si>
  <si>
    <t>LEIFIL MOVEIS LTDA</t>
  </si>
  <si>
    <t>TERMINAL ARTIGOS DE PESCA LTDA</t>
  </si>
  <si>
    <t>HOLISTIX BRASIL ECOMMERCE LTDA</t>
  </si>
  <si>
    <t>GRANSAL GRANITOS ARACRUZ LTDA</t>
  </si>
  <si>
    <t>ALIANCA GRANITOS LTDA,</t>
  </si>
  <si>
    <t>CUSTOMER CENTRIC CONSULTING LTDA</t>
  </si>
  <si>
    <t>A,R,L,P STONE LTDA</t>
  </si>
  <si>
    <t>WAXO COMPANY EMBALAGENS E LOCACAO LTDA</t>
  </si>
  <si>
    <t>PHV AUT &amp; ENG LTDA</t>
  </si>
  <si>
    <t>ESSENCIAL IMPORTACAO E EXPORTACAO LTDA EPP</t>
  </si>
  <si>
    <t>BEL OTICA LTDA</t>
  </si>
  <si>
    <t>BEGE RIO MARMORES E GRANITOS LTDA EPP</t>
  </si>
  <si>
    <t>JR REFRIGERACAO INDUSTRIAL LTDA</t>
  </si>
  <si>
    <t>FAMAGRAN FACHIM MARMORES E GRANITOS LTDA</t>
  </si>
  <si>
    <t>LOCALL COMERCIO; SERVIÇOS E REPRESENTAÇÕES LTDA</t>
  </si>
  <si>
    <t>GRAM SUL GRANITOS E MARMORES LTDA</t>
  </si>
  <si>
    <t>NORDESTE STONE LTDA</t>
  </si>
  <si>
    <t>HIMAYA S/A</t>
  </si>
  <si>
    <t>ATIVA MARMORES E GRANITOS LTDA</t>
  </si>
  <si>
    <t>SALAMO COMERCIO DE VAREJO LTDA</t>
  </si>
  <si>
    <t>DUETTO SERVICOS E COMERCIO DE MARMORES &amp; GRANITOS LTDA</t>
  </si>
  <si>
    <t>DUETTO SERVICOS DE MARMORES &amp; GRANITOS LTDA</t>
  </si>
  <si>
    <t>STONE CENTER COMERCIO ATACADISTA DE MARMORES LTDA</t>
  </si>
  <si>
    <t>EDGRAN MARMORES E GRANITOS LTDA</t>
  </si>
  <si>
    <t>MG ATELIE LTDA</t>
  </si>
  <si>
    <t>DETRONIC DESMONTES E TERRAPLANAGEM SA</t>
  </si>
  <si>
    <t>ROCKTOOLS BRASIL - FERRAMENTAS DIAMANTADAS LTDA</t>
  </si>
  <si>
    <t>ECR OTICA LTDA</t>
  </si>
  <si>
    <t>FERGRAN COMERCIO DE MARMORES E GRANITOS LTDA</t>
  </si>
  <si>
    <t>DISMAPRI COMERCIO; IMPORTACAO E EXPORTACAO LTDA</t>
  </si>
  <si>
    <t>GP GRANITOS PIGATI LTDA EPP</t>
  </si>
  <si>
    <t>IMARF INDUSTRIA DE GRANITOS DO CEARA LTDA</t>
  </si>
  <si>
    <t>TOP COMERCIO DE MARMORES E GRANITOS LTDA</t>
  </si>
  <si>
    <t>ATLAS MARMORES LTDA</t>
  </si>
  <si>
    <t>GRANITOS ROMA LTDA EPP</t>
  </si>
  <si>
    <t>MARMORARIA PADRE VICTOR LTDA</t>
  </si>
  <si>
    <t>MUY BELA MAGAZINE COMERCIO LTDA</t>
  </si>
  <si>
    <t>IRMAOS CLARA LTDA</t>
  </si>
  <si>
    <t>CLARA AUTOPECAS LTDA</t>
  </si>
  <si>
    <t>UNIMARMORE UNIDADE INDUSTRIAL DE MARMORE LTDA</t>
  </si>
  <si>
    <t>SANTIAGO VINHOS COMERCIAL LTDA</t>
  </si>
  <si>
    <t>COVICH LTDA</t>
  </si>
  <si>
    <t>JTS GRANITOS DO BRASIL LTDA</t>
  </si>
  <si>
    <t>QUALITY CONSTRUTORA E INCORPORADORA LTDA EPP</t>
  </si>
  <si>
    <t>QUIMICA VERDE RODOVIARIO LTDA</t>
  </si>
  <si>
    <t>TRANSPORTADORA NOIVA DA COLINA DE PIRACICABA LTDA</t>
  </si>
  <si>
    <t>MARMORARIA GUANDU SAPE LTDA</t>
  </si>
  <si>
    <t>ELETRICA ENERGY LTDA</t>
  </si>
  <si>
    <t>SIDERAL INDUSTRIA E COMERCIO LTDA EPP</t>
  </si>
  <si>
    <t>DECORAL STONES INDUSTRIAL DE GRANITOS LTDA - EPP</t>
  </si>
  <si>
    <t>GRANLUB GRANITOS LTDA EPP</t>
  </si>
  <si>
    <t>OLIVEIRA ROLAMENTOS LTDA</t>
  </si>
  <si>
    <t>Z - LION BRASIL ARTIGOS PARA MARMORARIA LTDA</t>
  </si>
  <si>
    <t>MS GRANITOS DO BRASIL LTDA ME</t>
  </si>
  <si>
    <t>DO PORTO FRIGORIFICO LTDA</t>
  </si>
  <si>
    <t>TANTO QUANTO RESVESTIMENTOS E ACABAMENTOS LTDA</t>
  </si>
  <si>
    <t>EMBALEV IND DE EMBALAGENS LTDA</t>
  </si>
  <si>
    <t>G,R,D, GRANITOS RIO DOCE LTDA</t>
  </si>
  <si>
    <t>INTENSE ABRASIVOS LTDA</t>
  </si>
  <si>
    <t>CAETE MARMORES E GRANITOS LTDA</t>
  </si>
  <si>
    <t>NOVO IMPERIO MARMORES E GRANITOS LTDA</t>
  </si>
  <si>
    <t>MATAVELLI GRANITOS LTDA</t>
  </si>
  <si>
    <t>POLIROCHAS EXPORT LTDA</t>
  </si>
  <si>
    <t>COLATINA MARMORES E GRANITOS LTDA</t>
  </si>
  <si>
    <t>SMART HIDRAULICA E PNEUMATICA LTDA</t>
  </si>
  <si>
    <t>TERRA GRANITOS SC</t>
  </si>
  <si>
    <t>PIEMME IMPORTACAO DE MATERIAIS PARA CONSTRUCAO LTDA</t>
  </si>
  <si>
    <t>CS STONE COMERCIO DE PEDRAS LTDA</t>
  </si>
  <si>
    <t>SS SERVICOS DE MANUTENCAO E COMERCIO LTDA</t>
  </si>
  <si>
    <t>APPETITO ALIMENTOS E BEBIDAS LTDA</t>
  </si>
  <si>
    <t>LATINO AMERICANA METAIS LTDA</t>
  </si>
  <si>
    <t>MARGRAMAR GRANITOS LTDA</t>
  </si>
  <si>
    <t>GRANDE RIO ALIMENTOS LTDA</t>
  </si>
  <si>
    <t>MAGNIFICAT SERVICOS COMERCIO E REPRESENTACOES LTDA,</t>
  </si>
  <si>
    <t>FLAVIA CAPOBIANCO GAROFALO</t>
  </si>
  <si>
    <t>GRANFACCIN GRANITOS LTDA</t>
  </si>
  <si>
    <t>QUALITEC FERRAMENTAS E MÁQUINAS LTDA</t>
  </si>
  <si>
    <t>GRANFACCIN IMPORT AND EXPORT STONES LTDA</t>
  </si>
  <si>
    <t>PEK TEKNEP OVERSEAS ENGENHARIA S/A</t>
  </si>
  <si>
    <t>RENATA GONCALVES PIMENTA LTDA</t>
  </si>
  <si>
    <t>NOVO HORIZONTE MARMORES E GRANITOS LTDA</t>
  </si>
  <si>
    <t>PEDRASUL LTDA</t>
  </si>
  <si>
    <t>BSPIN IMPORTACAO E EXPORTACAO LTDA</t>
  </si>
  <si>
    <t>R, D, INDUSTRIA QUIMICA LTDA</t>
  </si>
  <si>
    <t>GAP STONE MARMORES E GRANITOS LTDA</t>
  </si>
  <si>
    <t>ALESSANDRO GRANITOS LTDA</t>
  </si>
  <si>
    <t>MARMIL MARMORE MIMOSO COMERCIO EXPORTACAO E IMPORTACAO LTDA</t>
  </si>
  <si>
    <t>LPC GIRARDI - MARMORES &amp; GRANITOS LTDA</t>
  </si>
  <si>
    <t>DUAS BARRAS INDUSTRIA DE GRANITOS E MARMORES LTDA EPP</t>
  </si>
  <si>
    <t>M,G,B MARMORES E GRANITOS DO BRASIL EIRELI</t>
  </si>
  <si>
    <t>JRD MARMORES E GRANITOS LTDA, ME</t>
  </si>
  <si>
    <t>PHV AUTOMACAO E ENGENHARIA LTDA</t>
  </si>
  <si>
    <t>SUPER CLASSICO COMERCIO IMPORTACAO E EXPORTACAO LTDA</t>
  </si>
  <si>
    <t>A,S CONSULTORIA E GERENCIAMENTO EIRELI</t>
  </si>
  <si>
    <t>HP AUTOMACAO LTDA</t>
  </si>
  <si>
    <t>35,891,587 LUIZ PORTO JUNIOR</t>
  </si>
  <si>
    <t>SEPTON SERVICOS E ENGENHARIA LTDA</t>
  </si>
  <si>
    <t>REZZOLUT SOLUÇÕES ANTICORROSIVAS LTDA</t>
  </si>
  <si>
    <t>IMETAME METALMECANICA LTDA</t>
  </si>
  <si>
    <t>L G COMERCIO DE LENTES LTDA</t>
  </si>
  <si>
    <t>ADVIX SOLUÇÕES LTDA</t>
  </si>
  <si>
    <t>ACM STONE DO BRASIL LTDA</t>
  </si>
  <si>
    <t>BANDEIRAS E VONTADES BRASIL; IMPORTAÇÃO; EXPORTAÇÃO E COMÉRCIO LTDA</t>
  </si>
  <si>
    <t>ALLONDA AMBIENTAL LTDA</t>
  </si>
  <si>
    <t>OCIDENTAL GRANITOS E MARMORES LTDA</t>
  </si>
  <si>
    <t>LABORATÓRIO DE ANATOMIA PATOLOGICA E CITOLOGIA LTDA</t>
  </si>
  <si>
    <t>HOSPITAL DO RIM DE JANAUBA LTDA</t>
  </si>
  <si>
    <t>RPM COMERCIO IMPORTAÇÃO E EXPORTAÇÃO LTDA</t>
  </si>
  <si>
    <t>RRBR IMPORTAÇÃO E EXPORTAÇÃO LTDA</t>
  </si>
  <si>
    <t>V3SP COMERCIO E ASSESSORIA - EIRELI</t>
  </si>
  <si>
    <t>PLACAS DO BRASIL S/A</t>
  </si>
  <si>
    <t>ALL MINERACAO LTDA</t>
  </si>
  <si>
    <t>ATLANTICO MEDICINA ESPECIALIZADA LTDA,</t>
  </si>
  <si>
    <t>ALLPRIME PUMPS EQUIPAMENTOS MECANICOS LTDA</t>
  </si>
  <si>
    <t>GSK BRASIL LTDA</t>
  </si>
  <si>
    <t>ITALIA HOME INDUSTRIA E COMERCIO DE MARMORES LTDA</t>
  </si>
  <si>
    <t>CCM ENGENHARIA</t>
  </si>
  <si>
    <t>POLIMENTOS ZOPPE MARMORES E GRANITOS LTDA EPP</t>
  </si>
  <si>
    <t>ACERTCOMEX CONSULTORIA ADUANEIRA LTDA</t>
  </si>
  <si>
    <t>ACRIHOUSE INDUSTRIA E COMERCIO DE PLASTICOS LTDA</t>
  </si>
  <si>
    <t>RAL PETRAS DO BRASIL LTDA</t>
  </si>
  <si>
    <t>Barbosa &amp; Barbosa - Engenharia Elétrica Ltda,</t>
  </si>
  <si>
    <t>GOLDNER &amp; CO, INDUSTRIA E COMERCIO DE PRODUTOS ODONTOLOGICOS LTDA</t>
  </si>
  <si>
    <t>CESTA DE ALIMENTOS BRASIL LTDA</t>
  </si>
  <si>
    <t>LUMAX MATERIAIS ELETRICOS LTDA</t>
  </si>
  <si>
    <t>ARC AR COMPRIMIDO LTDA</t>
  </si>
  <si>
    <t>CARBON SOLUTION INDUSTRIA E COMERCIO LTDA</t>
  </si>
  <si>
    <t>RBS MATERIAL ELETRICO LTDA</t>
  </si>
  <si>
    <t>MARMORARIA SÃO JORGE RIO PRETO LTDA</t>
  </si>
  <si>
    <t>COOPERATIVA DE LATICINIOS SELITA</t>
  </si>
  <si>
    <t>Rótulos de Linha</t>
  </si>
  <si>
    <t>Soma de Sum of Valor Total</t>
  </si>
  <si>
    <t>Total Geral</t>
  </si>
  <si>
    <t>Soma de Count of Processo</t>
  </si>
  <si>
    <t>Rótulos de Coluna</t>
  </si>
  <si>
    <t>Total Soma de Sum of Valor Total</t>
  </si>
  <si>
    <t>Total Soma de Count of Processo</t>
  </si>
  <si>
    <t>Cliente</t>
  </si>
  <si>
    <t>Qtde Processo 2023</t>
  </si>
  <si>
    <t>Valor Total  2023</t>
  </si>
  <si>
    <t>Valor Total  2024</t>
  </si>
  <si>
    <t>Qtde Processo 2024</t>
  </si>
  <si>
    <t>Valor Total  2025</t>
  </si>
  <si>
    <t>Qtde Processo 2025</t>
  </si>
  <si>
    <t>Valor Total</t>
  </si>
  <si>
    <t>Qtde Processo</t>
  </si>
  <si>
    <t>Referência - Valor Total Ano</t>
  </si>
  <si>
    <t>Referência - Qtde Processo Ano</t>
  </si>
  <si>
    <t>Referência - Valor Total Mês</t>
  </si>
  <si>
    <t>Referência - Qtde Processo Mês</t>
  </si>
  <si>
    <t>Perfil Operacao</t>
  </si>
  <si>
    <t>Ano Operacao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</si>
</sst>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4" fontId="1" fillId="0" borderId="0" xfId="0" applyNumberFormat="1" applyFont="1"/>
    <xf numFmtId="4" fontId="0" fillId="0" borderId="0" xfId="0" applyNumberFormat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au Wendler Macroex" refreshedDate="45735.394404513892" createdVersion="8" refreshedVersion="8" minRefreshableVersion="3" recordCount="635" xr:uid="{FE0CE1C8-1040-43E2-9795-C2D1E6845A7A}">
  <cacheSource type="worksheet">
    <worksheetSource name="Levantamento_Cliente"/>
  </cacheSource>
  <cacheFields count="4">
    <cacheField name="Cliente do Processo" numFmtId="0">
      <sharedItems count="384">
        <s v="CS3 MARMORES E GRANITOS LTDA"/>
        <s v="Macroex Comercial Importadora e Exportadora Ltda"/>
        <s v="ACTUS ATACADO LTDA"/>
        <s v="CAJUGRAM IMPORTADORA E DISTRIBUIDORA LTDA"/>
        <s v="VIMINAS VIDROS ESPECIAIS LTDA"/>
        <s v="NOBREDO COMERCIO E LOGISTICA LTDA"/>
        <s v="CS3 COMPANY IMP, EXP, LTDA"/>
        <s v="KAMELL COMERCIO GLOBAL LTDA"/>
        <s v="AMERICANAS S,A,"/>
        <s v="M,A ATACADO DE PECAS PNEUS E ACESSORIOS LTDA"/>
        <s v="SKYSTONE DO BRASIL LTDA"/>
        <s v="CASTAS COMERCIO E IMPORTACAO DE BEBIDAS LTDA"/>
        <s v="MAG BAN MARMORES E GRANITOS AQUIDABAN LTDA"/>
        <s v="AMT TRADING LTDA"/>
        <s v="MR TRADING LTDA"/>
        <s v="VERMONT MINERACAO EXPORTACAO E IMPORTACAO LTDA ME"/>
        <s v="COMARY INDÚSTRIA DE BEBIDAS LTDA"/>
        <s v="GRAMARCAL GRANITOS E MARMORES CACHOEIRO LTDA"/>
        <s v="TURIMEX IMPORTACAO E EXPORTACAO LTDA"/>
        <s v="SANTO ANTONIO GRANITOS LTDA"/>
        <s v="INOVE GRANITOS LTDA"/>
        <s v="BRAMAGRAN BRASILEIRO MARMORE E GRANITO LTDA"/>
        <s v="SUMATEX PRODUTOS QUIMICOS LTDA"/>
        <s v="EXATA COMERCIO E DISTRIBUICAO DE MATERIAIS EM GERAL LTDA"/>
        <s v="AVANTI COMERCIAL EXPORTADORA S,A,"/>
        <s v="SETE DISTRIBUIDORA DE INSUMOS E ROCHAS LTDA"/>
        <s v="CHEZ FRANCE EXPORTACAO E IMPORTACAO S/A"/>
        <s v="POLYCRON TEXTIL INDUSTRIAL LTDA"/>
        <s v="OZA ROCHAS DO BRASIL LTDA"/>
        <s v="PANORAMA MARMORES E GRANITOS LTDA"/>
        <s v="OPUS IMPORTACAO E COMERCIO DE EQUIPAMENTOS PARA MINERACAO LTDA"/>
        <s v="KGS ABRASIVOS E FERRAMENTAS DIAMANTADAS LTDA"/>
        <s v="SAMBE COMERCIO ATACADISTA DE PRODUTOS ALIMENTICIOS LTDA"/>
        <s v="ZANEPAN COM, ATACADISTA DE GENEROS ALIMENTICIOS LTDA"/>
        <s v="MINING CONSULTING AND TRAINING LTDA"/>
        <s v="DELLMAR TRANSPORTES LTDA"/>
        <s v="FLYSTONE - MARMORES E GRANITOS LTDA"/>
        <s v="PANAN - INDUSTRIA DE MADEIRAS E MOVEIS LTDA"/>
        <s v="IKM TESTING BRASIL LTDA,"/>
        <s v="MARBRASA MARMORES E GRANITOS DO BRASIL S,A"/>
        <s v="MASTER ALIMENTOS LTDA"/>
        <s v="DTA ENGENHARIA LTDA"/>
        <s v="AGAPE DISTRIBUICAO; IMPORTACAO E EXPORTACAO DE MARMORES E GRANITOS LTD"/>
        <s v="MYPLACE INDUSTRIA E COMERCIO DO VESTUARIO LTDA"/>
        <s v="AVELAN MOVEIS LTDA"/>
        <s v="TDC - COMÉRCIO; IMPORTAÇÃO; EXPORTAÇÃO E REPRESENTAÇÃO LTDA,"/>
        <s v="GLOBAL CARBON PROJETOS AMBIENTAIS LTDA"/>
        <s v="CALAÇA MOTORES LTDA"/>
        <s v="DRC DO BRASIL COMERCIO DE RESINA LTDA"/>
        <s v="MY PLACE COMÉRCIO E DISTRIBUIÇÃO LTDA"/>
        <s v="QUARTZBLUE MINERACAO LTDA"/>
        <s v="GRANITOS S A"/>
        <s v="NOVA GERACAO COMESTIVEIS S,A"/>
        <s v="CARLOS AUGUSTO KOPPE FERNANDES &amp; CIA LTDA"/>
        <s v="LAZARO DOS SANTOS NASCIMENTO"/>
        <s v="ARMAZEM OFFSHORE COMERCIAL E IMPORTADORA LTDA"/>
        <s v="MARMI OROBICI DO BRASIL LTDA"/>
        <s v="MAGBAN MARMORES E GRANITOS AQUIDABAN LTDA"/>
        <s v="ROTEC EQUIPAMENTOS INDUSTRIAIS LTDA"/>
        <s v="MARBRASA NORTE MINERADORA LTDA"/>
        <s v="WINES4U COMERCIO; IMPORTACAO E EXPORTACAO DE VINHOS LTDA"/>
        <s v="NAUTICOLA INDUSTRIA E COMERCIO LTDA"/>
        <s v="ALLONDA AMBIENTAL S,A,"/>
        <s v="INDUSTRIA DE MARMORES ITALVA LIMITADA"/>
        <s v="THE WINE COMERCIO DIGITAL LTDA"/>
        <s v="MINERACAO CAFE LTDA"/>
        <s v="PS2 - COMERCIO E SERVICOS PARA TRATAMENTO DE EFLUENTES LTDA"/>
        <s v="BRETON DO BRASIL COMERCIO; IMPORTACAO E EXPORTACAO LTDA"/>
        <s v="JEVIN COMERCIO E SERVICOS LTDA"/>
        <s v="MEANI MARMORES E GRANITOS LTDA"/>
        <s v="JH ITALIA COMÉRCIO DE ALIMENTOS LTDA"/>
        <s v="JRP COMERCIO DE MATERIAIS ELETRICOS LTDA"/>
        <s v="CASTELAO COMERCIO DE PECAS LTDA"/>
        <s v="REZZOLUT SOLUCOES ANTICORROSIVAS LTDA"/>
        <s v="COMERCIAL L&amp;A LTDA"/>
        <s v="BRUMAGRAN PEDRAS ORNAMENTAIS LTDA"/>
        <s v="CENTROGRAN GRANITOS CENTRO OESTE LTDA"/>
        <s v="SURFACE PEDRAS DO BRASIL LTDA"/>
        <s v="ITAICI COMERCIO DE PEDRAS LTDA"/>
        <s v="PEDRAS DO BRASIL COMERCIO IMPORTACAO  E EXPORTACAO LTDA"/>
        <s v="PNR IMPORT COMERCIO DE BEBIDAS E ALIMENTOS FINOS LTDA"/>
        <s v="ZARUC TECNOLOGIA LTDA"/>
        <s v="DECOLORES MARMORES E GRANITOS DO BRASIL LTDA"/>
        <s v="JPES COMERCIO ATACADISTA DE PECAS E ACESSORIOS LTDA"/>
        <s v="PANORAMA COMERCIO DE MARMORES E GRANITOS LTDA"/>
        <s v="MEGA DIAMOND FERRAMENTAS E ABRASIVOS LTDA"/>
        <s v="JAC PNEUS LTDA"/>
        <s v="LUMAXXY MATERIAIS ELETRICOS LTDA"/>
        <s v="DALEGRIA INDUSTRIA DE COSMETICOS LTDA"/>
        <s v="A,C,P, INDUSTRIA DE MOVEIS LTDA"/>
        <s v="E&amp;S DISTRIBUIDORA DE PNEUS SA"/>
        <s v="REZZOLUT SOLUÇOES ANTICORROSIVAS LTDA"/>
        <s v="SABRINA BAIENSE SILVA - ME"/>
        <s v="BOER DO BRASIL LTDA"/>
        <s v="IGRAEX TRADING SOLUTIONS LTDA"/>
        <s v="IMPORTS AND EXPORTS RIVERS LTDA"/>
        <s v="POLICAST MARMORES E GRANITOS LTDA"/>
        <s v="GRANILUXI IND, E COMERCIO DE MARMORES E GRANITOS LTDA,"/>
        <s v="FREEBRANDS DISTRIBUIDORA DE COSMETICOS LTDA"/>
        <s v="BIONATURAL INDUSTRIA LTDA"/>
        <s v="ERGOS DISTRIBUIDORA DE BEBIDAS LTDA"/>
        <s v="CAJUGRAM GRANITOS E MARMORES DO BRASIL LTDA"/>
        <s v="VANIA KUNRATH LTDA"/>
        <s v="QUALITY CONSULTORIA AMBIENTAL LTDA"/>
        <s v="MEKI STONES COMERCIO LTDA"/>
        <s v="COMERCIAL L&amp;AH LTDA"/>
        <s v="QUARTZBLUE QUARTZITOS DO BRASIL LTDA"/>
        <s v="BEST TRADE IMPORTACAO E EXPORTACAO LTDA"/>
        <s v="TRANSUIÇA LOCAÇÃO E PRESTAÇÃO DE SERVIÇO LTDA"/>
        <s v="TRANSUICA LOCACAO E PRESTACAO DE SERVICOS LTDA,"/>
        <s v="LULI DISTRIBUIDORA DE COSMETICOS LTDA"/>
        <s v="ALLONDA AMBIENTAL ENGENHARIA LTDA"/>
        <s v="NOBREDO COMÉRCIO E LOGÍSTICA LTDA"/>
        <s v="SANTA RITA INDUSTRIA E COMERCIO DE ABRASIVOS LTDA"/>
        <s v="M A TRANSPORTES LTDA ME"/>
        <s v="VK TRADING IMPORTACAO E EXPORTACAO LTDA"/>
        <s v="COMERCIAL VILLA SIMPATIA LTDA"/>
        <s v="ANTUNES COMERCIO DE FERRAGENS E FERRAMENTAS LTDA"/>
        <s v="TUBOARTE INDUSTRIA E COMERCIO LTDA"/>
        <s v="GRANITOS SANTOS DUMONT LTDA EPP"/>
        <s v="PEMAGRAN PEDRAS MARMORES E GRANITOS LTDA"/>
        <s v="CSV LTDA"/>
        <s v="JVS MARMORES E GRANITOS LTDA"/>
        <s v="BEE COMERCIO; DISTRIBUICAO; IMPORTACAO E EXPORTACAO DE COSMETICOS LTDA"/>
        <s v="IB NDT SERVICOS DE INSPECAO E COMERCIO S/A"/>
        <s v="MAGNITOS MAGNAGO GRANITOS LTDA"/>
        <s v="UMI SAN SERVIÇOS DE APOIO A NAVEGAÇÃO E ENGENHARIA LTDA"/>
        <s v="ITRAC - COMERCIO; IMPORTACAO; EXPORTACAO E DISTRIBUICAO LTDA"/>
        <s v="CASA DO MARMORE LTDA"/>
        <s v="PATRICIO PIOLI"/>
        <s v="ALLPRIME PUMPS EQUIPAMENTOS MECANICOS LTDA,"/>
        <s v="MERC DIESEL DISTRIBUIDORA DE PECAS LTDA"/>
        <s v="IRMÃOS PACIFICO COMERCIO ATACADISTA DE AR CONDICIONADO LTDA"/>
        <s v="ANBORDU COMERCIAL IMPORTADORA E EXPORTADORA LTDA ME"/>
        <s v="MINERACAO VULCANO LTDA"/>
        <s v="IKM SUBSEA BRASIL LTDA"/>
        <s v="VISTAS REPRESENTACAO COMERCIAL LTDA"/>
        <s v="SUNMIGTH INDUSTRIA COMERCIO EXPORTACAO LTDA"/>
        <s v="ESTILO AR COMERCIO DE PECAS LTDA"/>
        <s v="BOM GOSTO 2010 COMERCIO DE ALIMENTOS LTDA"/>
        <s v="FM CASUAL COSMETICOS COMERCIO; DISTRIBUICAO; IMPORTACAO E EXPORTACAO L"/>
        <s v="CENTRO OESTE COMERCIO DE MAQUINAS DE MOVIMENTACAO LTDA"/>
        <s v="GMA TRANSPORTES LTDA"/>
        <s v="ABAV - ABATEDOURO ATILIO VIVACQUA LTDA"/>
        <s v="SIMEC DO BRASIL COMERCIAL LTDA"/>
        <s v="S,R, COMERCIO DE OCULOS LTDA"/>
        <s v="SEVEN COMERCIO DE MARMORES E GRANITOS LTDA EPP"/>
        <s v="COLINAS TRANSPORTES LTDA"/>
        <s v="SOMAR PECAS DIESEL LTDA"/>
        <s v="MAKRO ENGENHARIA LTDA"/>
        <s v="A,M, TERRAPLANAGEM LTDA"/>
        <s v="CCM ENGENHARIA LTDA"/>
        <s v="AMPSENSE EMS BRASIL LTDA"/>
        <s v="TANTO QUANTO REVESTIMENTOS E ACABAMENTOS LTDA"/>
        <s v="PROTEUS EMBALAGENS - LTDA"/>
        <s v="TROPICAL STONE GRANITOS LTDA"/>
        <s v="ROBLE COMERCIAL LTDA"/>
        <s v="AITEC COMERCIO LTDA"/>
        <s v="YATHON DO BRASIL INDUSTRIA IMPORTACAO E EXPORTACAO EIRELI"/>
        <s v="SV TRANSPORTES E LOGISTICA LTDA"/>
        <s v="ALBAMEZ INDUSTRIA DE PRODUTOS DE LIMPEZA LTDA"/>
        <s v="CAJUGRAM TRADING LTDA"/>
        <s v="INDICOM IMPORTACAO; DISTRIBUICAO E COMERCIO LTDA"/>
        <s v="FLEXO COMERCIAL LTDA"/>
        <s v="STONEBERRY INDUSTRIA LTDA"/>
        <s v="COMERCIAL L&amp;AH LTDA - EPP"/>
        <s v="JARDIM PANC COMÉRCIO E DISTRIBUIÇÃO DE BEBIDAS S/A"/>
        <s v="DC DIAMANTADOS LTDA"/>
        <s v="LOCASIM COMERCIO; INDUSTRIA E LOCACAO DE MAQUINAS LTDA"/>
        <s v="JFD BRAZING &amp; TOOLS BRAZIL LTDA"/>
        <s v="COMERCIAL CRISPIM LTDA"/>
        <s v="MARINNER DO BRASIL PESCA LTDA"/>
        <s v="COMPANHIA M, FRIES"/>
        <s v="WINES4U COMERCIO VAREJISTA LTDA"/>
        <s v="KIKO TECNOLOGIA AGRICOLA LTDA"/>
        <s v="XANDAO LOG LTDA"/>
        <s v="TRANSPORTES POLONI LTDA"/>
        <s v="BRASILEIRO STORE WINE LTDA"/>
        <s v="PHV PNEUMATICA E HIDRAULICA VITORIA LTDA"/>
        <s v="ARMANI TRANSPORTES S A"/>
        <s v="S2A MINERACAO LTDA"/>
        <s v="MAMERI EXPORT LTDA"/>
        <s v="FILOFORT UTENSILI DIAMANTATI PER MARMO E GRANITO LTDA"/>
        <s v="PANVAC INDUSTRIA DE MAQUINAS E PECAS LTDA"/>
        <s v="S L WEBER SERVICOS EPP"/>
        <s v="PAZIGRAM PAZINI GRANITOS E MARMORES LTDA"/>
        <s v="MARMORARIA CAMPO NOVO LTDA"/>
        <s v="ITAMARATI AUTOMOTIVA LTDA"/>
        <s v="BOTANICO MARMORARIA LTDA"/>
        <s v="MILAO RODAS LTDA"/>
        <s v="MARMORARIA K-LU LTDA"/>
        <s v="DYNAMIS MATERIAIS LTDA"/>
        <s v="NETO PNEUS"/>
        <s v="ARCOS BRASIL LTDA"/>
        <s v="FMC DISTRIBUIDORA DE PNEUS LTDA"/>
        <s v="PHT TRANSPORTES LTDA"/>
        <s v="E, P, DE OLIVEIRA - VEDACAO E FIXACAO EIRELI EPP"/>
        <s v="TRANSPORTES SARZEDO LTDA"/>
        <s v="VILA VITORIA MERCANTIL DO BRASIL LTDA"/>
        <s v="RLV EQUIPAMENTOS LTDA"/>
        <s v="MILETO DISTRIBUIDORA DE MATERIAIS ELETRICOS LTDA"/>
        <s v="TROPICAL &amp; MAGIC DISTRIBUIDORA DE ALIMENTOS E BEBIDAS LTDA"/>
        <s v="NORTES TRANSPORTE COMERCIO E SERVICOS LTDA"/>
        <s v="SANEVIX ENGENHARIA LTDA"/>
        <s v="REAL WM MARMORARIA LTDA"/>
        <s v="GRAN CAVE LTDA"/>
        <s v="ALL MINERAÇÃO LTDA"/>
        <s v="NEO OPTICAL LTDA"/>
        <s v="OLIVEIRA IND, E COM, DE RETENTORES LTDA"/>
        <s v="FIXE ETIQUETAS E COMERCIO LTDA ME"/>
        <s v="MT GRANITOS LTDA"/>
        <s v="JOSÉ MARIA PEDRUZZI"/>
        <s v="LEANDRO DA SILVA MOTA"/>
        <s v="KUSAMA BRANDING DISTRIBUIDORA LTDA"/>
        <s v="NATURALE GRANITOS E MARMORES LTDA"/>
        <s v="FCM COMERCIO IMPORTACAO E EXPORTACAO LTDA ME"/>
        <s v="CD IMPORTADORA LTDA"/>
        <s v="BARTO EQUIPAMENTOS PARA EMPRESAS LTDA"/>
        <s v="MP COMERCIO DE MAQUINAS E ABRASIVOS LTDA"/>
        <s v="M S G MARMORES E GRANITOS LTDA"/>
        <s v="S,M,H, INDÚSTRIA E COMÉRCIO EXPORTADORA DE ROCHAS ORNAMENTAIS LTDA"/>
        <s v="AQUARELA SILK &amp; SIGN COMERCIO E IMPORTACAO LTDA"/>
        <s v="SERRANALOG TRANSPORTES LTDA"/>
        <s v="AREA COMERCIO E INDUSTRIA DE PEDRAS LTDA"/>
        <s v="K2 DISTRIBUIDORA E COMERCIO DE ALIMENTOS LTDA"/>
        <s v="OLIVEIRA MATERIAIS DE VEDACAO LTDA EPP"/>
        <s v="CAMAR CAMARAO MARICULTURA LTDA"/>
        <s v="MATOS MOVEIS PLANEJADOS LTDA"/>
        <s v="JOAO FERREIRA DE LACERDA MARMORE"/>
        <s v="INDUSTRIA DE MOVEIS RIODOCE LTDA"/>
        <s v="NAINE INDUSTRIA E TRANSPORTES LTDA"/>
        <s v="COSTA GRANITOS LTDA"/>
        <s v="ASAFE PRESENTES LTDA"/>
        <s v="POLIDECK REVESTIMENTOS TECNICOS LTDA"/>
        <s v="VERONA DISTRIBUIDORA DE MARMORES E GRANITOS LTDA ME"/>
        <s v="CIMOL - COMERCIO E INDUSTRIA DE MOVEIS LTDA"/>
        <s v="AURORA HOME RESORT SPE LTDA"/>
        <s v="BRASLAB PRODUTOS OTICOS EIRELI"/>
        <s v="MP ACOS MATERIAIS SIDERURGICOS LTDA ME"/>
        <s v="AVEX GRANITOS E MARMORES LTDA - EPP"/>
        <s v="GIOVANNETTI AGENCIAMENTO E REPRESENTACAO DE NEGOCIOS INTERNACIONAISLTD"/>
        <s v="DN INDUSTRIA E COMÉRCIO DE BICICLETAS"/>
        <s v="J&amp;F MARMORES GRANITOS E IMPORTADOS LTDA"/>
        <s v="AMEX GRANITOSLTDA"/>
        <s v="TDI BRASIL REPRESENTACOES E COMERCIO LTDA"/>
        <s v="CCN COMERCIAL CENTRO NORTE ALIMENTOS LTDA"/>
        <s v="CHIMICA EDILE DO BRASIL LTDA"/>
        <s v="VALDECI GONCALVES PEREIRA LTDA"/>
        <s v="EDUARDO FARIAS TORRES"/>
        <s v="PHD COMERCIO E DISTRIBUICAO DE PRODUTOS ALIMENTICIOS EIRELI"/>
        <s v="VINIAL IMPORTAÇÃO E EXPORTAÇÃO LTDA,"/>
        <s v="ECOBRAX INDUSTRIA E COMERCIO LTDA"/>
        <s v="GRAN STONE MARMORES E GRANITOS LTDA"/>
        <s v="MG2 MARMORES E GRANITOS LTDA"/>
        <s v="LEIFIL MOVEIS LTDA"/>
        <s v="TERMINAL ARTIGOS DE PESCA LTDA"/>
        <s v="HOLISTIX BRASIL ECOMMERCE LTDA"/>
        <s v="GRANSAL GRANITOS ARACRUZ LTDA"/>
        <s v="ALIANCA GRANITOS LTDA,"/>
        <s v="CUSTOMER CENTRIC CONSULTING LTDA"/>
        <s v="A,R,L,P STONE LTDA"/>
        <s v="WAXO COMPANY EMBALAGENS E LOCACAO LTDA"/>
        <s v="PHV AUT &amp; ENG LTDA"/>
        <s v="ESSENCIAL IMPORTACAO E EXPORTACAO LTDA EPP"/>
        <s v="BEL OTICA LTDA"/>
        <s v="BEGE RIO MARMORES E GRANITOS LTDA EPP"/>
        <s v="JR REFRIGERACAO INDUSTRIAL LTDA"/>
        <s v="FAMAGRAN FACHIM MARMORES E GRANITOS LTDA"/>
        <s v="LOCALL COMERCIO; SERVIÇOS E REPRESENTAÇÕES LTDA"/>
        <s v="GRAM SUL GRANITOS E MARMORES LTDA"/>
        <s v="NORDESTE STONE LTDA"/>
        <s v="HIMAYA S/A"/>
        <s v="ATIVA MARMORES E GRANITOS LTDA"/>
        <s v="SALAMO COMERCIO DE VAREJO LTDA"/>
        <s v="DUETTO SERVICOS E COMERCIO DE MARMORES &amp; GRANITOS LTDA"/>
        <s v="DUETTO SERVICOS DE MARMORES &amp; GRANITOS LTDA"/>
        <s v="STONE CENTER COMERCIO ATACADISTA DE MARMORES LTDA"/>
        <s v="EDGRAN MARMORES E GRANITOS LTDA"/>
        <s v="MG ATELIE LTDA"/>
        <s v="DETRONIC DESMONTES E TERRAPLANAGEM SA"/>
        <s v="ROCKTOOLS BRASIL - FERRAMENTAS DIAMANTADAS LTDA"/>
        <s v="ECR OTICA LTDA"/>
        <s v="FERGRAN COMERCIO DE MARMORES E GRANITOS LTDA"/>
        <s v="DISMAPRI COMERCIO; IMPORTACAO E EXPORTACAO LTDA"/>
        <s v="GP GRANITOS PIGATI LTDA EPP"/>
        <s v="IMARF INDUSTRIA DE GRANITOS DO CEARA LTDA"/>
        <s v="TOP COMERCIO DE MARMORES E GRANITOS LTDA"/>
        <s v="ATLAS MARMORES LTDA"/>
        <s v="GRANITOS ROMA LTDA EPP"/>
        <s v="MARMORARIA PADRE VICTOR LTDA"/>
        <s v="MUY BELA MAGAZINE COMERCIO LTDA"/>
        <s v="IRMAOS CLARA LTDA"/>
        <s v="CLARA AUTOPECAS LTDA"/>
        <s v="UNIMARMORE UNIDADE INDUSTRIAL DE MARMORE LTDA"/>
        <s v="SANTIAGO VINHOS COMERCIAL LTDA"/>
        <s v="COVICH LTDA"/>
        <s v="JTS GRANITOS DO BRASIL LTDA"/>
        <s v="QUALITY CONSTRUTORA E INCORPORADORA LTDA EPP"/>
        <s v="QUIMICA VERDE RODOVIARIO LTDA"/>
        <s v="TRANSPORTADORA NOIVA DA COLINA DE PIRACICABA LTDA"/>
        <s v="MARMORARIA GUANDU SAPE LTDA"/>
        <s v="ELETRICA ENERGY LTDA"/>
        <s v="SIDERAL INDUSTRIA E COMERCIO LTDA EPP"/>
        <s v="DECORAL STONES INDUSTRIAL DE GRANITOS LTDA - EPP"/>
        <s v="GRANLUB GRANITOS LTDA EPP"/>
        <s v="OLIVEIRA ROLAMENTOS LTDA"/>
        <s v="Z - LION BRASIL ARTIGOS PARA MARMORARIA LTDA"/>
        <s v="MS GRANITOS DO BRASIL LTDA ME"/>
        <s v="DO PORTO FRIGORIFICO LTDA"/>
        <s v="TANTO QUANTO RESVESTIMENTOS E ACABAMENTOS LTDA"/>
        <s v="EMBALEV IND DE EMBALAGENS LTDA"/>
        <s v="G,R,D, GRANITOS RIO DOCE LTDA"/>
        <s v="INTENSE ABRASIVOS LTDA"/>
        <s v="CAETE MARMORES E GRANITOS LTDA"/>
        <s v="NOVO IMPERIO MARMORES E GRANITOS LTDA"/>
        <s v="MATAVELLI GRANITOS LTDA"/>
        <s v="POLIROCHAS EXPORT LTDA"/>
        <s v="COLATINA MARMORES E GRANITOS LTDA"/>
        <s v="SMART HIDRAULICA E PNEUMATICA LTDA"/>
        <s v="TERRA GRANITOS SC"/>
        <s v="PIEMME IMPORTACAO DE MATERIAIS PARA CONSTRUCAO LTDA"/>
        <s v="CS STONE COMERCIO DE PEDRAS LTDA"/>
        <s v="SS SERVICOS DE MANUTENCAO E COMERCIO LTDA"/>
        <s v="APPETITO ALIMENTOS E BEBIDAS LTDA"/>
        <s v="LATINO AMERICANA METAIS LTDA"/>
        <s v="MARGRAMAR GRANITOS LTDA"/>
        <s v="GRANDE RIO ALIMENTOS LTDA"/>
        <s v="MAGNIFICAT SERVICOS COMERCIO E REPRESENTACOES LTDA,"/>
        <s v="FLAVIA CAPOBIANCO GAROFALO"/>
        <s v="GRANFACCIN GRANITOS LTDA"/>
        <s v="QUALITEC FERRAMENTAS E MÁQUINAS LTDA"/>
        <s v="GRANFACCIN IMPORT AND EXPORT STONES LTDA"/>
        <s v="PEK TEKNEP OVERSEAS ENGENHARIA S/A"/>
        <s v="RENATA GONCALVES PIMENTA LTDA"/>
        <s v="NOVO HORIZONTE MARMORES E GRANITOS LTDA"/>
        <s v="PEDRASUL LTDA"/>
        <s v="BSPIN IMPORTACAO E EXPORTACAO LTDA"/>
        <s v="R, D, INDUSTRIA QUIMICA LTDA"/>
        <s v="GAP STONE MARMORES E GRANITOS LTDA"/>
        <s v="ALESSANDRO GRANITOS LTDA"/>
        <s v="MARMIL MARMORE MIMOSO COMERCIO EXPORTACAO E IMPORTACAO LTDA"/>
        <s v="LPC GIRARDI - MARMORES &amp; GRANITOS LTDA"/>
        <s v="DUAS BARRAS INDUSTRIA DE GRANITOS E MARMORES LTDA EPP"/>
        <s v="M,G,B MARMORES E GRANITOS DO BRASIL EIRELI"/>
        <s v="JRD MARMORES E GRANITOS LTDA, ME"/>
        <s v="PHV AUTOMACAO E ENGENHARIA LTDA"/>
        <s v="SUPER CLASSICO COMERCIO IMPORTACAO E EXPORTACAO LTDA"/>
        <s v="A,S CONSULTORIA E GERENCIAMENTO EIRELI"/>
        <s v="HP AUTOMACAO LTDA"/>
        <s v="35,891,587 LUIZ PORTO JUNIOR"/>
        <s v="SEPTON SERVICOS E ENGENHARIA LTDA"/>
        <s v="REZZOLUT SOLUÇÕES ANTICORROSIVAS LTDA"/>
        <s v="IMETAME METALMECANICA LTDA"/>
        <s v="L G COMERCIO DE LENTES LTDA"/>
        <s v="ADVIX SOLUÇÕES LTDA"/>
        <s v="ACM STONE DO BRASIL LTDA"/>
        <s v="BANDEIRAS E VONTADES BRASIL; IMPORTAÇÃO; EXPORTAÇÃO E COMÉRCIO LTDA"/>
        <s v="ALLONDA AMBIENTAL LTDA"/>
        <s v="OCIDENTAL GRANITOS E MARMORES LTDA"/>
        <s v="LABORATÓRIO DE ANATOMIA PATOLOGICA E CITOLOGIA LTDA"/>
        <s v="HOSPITAL DO RIM DE JANAUBA LTDA"/>
        <s v="RPM COMERCIO IMPORTAÇÃO E EXPORTAÇÃO LTDA"/>
        <s v="RRBR IMPORTAÇÃO E EXPORTAÇÃO LTDA"/>
        <s v="V3SP COMERCIO E ASSESSORIA - EIRELI"/>
        <s v="PLACAS DO BRASIL S/A"/>
        <s v="ALL MINERACAO LTDA"/>
        <s v="ATLANTICO MEDICINA ESPECIALIZADA LTDA,"/>
        <s v="ALLPRIME PUMPS EQUIPAMENTOS MECANICOS LTDA"/>
        <s v="GSK BRASIL LTDA"/>
        <s v="ITALIA HOME INDUSTRIA E COMERCIO DE MARMORES LTDA"/>
        <s v="CCM ENGENHARIA"/>
        <s v="POLIMENTOS ZOPPE MARMORES E GRANITOS LTDA EPP"/>
        <s v="ACERTCOMEX CONSULTORIA ADUANEIRA LTDA"/>
        <s v="ACRIHOUSE INDUSTRIA E COMERCIO DE PLASTICOS LTDA"/>
        <s v="RAL PETRAS DO BRASIL LTDA"/>
        <s v="Barbosa &amp; Barbosa - Engenharia Elétrica Ltda,"/>
        <s v="GOLDNER &amp; CO, INDUSTRIA E COMERCIO DE PRODUTOS ODONTOLOGICOS LTDA"/>
        <s v="CESTA DE ALIMENTOS BRASIL LTDA"/>
        <s v="LUMAX MATERIAIS ELETRICOS LTDA"/>
        <s v="ARC AR COMPRIMIDO LTDA"/>
        <s v="CARBON SOLUTION INDUSTRIA E COMERCIO LTDA"/>
        <s v="RBS MATERIAL ELETRICO LTDA"/>
        <s v="MARMORARIA SÃO JORGE RIO PRETO LTDA"/>
        <s v="COOPERATIVA DE LATICINIOS SELITA"/>
      </sharedItems>
    </cacheField>
    <cacheField name="Sum of Valor Total" numFmtId="0">
      <sharedItems containsSemiMixedTypes="0" containsString="0" containsNumber="1" minValue="196.68" maxValue="98513894.529999837"/>
    </cacheField>
    <cacheField name="Count of Processo" numFmtId="0">
      <sharedItems containsSemiMixedTypes="0" containsString="0" containsNumber="1" containsInteger="1" minValue="1" maxValue="177"/>
    </cacheField>
    <cacheField name="Year" numFmtId="0">
      <sharedItems containsSemiMixedTypes="0" containsString="0" containsNumber="1" containsInteger="1" minValue="2023" maxValue="2025" count="3">
        <n v="2024"/>
        <n v="2023"/>
        <n v="20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5">
  <r>
    <x v="0"/>
    <n v="98513894.529999837"/>
    <n v="177"/>
    <x v="0"/>
  </r>
  <r>
    <x v="0"/>
    <n v="77176364.1199999"/>
    <n v="175"/>
    <x v="1"/>
  </r>
  <r>
    <x v="1"/>
    <n v="71677427.799999967"/>
    <n v="175"/>
    <x v="1"/>
  </r>
  <r>
    <x v="2"/>
    <n v="69008313.469999999"/>
    <n v="122"/>
    <x v="0"/>
  </r>
  <r>
    <x v="3"/>
    <n v="60758013.519999981"/>
    <n v="157"/>
    <x v="0"/>
  </r>
  <r>
    <x v="1"/>
    <n v="47823101.420000002"/>
    <n v="122"/>
    <x v="0"/>
  </r>
  <r>
    <x v="4"/>
    <n v="45238865.969999991"/>
    <n v="71"/>
    <x v="0"/>
  </r>
  <r>
    <x v="3"/>
    <n v="40870587.480000041"/>
    <n v="127"/>
    <x v="1"/>
  </r>
  <r>
    <x v="5"/>
    <n v="33040132.439999998"/>
    <n v="89"/>
    <x v="1"/>
  </r>
  <r>
    <x v="4"/>
    <n v="32669444.379999973"/>
    <n v="90"/>
    <x v="1"/>
  </r>
  <r>
    <x v="0"/>
    <n v="31423994.370000001"/>
    <n v="52"/>
    <x v="2"/>
  </r>
  <r>
    <x v="6"/>
    <n v="22419661.680000003"/>
    <n v="46"/>
    <x v="0"/>
  </r>
  <r>
    <x v="6"/>
    <n v="21276166.98999998"/>
    <n v="50"/>
    <x v="1"/>
  </r>
  <r>
    <x v="7"/>
    <n v="20166655.819999993"/>
    <n v="57"/>
    <x v="0"/>
  </r>
  <r>
    <x v="8"/>
    <n v="19085449.959999993"/>
    <n v="53"/>
    <x v="0"/>
  </r>
  <r>
    <x v="9"/>
    <n v="18073953.330000002"/>
    <n v="34"/>
    <x v="1"/>
  </r>
  <r>
    <x v="8"/>
    <n v="17626993.189999994"/>
    <n v="48"/>
    <x v="1"/>
  </r>
  <r>
    <x v="10"/>
    <n v="17543753.620000031"/>
    <n v="55"/>
    <x v="1"/>
  </r>
  <r>
    <x v="11"/>
    <n v="14742096.439999999"/>
    <n v="46"/>
    <x v="0"/>
  </r>
  <r>
    <x v="7"/>
    <n v="14704111.77"/>
    <n v="24"/>
    <x v="2"/>
  </r>
  <r>
    <x v="12"/>
    <n v="14603273.899999989"/>
    <n v="18"/>
    <x v="0"/>
  </r>
  <r>
    <x v="13"/>
    <n v="13899035.479999999"/>
    <n v="53"/>
    <x v="1"/>
  </r>
  <r>
    <x v="3"/>
    <n v="13484801.559999999"/>
    <n v="29"/>
    <x v="2"/>
  </r>
  <r>
    <x v="9"/>
    <n v="13060764.400000002"/>
    <n v="18"/>
    <x v="0"/>
  </r>
  <r>
    <x v="13"/>
    <n v="13026783.570000002"/>
    <n v="51"/>
    <x v="0"/>
  </r>
  <r>
    <x v="5"/>
    <n v="12858283.329999998"/>
    <n v="26"/>
    <x v="0"/>
  </r>
  <r>
    <x v="7"/>
    <n v="12235129.669999998"/>
    <n v="48"/>
    <x v="1"/>
  </r>
  <r>
    <x v="4"/>
    <n v="10938366.679999985"/>
    <n v="12"/>
    <x v="2"/>
  </r>
  <r>
    <x v="14"/>
    <n v="10790767"/>
    <n v="30"/>
    <x v="0"/>
  </r>
  <r>
    <x v="15"/>
    <n v="9316155.5299999993"/>
    <n v="9"/>
    <x v="0"/>
  </r>
  <r>
    <x v="16"/>
    <n v="9134501.5100000016"/>
    <n v="12"/>
    <x v="1"/>
  </r>
  <r>
    <x v="17"/>
    <n v="9106522.4499999974"/>
    <n v="29"/>
    <x v="1"/>
  </r>
  <r>
    <x v="18"/>
    <n v="8989671.1500000004"/>
    <n v="51"/>
    <x v="0"/>
  </r>
  <r>
    <x v="19"/>
    <n v="8819727.5999999996"/>
    <n v="23"/>
    <x v="0"/>
  </r>
  <r>
    <x v="20"/>
    <n v="8776775"/>
    <n v="1"/>
    <x v="0"/>
  </r>
  <r>
    <x v="21"/>
    <n v="8554120.0500000007"/>
    <n v="2"/>
    <x v="0"/>
  </r>
  <r>
    <x v="2"/>
    <n v="8529887.2999999989"/>
    <n v="12"/>
    <x v="2"/>
  </r>
  <r>
    <x v="16"/>
    <n v="8320543.3000000035"/>
    <n v="9"/>
    <x v="0"/>
  </r>
  <r>
    <x v="22"/>
    <n v="7307087.3400000008"/>
    <n v="20"/>
    <x v="1"/>
  </r>
  <r>
    <x v="23"/>
    <n v="6821571.5600000005"/>
    <n v="17"/>
    <x v="2"/>
  </r>
  <r>
    <x v="24"/>
    <n v="6813738.1300000008"/>
    <n v="3"/>
    <x v="0"/>
  </r>
  <r>
    <x v="17"/>
    <n v="6692618.0099999979"/>
    <n v="22"/>
    <x v="0"/>
  </r>
  <r>
    <x v="25"/>
    <n v="6661462.4800000014"/>
    <n v="15"/>
    <x v="0"/>
  </r>
  <r>
    <x v="15"/>
    <n v="6128893.7599999988"/>
    <n v="11"/>
    <x v="1"/>
  </r>
  <r>
    <x v="22"/>
    <n v="5700557.9999999991"/>
    <n v="18"/>
    <x v="2"/>
  </r>
  <r>
    <x v="11"/>
    <n v="5236490.13"/>
    <n v="17"/>
    <x v="2"/>
  </r>
  <r>
    <x v="26"/>
    <n v="5186055.959999999"/>
    <n v="8"/>
    <x v="0"/>
  </r>
  <r>
    <x v="22"/>
    <n v="5094364.0100000054"/>
    <n v="23"/>
    <x v="0"/>
  </r>
  <r>
    <x v="27"/>
    <n v="5055069.0900000008"/>
    <n v="15"/>
    <x v="0"/>
  </r>
  <r>
    <x v="26"/>
    <n v="4906858.9899999993"/>
    <n v="8"/>
    <x v="1"/>
  </r>
  <r>
    <x v="28"/>
    <n v="4897661.04"/>
    <n v="19"/>
    <x v="1"/>
  </r>
  <r>
    <x v="5"/>
    <n v="4829002.97"/>
    <n v="5"/>
    <x v="2"/>
  </r>
  <r>
    <x v="13"/>
    <n v="4491928.8500000006"/>
    <n v="13"/>
    <x v="2"/>
  </r>
  <r>
    <x v="23"/>
    <n v="4473621.6500000004"/>
    <n v="7"/>
    <x v="0"/>
  </r>
  <r>
    <x v="28"/>
    <n v="4405316.5"/>
    <n v="14"/>
    <x v="0"/>
  </r>
  <r>
    <x v="18"/>
    <n v="4389097.7200000007"/>
    <n v="32"/>
    <x v="1"/>
  </r>
  <r>
    <x v="14"/>
    <n v="4355360.8499999987"/>
    <n v="15"/>
    <x v="1"/>
  </r>
  <r>
    <x v="29"/>
    <n v="4316447.49"/>
    <n v="33"/>
    <x v="1"/>
  </r>
  <r>
    <x v="1"/>
    <n v="4307387.7"/>
    <n v="14"/>
    <x v="2"/>
  </r>
  <r>
    <x v="30"/>
    <n v="4244207.5700000022"/>
    <n v="22"/>
    <x v="0"/>
  </r>
  <r>
    <x v="31"/>
    <n v="4188729.8499999996"/>
    <n v="13"/>
    <x v="1"/>
  </r>
  <r>
    <x v="32"/>
    <n v="4170341.95"/>
    <n v="4"/>
    <x v="0"/>
  </r>
  <r>
    <x v="33"/>
    <n v="4128205.7699999996"/>
    <n v="19"/>
    <x v="1"/>
  </r>
  <r>
    <x v="27"/>
    <n v="3936796.9200000004"/>
    <n v="12"/>
    <x v="1"/>
  </r>
  <r>
    <x v="12"/>
    <n v="3898620.8000000003"/>
    <n v="3"/>
    <x v="1"/>
  </r>
  <r>
    <x v="34"/>
    <n v="3808676.64"/>
    <n v="17"/>
    <x v="0"/>
  </r>
  <r>
    <x v="14"/>
    <n v="3766011.3600000008"/>
    <n v="12"/>
    <x v="2"/>
  </r>
  <r>
    <x v="30"/>
    <n v="3741850.1500000008"/>
    <n v="20"/>
    <x v="1"/>
  </r>
  <r>
    <x v="24"/>
    <n v="3671901.8099999996"/>
    <n v="3"/>
    <x v="1"/>
  </r>
  <r>
    <x v="35"/>
    <n v="3492391.55"/>
    <n v="6"/>
    <x v="1"/>
  </r>
  <r>
    <x v="36"/>
    <n v="3459474.98"/>
    <n v="11"/>
    <x v="0"/>
  </r>
  <r>
    <x v="21"/>
    <n v="3443301.16"/>
    <n v="6"/>
    <x v="1"/>
  </r>
  <r>
    <x v="18"/>
    <n v="3422866.83"/>
    <n v="11"/>
    <x v="2"/>
  </r>
  <r>
    <x v="37"/>
    <n v="3327219.2099999995"/>
    <n v="7"/>
    <x v="1"/>
  </r>
  <r>
    <x v="25"/>
    <n v="3300488.57"/>
    <n v="6"/>
    <x v="2"/>
  </r>
  <r>
    <x v="33"/>
    <n v="3171099.75"/>
    <n v="18"/>
    <x v="0"/>
  </r>
  <r>
    <x v="38"/>
    <n v="3152864.8"/>
    <n v="13"/>
    <x v="1"/>
  </r>
  <r>
    <x v="19"/>
    <n v="3132831.0300000007"/>
    <n v="9"/>
    <x v="1"/>
  </r>
  <r>
    <x v="29"/>
    <n v="3091488.2800000003"/>
    <n v="22"/>
    <x v="0"/>
  </r>
  <r>
    <x v="11"/>
    <n v="2848187.3000000003"/>
    <n v="11"/>
    <x v="1"/>
  </r>
  <r>
    <x v="39"/>
    <n v="2833938.8900000006"/>
    <n v="7"/>
    <x v="0"/>
  </r>
  <r>
    <x v="35"/>
    <n v="2786693.93"/>
    <n v="1"/>
    <x v="0"/>
  </r>
  <r>
    <x v="40"/>
    <n v="2652303.7200000002"/>
    <n v="9"/>
    <x v="0"/>
  </r>
  <r>
    <x v="41"/>
    <n v="2598684.2000000002"/>
    <n v="3"/>
    <x v="0"/>
  </r>
  <r>
    <x v="42"/>
    <n v="2591917.2899999996"/>
    <n v="12"/>
    <x v="1"/>
  </r>
  <r>
    <x v="43"/>
    <n v="2560953.75"/>
    <n v="3"/>
    <x v="0"/>
  </r>
  <r>
    <x v="44"/>
    <n v="2533856.87"/>
    <n v="9"/>
    <x v="1"/>
  </r>
  <r>
    <x v="8"/>
    <n v="2523517.67"/>
    <n v="8"/>
    <x v="2"/>
  </r>
  <r>
    <x v="45"/>
    <n v="2495307.73"/>
    <n v="7"/>
    <x v="1"/>
  </r>
  <r>
    <x v="25"/>
    <n v="2493110.86"/>
    <n v="11"/>
    <x v="1"/>
  </r>
  <r>
    <x v="46"/>
    <n v="2352723.9700000002"/>
    <n v="1"/>
    <x v="0"/>
  </r>
  <r>
    <x v="37"/>
    <n v="2317628.75"/>
    <n v="6"/>
    <x v="0"/>
  </r>
  <r>
    <x v="47"/>
    <n v="2241237.25"/>
    <n v="2"/>
    <x v="0"/>
  </r>
  <r>
    <x v="41"/>
    <n v="2211723.7999999998"/>
    <n v="1"/>
    <x v="2"/>
  </r>
  <r>
    <x v="48"/>
    <n v="2161202.58"/>
    <n v="5"/>
    <x v="1"/>
  </r>
  <r>
    <x v="49"/>
    <n v="2146185.7599999998"/>
    <n v="3"/>
    <x v="0"/>
  </r>
  <r>
    <x v="50"/>
    <n v="2098356.14"/>
    <n v="2"/>
    <x v="2"/>
  </r>
  <r>
    <x v="51"/>
    <n v="2096517.29"/>
    <n v="6"/>
    <x v="1"/>
  </r>
  <r>
    <x v="52"/>
    <n v="2076840.06"/>
    <n v="2"/>
    <x v="0"/>
  </r>
  <r>
    <x v="40"/>
    <n v="2031744.1900000002"/>
    <n v="6"/>
    <x v="1"/>
  </r>
  <r>
    <x v="53"/>
    <n v="2029046.8199999998"/>
    <n v="9"/>
    <x v="0"/>
  </r>
  <r>
    <x v="54"/>
    <n v="2012425.1400000001"/>
    <n v="11"/>
    <x v="0"/>
  </r>
  <r>
    <x v="55"/>
    <n v="2010443.4899999995"/>
    <n v="18"/>
    <x v="0"/>
  </r>
  <r>
    <x v="44"/>
    <n v="1985062.98"/>
    <n v="6"/>
    <x v="0"/>
  </r>
  <r>
    <x v="56"/>
    <n v="1906713.62"/>
    <n v="8"/>
    <x v="1"/>
  </r>
  <r>
    <x v="57"/>
    <n v="1868653.79"/>
    <n v="3"/>
    <x v="2"/>
  </r>
  <r>
    <x v="31"/>
    <n v="1825924.44"/>
    <n v="4"/>
    <x v="0"/>
  </r>
  <r>
    <x v="58"/>
    <n v="1802008.5299999996"/>
    <n v="17"/>
    <x v="0"/>
  </r>
  <r>
    <x v="59"/>
    <n v="1774526.06"/>
    <n v="8"/>
    <x v="0"/>
  </r>
  <r>
    <x v="60"/>
    <n v="1762080.5100000002"/>
    <n v="2"/>
    <x v="0"/>
  </r>
  <r>
    <x v="61"/>
    <n v="1758018.8699999999"/>
    <n v="4"/>
    <x v="0"/>
  </r>
  <r>
    <x v="55"/>
    <n v="1679772.7999999998"/>
    <n v="12"/>
    <x v="1"/>
  </r>
  <r>
    <x v="53"/>
    <n v="1677238.29"/>
    <n v="9"/>
    <x v="1"/>
  </r>
  <r>
    <x v="62"/>
    <n v="1662977.9000000001"/>
    <n v="4"/>
    <x v="0"/>
  </r>
  <r>
    <x v="63"/>
    <n v="1640845.13"/>
    <n v="1"/>
    <x v="0"/>
  </r>
  <r>
    <x v="64"/>
    <n v="1605899.34"/>
    <n v="8"/>
    <x v="1"/>
  </r>
  <r>
    <x v="65"/>
    <n v="1603630.4"/>
    <n v="8"/>
    <x v="0"/>
  </r>
  <r>
    <x v="66"/>
    <n v="1574665.14"/>
    <n v="6"/>
    <x v="1"/>
  </r>
  <r>
    <x v="67"/>
    <n v="1566526.01"/>
    <n v="13"/>
    <x v="1"/>
  </r>
  <r>
    <x v="68"/>
    <n v="1554980.85"/>
    <n v="19"/>
    <x v="0"/>
  </r>
  <r>
    <x v="69"/>
    <n v="1516595.47"/>
    <n v="1"/>
    <x v="1"/>
  </r>
  <r>
    <x v="70"/>
    <n v="1516193.3399999999"/>
    <n v="4"/>
    <x v="0"/>
  </r>
  <r>
    <x v="62"/>
    <n v="1484723.1900000002"/>
    <n v="3"/>
    <x v="1"/>
  </r>
  <r>
    <x v="27"/>
    <n v="1471993.38"/>
    <n v="3"/>
    <x v="2"/>
  </r>
  <r>
    <x v="19"/>
    <n v="1439848.86"/>
    <n v="3"/>
    <x v="2"/>
  </r>
  <r>
    <x v="28"/>
    <n v="1428064.41"/>
    <n v="4"/>
    <x v="2"/>
  </r>
  <r>
    <x v="71"/>
    <n v="1406499.78"/>
    <n v="4"/>
    <x v="1"/>
  </r>
  <r>
    <x v="58"/>
    <n v="1405262.06"/>
    <n v="15"/>
    <x v="1"/>
  </r>
  <r>
    <x v="72"/>
    <n v="1352963.82"/>
    <n v="10"/>
    <x v="0"/>
  </r>
  <r>
    <x v="73"/>
    <n v="1348142.47"/>
    <n v="7"/>
    <x v="0"/>
  </r>
  <r>
    <x v="74"/>
    <n v="1341576"/>
    <n v="4"/>
    <x v="0"/>
  </r>
  <r>
    <x v="75"/>
    <n v="1338298.4400000002"/>
    <n v="7"/>
    <x v="1"/>
  </r>
  <r>
    <x v="26"/>
    <n v="1328788.42"/>
    <n v="2"/>
    <x v="2"/>
  </r>
  <r>
    <x v="76"/>
    <n v="1302638.58"/>
    <n v="8"/>
    <x v="0"/>
  </r>
  <r>
    <x v="77"/>
    <n v="1295277.7199999997"/>
    <n v="3"/>
    <x v="0"/>
  </r>
  <r>
    <x v="78"/>
    <n v="1266239.0599999998"/>
    <n v="1"/>
    <x v="1"/>
  </r>
  <r>
    <x v="74"/>
    <n v="1232106.5100000002"/>
    <n v="4"/>
    <x v="1"/>
  </r>
  <r>
    <x v="59"/>
    <n v="1225110.6299999999"/>
    <n v="6"/>
    <x v="1"/>
  </r>
  <r>
    <x v="79"/>
    <n v="1210617.93"/>
    <n v="1"/>
    <x v="1"/>
  </r>
  <r>
    <x v="80"/>
    <n v="1197031.78"/>
    <n v="3"/>
    <x v="1"/>
  </r>
  <r>
    <x v="81"/>
    <n v="1169075.69"/>
    <n v="5"/>
    <x v="0"/>
  </r>
  <r>
    <x v="50"/>
    <n v="1164289.1200000001"/>
    <n v="2"/>
    <x v="0"/>
  </r>
  <r>
    <x v="82"/>
    <n v="1142792.6600000001"/>
    <n v="7"/>
    <x v="0"/>
  </r>
  <r>
    <x v="47"/>
    <n v="1106153.99"/>
    <n v="1"/>
    <x v="2"/>
  </r>
  <r>
    <x v="83"/>
    <n v="1088274.24"/>
    <n v="2"/>
    <x v="0"/>
  </r>
  <r>
    <x v="84"/>
    <n v="1086878"/>
    <n v="7"/>
    <x v="0"/>
  </r>
  <r>
    <x v="85"/>
    <n v="1081870.3500000003"/>
    <n v="7"/>
    <x v="1"/>
  </r>
  <r>
    <x v="73"/>
    <n v="1076795.8899999997"/>
    <n v="18"/>
    <x v="1"/>
  </r>
  <r>
    <x v="86"/>
    <n v="1072884.82"/>
    <n v="2"/>
    <x v="1"/>
  </r>
  <r>
    <x v="87"/>
    <n v="1063369.3400000001"/>
    <n v="3"/>
    <x v="0"/>
  </r>
  <r>
    <x v="76"/>
    <n v="1050147.69"/>
    <n v="7"/>
    <x v="1"/>
  </r>
  <r>
    <x v="88"/>
    <n v="1044479.3899999999"/>
    <n v="3"/>
    <x v="0"/>
  </r>
  <r>
    <x v="89"/>
    <n v="1043875.5500000002"/>
    <n v="6"/>
    <x v="1"/>
  </r>
  <r>
    <x v="90"/>
    <n v="1028329.66"/>
    <n v="2"/>
    <x v="1"/>
  </r>
  <r>
    <x v="17"/>
    <n v="1023885.76"/>
    <n v="7"/>
    <x v="2"/>
  </r>
  <r>
    <x v="77"/>
    <n v="1004689.4000000001"/>
    <n v="4"/>
    <x v="2"/>
  </r>
  <r>
    <x v="91"/>
    <n v="996627.03000000014"/>
    <n v="11"/>
    <x v="0"/>
  </r>
  <r>
    <x v="32"/>
    <n v="994066.14"/>
    <n v="5"/>
    <x v="2"/>
  </r>
  <r>
    <x v="33"/>
    <n v="991134.10000000009"/>
    <n v="6"/>
    <x v="2"/>
  </r>
  <r>
    <x v="92"/>
    <n v="977009.92"/>
    <n v="2"/>
    <x v="1"/>
  </r>
  <r>
    <x v="93"/>
    <n v="974296"/>
    <n v="2"/>
    <x v="1"/>
  </r>
  <r>
    <x v="82"/>
    <n v="967422.56"/>
    <n v="7"/>
    <x v="1"/>
  </r>
  <r>
    <x v="94"/>
    <n v="954592.1100000001"/>
    <n v="2"/>
    <x v="0"/>
  </r>
  <r>
    <x v="72"/>
    <n v="943299.1100000001"/>
    <n v="8"/>
    <x v="1"/>
  </r>
  <r>
    <x v="49"/>
    <n v="935518.4"/>
    <n v="2"/>
    <x v="2"/>
  </r>
  <r>
    <x v="95"/>
    <n v="926498.85000000009"/>
    <n v="2"/>
    <x v="2"/>
  </r>
  <r>
    <x v="96"/>
    <n v="913874.89"/>
    <n v="2"/>
    <x v="0"/>
  </r>
  <r>
    <x v="87"/>
    <n v="906436.32000000007"/>
    <n v="2"/>
    <x v="1"/>
  </r>
  <r>
    <x v="97"/>
    <n v="905678.52999999991"/>
    <n v="5"/>
    <x v="1"/>
  </r>
  <r>
    <x v="53"/>
    <n v="883132.07000000007"/>
    <n v="3"/>
    <x v="2"/>
  </r>
  <r>
    <x v="44"/>
    <n v="868774.77"/>
    <n v="4"/>
    <x v="2"/>
  </r>
  <r>
    <x v="98"/>
    <n v="863095.47000000009"/>
    <n v="4"/>
    <x v="0"/>
  </r>
  <r>
    <x v="99"/>
    <n v="848425.72000000009"/>
    <n v="3"/>
    <x v="0"/>
  </r>
  <r>
    <x v="97"/>
    <n v="847103.43"/>
    <n v="6"/>
    <x v="0"/>
  </r>
  <r>
    <x v="36"/>
    <n v="824211.69000000006"/>
    <n v="5"/>
    <x v="2"/>
  </r>
  <r>
    <x v="83"/>
    <n v="810547.78"/>
    <n v="1"/>
    <x v="2"/>
  </r>
  <r>
    <x v="100"/>
    <n v="805018.12000000011"/>
    <n v="3"/>
    <x v="0"/>
  </r>
  <r>
    <x v="21"/>
    <n v="804282.07000000007"/>
    <n v="3"/>
    <x v="2"/>
  </r>
  <r>
    <x v="68"/>
    <n v="802248.5"/>
    <n v="22"/>
    <x v="1"/>
  </r>
  <r>
    <x v="64"/>
    <n v="802200.67999999993"/>
    <n v="2"/>
    <x v="2"/>
  </r>
  <r>
    <x v="60"/>
    <n v="800229.04"/>
    <n v="5"/>
    <x v="1"/>
  </r>
  <r>
    <x v="101"/>
    <n v="799292.35000000009"/>
    <n v="4"/>
    <x v="0"/>
  </r>
  <r>
    <x v="102"/>
    <n v="797140.62"/>
    <n v="2"/>
    <x v="2"/>
  </r>
  <r>
    <x v="37"/>
    <n v="792899.54999999993"/>
    <n v="2"/>
    <x v="2"/>
  </r>
  <r>
    <x v="103"/>
    <n v="785108.93"/>
    <n v="4"/>
    <x v="1"/>
  </r>
  <r>
    <x v="104"/>
    <n v="777545.05999999994"/>
    <n v="9"/>
    <x v="1"/>
  </r>
  <r>
    <x v="85"/>
    <n v="760825.2"/>
    <n v="3"/>
    <x v="0"/>
  </r>
  <r>
    <x v="105"/>
    <n v="755983.93"/>
    <n v="2"/>
    <x v="1"/>
  </r>
  <r>
    <x v="106"/>
    <n v="753339.21"/>
    <n v="1"/>
    <x v="0"/>
  </r>
  <r>
    <x v="107"/>
    <n v="745557.53"/>
    <n v="10"/>
    <x v="0"/>
  </r>
  <r>
    <x v="108"/>
    <n v="725212.31"/>
    <n v="2"/>
    <x v="1"/>
  </r>
  <r>
    <x v="109"/>
    <n v="723557.69"/>
    <n v="1"/>
    <x v="1"/>
  </r>
  <r>
    <x v="110"/>
    <n v="717958.04"/>
    <n v="1"/>
    <x v="0"/>
  </r>
  <r>
    <x v="111"/>
    <n v="715992.23"/>
    <n v="2"/>
    <x v="1"/>
  </r>
  <r>
    <x v="31"/>
    <n v="713886.58"/>
    <n v="2"/>
    <x v="2"/>
  </r>
  <r>
    <x v="112"/>
    <n v="701524.46"/>
    <n v="3"/>
    <x v="1"/>
  </r>
  <r>
    <x v="71"/>
    <n v="698288.17"/>
    <n v="6"/>
    <x v="0"/>
  </r>
  <r>
    <x v="84"/>
    <n v="681727.70000000007"/>
    <n v="4"/>
    <x v="1"/>
  </r>
  <r>
    <x v="113"/>
    <n v="675378.54"/>
    <n v="6"/>
    <x v="1"/>
  </r>
  <r>
    <x v="114"/>
    <n v="673589.88000000012"/>
    <n v="2"/>
    <x v="1"/>
  </r>
  <r>
    <x v="48"/>
    <n v="659390.31000000006"/>
    <n v="2"/>
    <x v="0"/>
  </r>
  <r>
    <x v="115"/>
    <n v="631699.52"/>
    <n v="2"/>
    <x v="0"/>
  </r>
  <r>
    <x v="116"/>
    <n v="619862"/>
    <n v="1"/>
    <x v="0"/>
  </r>
  <r>
    <x v="117"/>
    <n v="619077.66999999993"/>
    <n v="3"/>
    <x v="0"/>
  </r>
  <r>
    <x v="118"/>
    <n v="617339.02"/>
    <n v="2"/>
    <x v="1"/>
  </r>
  <r>
    <x v="119"/>
    <n v="612634.53"/>
    <n v="2"/>
    <x v="0"/>
  </r>
  <r>
    <x v="120"/>
    <n v="610662.37"/>
    <n v="3"/>
    <x v="0"/>
  </r>
  <r>
    <x v="121"/>
    <n v="609604.48"/>
    <n v="8"/>
    <x v="0"/>
  </r>
  <r>
    <x v="113"/>
    <n v="609368.87"/>
    <n v="8"/>
    <x v="0"/>
  </r>
  <r>
    <x v="122"/>
    <n v="607183.28"/>
    <n v="3"/>
    <x v="1"/>
  </r>
  <r>
    <x v="85"/>
    <n v="606160.75"/>
    <n v="1"/>
    <x v="2"/>
  </r>
  <r>
    <x v="121"/>
    <n v="605803.27"/>
    <n v="2"/>
    <x v="2"/>
  </r>
  <r>
    <x v="123"/>
    <n v="603654.13"/>
    <n v="1"/>
    <x v="0"/>
  </r>
  <r>
    <x v="98"/>
    <n v="588099.03"/>
    <n v="1"/>
    <x v="1"/>
  </r>
  <r>
    <x v="38"/>
    <n v="586911.83000000007"/>
    <n v="8"/>
    <x v="0"/>
  </r>
  <r>
    <x v="124"/>
    <n v="581619.5"/>
    <n v="2"/>
    <x v="0"/>
  </r>
  <r>
    <x v="125"/>
    <n v="574977.15"/>
    <n v="2"/>
    <x v="1"/>
  </r>
  <r>
    <x v="126"/>
    <n v="573938.60000000009"/>
    <n v="10"/>
    <x v="1"/>
  </r>
  <r>
    <x v="127"/>
    <n v="570960.5"/>
    <n v="2"/>
    <x v="1"/>
  </r>
  <r>
    <x v="128"/>
    <n v="570953.17000000004"/>
    <n v="6"/>
    <x v="1"/>
  </r>
  <r>
    <x v="129"/>
    <n v="570457.19000000006"/>
    <n v="2"/>
    <x v="2"/>
  </r>
  <r>
    <x v="130"/>
    <n v="567605.23"/>
    <n v="5"/>
    <x v="0"/>
  </r>
  <r>
    <x v="131"/>
    <n v="556643.49"/>
    <n v="4"/>
    <x v="0"/>
  </r>
  <r>
    <x v="132"/>
    <n v="553217.66"/>
    <n v="3"/>
    <x v="0"/>
  </r>
  <r>
    <x v="83"/>
    <n v="549409.71"/>
    <n v="1"/>
    <x v="1"/>
  </r>
  <r>
    <x v="81"/>
    <n v="544828.04"/>
    <n v="1"/>
    <x v="2"/>
  </r>
  <r>
    <x v="133"/>
    <n v="542569.85"/>
    <n v="10"/>
    <x v="1"/>
  </r>
  <r>
    <x v="61"/>
    <n v="524576.59"/>
    <n v="1"/>
    <x v="1"/>
  </r>
  <r>
    <x v="134"/>
    <n v="516661.29"/>
    <n v="2"/>
    <x v="2"/>
  </r>
  <r>
    <x v="131"/>
    <n v="510848.4200000001"/>
    <n v="5"/>
    <x v="1"/>
  </r>
  <r>
    <x v="135"/>
    <n v="505499.3"/>
    <n v="8"/>
    <x v="1"/>
  </r>
  <r>
    <x v="136"/>
    <n v="494597.74999999994"/>
    <n v="7"/>
    <x v="0"/>
  </r>
  <r>
    <x v="64"/>
    <n v="490023.39999999997"/>
    <n v="4"/>
    <x v="0"/>
  </r>
  <r>
    <x v="137"/>
    <n v="488744.10000000003"/>
    <n v="8"/>
    <x v="1"/>
  </r>
  <r>
    <x v="138"/>
    <n v="482611.63"/>
    <n v="1"/>
    <x v="0"/>
  </r>
  <r>
    <x v="139"/>
    <n v="480683.8"/>
    <n v="1"/>
    <x v="0"/>
  </r>
  <r>
    <x v="140"/>
    <n v="476708.59"/>
    <n v="2"/>
    <x v="0"/>
  </r>
  <r>
    <x v="132"/>
    <n v="475928.75999999995"/>
    <n v="2"/>
    <x v="1"/>
  </r>
  <r>
    <x v="141"/>
    <n v="466294.22000000009"/>
    <n v="1"/>
    <x v="1"/>
  </r>
  <r>
    <x v="142"/>
    <n v="457721.46"/>
    <n v="1"/>
    <x v="0"/>
  </r>
  <r>
    <x v="143"/>
    <n v="455975.4"/>
    <n v="1"/>
    <x v="0"/>
  </r>
  <r>
    <x v="144"/>
    <n v="455720.58999999997"/>
    <n v="3"/>
    <x v="0"/>
  </r>
  <r>
    <x v="145"/>
    <n v="451378.83999999997"/>
    <n v="5"/>
    <x v="0"/>
  </r>
  <r>
    <x v="70"/>
    <n v="450205.92000000004"/>
    <n v="3"/>
    <x v="1"/>
  </r>
  <r>
    <x v="109"/>
    <n v="445422.14"/>
    <n v="1"/>
    <x v="0"/>
  </r>
  <r>
    <x v="146"/>
    <n v="444268.37000000005"/>
    <n v="4"/>
    <x v="1"/>
  </r>
  <r>
    <x v="143"/>
    <n v="439528.21"/>
    <n v="1"/>
    <x v="2"/>
  </r>
  <r>
    <x v="147"/>
    <n v="438946.54000000004"/>
    <n v="1"/>
    <x v="1"/>
  </r>
  <r>
    <x v="148"/>
    <n v="434168.38"/>
    <n v="1"/>
    <x v="1"/>
  </r>
  <r>
    <x v="149"/>
    <n v="433449.79000000004"/>
    <n v="1"/>
    <x v="0"/>
  </r>
  <r>
    <x v="150"/>
    <n v="432692.82"/>
    <n v="1"/>
    <x v="0"/>
  </r>
  <r>
    <x v="151"/>
    <n v="427968.35000000003"/>
    <n v="1"/>
    <x v="1"/>
  </r>
  <r>
    <x v="152"/>
    <n v="425844.57000000007"/>
    <n v="2"/>
    <x v="0"/>
  </r>
  <r>
    <x v="153"/>
    <n v="425378.54000000004"/>
    <n v="1"/>
    <x v="0"/>
  </r>
  <r>
    <x v="12"/>
    <n v="424605.45000000007"/>
    <n v="2"/>
    <x v="2"/>
  </r>
  <r>
    <x v="154"/>
    <n v="421702.94999999995"/>
    <n v="3"/>
    <x v="1"/>
  </r>
  <r>
    <x v="155"/>
    <n v="419412.65"/>
    <n v="4"/>
    <x v="1"/>
  </r>
  <r>
    <x v="156"/>
    <n v="419163.98000000004"/>
    <n v="3"/>
    <x v="1"/>
  </r>
  <r>
    <x v="157"/>
    <n v="417444.89"/>
    <n v="2"/>
    <x v="0"/>
  </r>
  <r>
    <x v="112"/>
    <n v="414587.92"/>
    <n v="1"/>
    <x v="0"/>
  </r>
  <r>
    <x v="34"/>
    <n v="412280.48"/>
    <n v="5"/>
    <x v="1"/>
  </r>
  <r>
    <x v="74"/>
    <n v="411054.04"/>
    <n v="1"/>
    <x v="2"/>
  </r>
  <r>
    <x v="158"/>
    <n v="410677.44"/>
    <n v="3"/>
    <x v="0"/>
  </r>
  <r>
    <x v="107"/>
    <n v="410598.68999999994"/>
    <n v="6"/>
    <x v="1"/>
  </r>
  <r>
    <x v="159"/>
    <n v="402955.56"/>
    <n v="1"/>
    <x v="1"/>
  </r>
  <r>
    <x v="104"/>
    <n v="400017.48"/>
    <n v="4"/>
    <x v="0"/>
  </r>
  <r>
    <x v="160"/>
    <n v="398736.72"/>
    <n v="1"/>
    <x v="0"/>
  </r>
  <r>
    <x v="161"/>
    <n v="392848.5"/>
    <n v="2"/>
    <x v="2"/>
  </r>
  <r>
    <x v="162"/>
    <n v="392417.54000000004"/>
    <n v="4"/>
    <x v="0"/>
  </r>
  <r>
    <x v="163"/>
    <n v="390206.60000000003"/>
    <n v="5"/>
    <x v="1"/>
  </r>
  <r>
    <x v="164"/>
    <n v="388486.18"/>
    <n v="1"/>
    <x v="2"/>
  </r>
  <r>
    <x v="165"/>
    <n v="385163.14"/>
    <n v="1"/>
    <x v="0"/>
  </r>
  <r>
    <x v="166"/>
    <n v="384740.31"/>
    <n v="1"/>
    <x v="0"/>
  </r>
  <r>
    <x v="167"/>
    <n v="384676.17"/>
    <n v="1"/>
    <x v="2"/>
  </r>
  <r>
    <x v="168"/>
    <n v="380723.16000000003"/>
    <n v="1"/>
    <x v="1"/>
  </r>
  <r>
    <x v="88"/>
    <n v="379616.74"/>
    <n v="1"/>
    <x v="1"/>
  </r>
  <r>
    <x v="169"/>
    <n v="378544.42"/>
    <n v="1"/>
    <x v="0"/>
  </r>
  <r>
    <x v="35"/>
    <n v="378062.04"/>
    <n v="1"/>
    <x v="2"/>
  </r>
  <r>
    <x v="170"/>
    <n v="377423.29"/>
    <n v="1"/>
    <x v="2"/>
  </r>
  <r>
    <x v="171"/>
    <n v="374555.5"/>
    <n v="2"/>
    <x v="0"/>
  </r>
  <r>
    <x v="172"/>
    <n v="373498.12"/>
    <n v="1"/>
    <x v="1"/>
  </r>
  <r>
    <x v="173"/>
    <n v="373468.37000000005"/>
    <n v="1"/>
    <x v="0"/>
  </r>
  <r>
    <x v="87"/>
    <n v="372144.99"/>
    <n v="1"/>
    <x v="2"/>
  </r>
  <r>
    <x v="174"/>
    <n v="371987.54"/>
    <n v="4"/>
    <x v="1"/>
  </r>
  <r>
    <x v="175"/>
    <n v="371866.99"/>
    <n v="1"/>
    <x v="1"/>
  </r>
  <r>
    <x v="176"/>
    <n v="370988.41000000003"/>
    <n v="1"/>
    <x v="0"/>
  </r>
  <r>
    <x v="70"/>
    <n v="364740.31"/>
    <n v="1"/>
    <x v="2"/>
  </r>
  <r>
    <x v="177"/>
    <n v="363617.69"/>
    <n v="1"/>
    <x v="0"/>
  </r>
  <r>
    <x v="178"/>
    <n v="363095.48"/>
    <n v="1"/>
    <x v="0"/>
  </r>
  <r>
    <x v="179"/>
    <n v="356013.97000000003"/>
    <n v="1"/>
    <x v="0"/>
  </r>
  <r>
    <x v="180"/>
    <n v="354791.85000000003"/>
    <n v="1"/>
    <x v="1"/>
  </r>
  <r>
    <x v="181"/>
    <n v="354238.83999999997"/>
    <n v="2"/>
    <x v="2"/>
  </r>
  <r>
    <x v="182"/>
    <n v="354118.33"/>
    <n v="1"/>
    <x v="0"/>
  </r>
  <r>
    <x v="84"/>
    <n v="349658.5"/>
    <n v="1"/>
    <x v="2"/>
  </r>
  <r>
    <x v="51"/>
    <n v="345654.54"/>
    <n v="1"/>
    <x v="0"/>
  </r>
  <r>
    <x v="183"/>
    <n v="344738.88"/>
    <n v="5"/>
    <x v="0"/>
  </r>
  <r>
    <x v="145"/>
    <n v="341839.12000000005"/>
    <n v="6"/>
    <x v="1"/>
  </r>
  <r>
    <x v="68"/>
    <n v="341673.31"/>
    <n v="1"/>
    <x v="2"/>
  </r>
  <r>
    <x v="184"/>
    <n v="340858.36"/>
    <n v="2"/>
    <x v="0"/>
  </r>
  <r>
    <x v="185"/>
    <n v="338432.12"/>
    <n v="1"/>
    <x v="1"/>
  </r>
  <r>
    <x v="59"/>
    <n v="335237.63"/>
    <n v="1"/>
    <x v="2"/>
  </r>
  <r>
    <x v="186"/>
    <n v="333764.2"/>
    <n v="2"/>
    <x v="1"/>
  </r>
  <r>
    <x v="184"/>
    <n v="333750.20999999996"/>
    <n v="2"/>
    <x v="1"/>
  </r>
  <r>
    <x v="119"/>
    <n v="331224.93"/>
    <n v="1"/>
    <x v="1"/>
  </r>
  <r>
    <x v="187"/>
    <n v="330384.15000000002"/>
    <n v="1"/>
    <x v="1"/>
  </r>
  <r>
    <x v="188"/>
    <n v="329746.14"/>
    <n v="1"/>
    <x v="1"/>
  </r>
  <r>
    <x v="189"/>
    <n v="328479.48"/>
    <n v="1"/>
    <x v="0"/>
  </r>
  <r>
    <x v="94"/>
    <n v="327923.63"/>
    <n v="3"/>
    <x v="2"/>
  </r>
  <r>
    <x v="190"/>
    <n v="326835.98"/>
    <n v="2"/>
    <x v="1"/>
  </r>
  <r>
    <x v="101"/>
    <n v="324959.73"/>
    <n v="3"/>
    <x v="2"/>
  </r>
  <r>
    <x v="174"/>
    <n v="324695.11"/>
    <n v="2"/>
    <x v="0"/>
  </r>
  <r>
    <x v="191"/>
    <n v="322455.93"/>
    <n v="2"/>
    <x v="0"/>
  </r>
  <r>
    <x v="192"/>
    <n v="321520.95"/>
    <n v="1"/>
    <x v="1"/>
  </r>
  <r>
    <x v="34"/>
    <n v="320323.83999999997"/>
    <n v="3"/>
    <x v="2"/>
  </r>
  <r>
    <x v="182"/>
    <n v="317616.93"/>
    <n v="1"/>
    <x v="1"/>
  </r>
  <r>
    <x v="193"/>
    <n v="317265.64999999997"/>
    <n v="7"/>
    <x v="0"/>
  </r>
  <r>
    <x v="105"/>
    <n v="317250.75"/>
    <n v="1"/>
    <x v="0"/>
  </r>
  <r>
    <x v="194"/>
    <n v="317170.46000000002"/>
    <n v="1"/>
    <x v="0"/>
  </r>
  <r>
    <x v="65"/>
    <n v="316874.57"/>
    <n v="1"/>
    <x v="1"/>
  </r>
  <r>
    <x v="36"/>
    <n v="316630.44999999995"/>
    <n v="2"/>
    <x v="1"/>
  </r>
  <r>
    <x v="176"/>
    <n v="315121.31"/>
    <n v="1"/>
    <x v="1"/>
  </r>
  <r>
    <x v="144"/>
    <n v="314896.15000000002"/>
    <n v="2"/>
    <x v="1"/>
  </r>
  <r>
    <x v="195"/>
    <n v="313157.52"/>
    <n v="1"/>
    <x v="1"/>
  </r>
  <r>
    <x v="196"/>
    <n v="313062.26"/>
    <n v="1"/>
    <x v="1"/>
  </r>
  <r>
    <x v="197"/>
    <n v="312598.44"/>
    <n v="1"/>
    <x v="2"/>
  </r>
  <r>
    <x v="29"/>
    <n v="310528.03000000003"/>
    <n v="2"/>
    <x v="2"/>
  </r>
  <r>
    <x v="198"/>
    <n v="308094.79000000004"/>
    <n v="1"/>
    <x v="0"/>
  </r>
  <r>
    <x v="199"/>
    <n v="308010.90999999997"/>
    <n v="2"/>
    <x v="0"/>
  </r>
  <r>
    <x v="200"/>
    <n v="304975.57999999996"/>
    <n v="8"/>
    <x v="0"/>
  </r>
  <r>
    <x v="201"/>
    <n v="303886.27999999997"/>
    <n v="2"/>
    <x v="1"/>
  </r>
  <r>
    <x v="67"/>
    <n v="303458.46999999997"/>
    <n v="3"/>
    <x v="2"/>
  </r>
  <r>
    <x v="202"/>
    <n v="302506.28000000003"/>
    <n v="1"/>
    <x v="0"/>
  </r>
  <r>
    <x v="203"/>
    <n v="302298.48"/>
    <n v="1"/>
    <x v="0"/>
  </r>
  <r>
    <x v="204"/>
    <n v="301942.11"/>
    <n v="1"/>
    <x v="1"/>
  </r>
  <r>
    <x v="205"/>
    <n v="301649.06"/>
    <n v="1"/>
    <x v="0"/>
  </r>
  <r>
    <x v="99"/>
    <n v="300501.69"/>
    <n v="1"/>
    <x v="1"/>
  </r>
  <r>
    <x v="133"/>
    <n v="298443.57000000007"/>
    <n v="8"/>
    <x v="0"/>
  </r>
  <r>
    <x v="56"/>
    <n v="297262.69"/>
    <n v="2"/>
    <x v="0"/>
  </r>
  <r>
    <x v="206"/>
    <n v="296518.90000000002"/>
    <n v="3"/>
    <x v="0"/>
  </r>
  <r>
    <x v="207"/>
    <n v="293499.78999999998"/>
    <n v="1"/>
    <x v="0"/>
  </r>
  <r>
    <x v="208"/>
    <n v="292643.82"/>
    <n v="3"/>
    <x v="0"/>
  </r>
  <r>
    <x v="209"/>
    <n v="291685.19"/>
    <n v="1"/>
    <x v="0"/>
  </r>
  <r>
    <x v="210"/>
    <n v="288829.27"/>
    <n v="4"/>
    <x v="0"/>
  </r>
  <r>
    <x v="155"/>
    <n v="287558.61000000004"/>
    <n v="3"/>
    <x v="0"/>
  </r>
  <r>
    <x v="211"/>
    <n v="286938.65000000002"/>
    <n v="1"/>
    <x v="2"/>
  </r>
  <r>
    <x v="212"/>
    <n v="285743.07"/>
    <n v="2"/>
    <x v="1"/>
  </r>
  <r>
    <x v="197"/>
    <n v="284744.55"/>
    <n v="1"/>
    <x v="0"/>
  </r>
  <r>
    <x v="213"/>
    <n v="284364.84999999998"/>
    <n v="3"/>
    <x v="1"/>
  </r>
  <r>
    <x v="214"/>
    <n v="284070.52"/>
    <n v="2"/>
    <x v="1"/>
  </r>
  <r>
    <x v="215"/>
    <n v="282837.19"/>
    <n v="4"/>
    <x v="0"/>
  </r>
  <r>
    <x v="130"/>
    <n v="280505.57"/>
    <n v="2"/>
    <x v="1"/>
  </r>
  <r>
    <x v="216"/>
    <n v="278724.02"/>
    <n v="2"/>
    <x v="1"/>
  </r>
  <r>
    <x v="217"/>
    <n v="277459.67"/>
    <n v="5"/>
    <x v="1"/>
  </r>
  <r>
    <x v="86"/>
    <n v="275709.26"/>
    <n v="1"/>
    <x v="0"/>
  </r>
  <r>
    <x v="218"/>
    <n v="274534.55000000005"/>
    <n v="3"/>
    <x v="1"/>
  </r>
  <r>
    <x v="219"/>
    <n v="271356.91000000003"/>
    <n v="2"/>
    <x v="2"/>
  </r>
  <r>
    <x v="220"/>
    <n v="271302.07"/>
    <n v="1"/>
    <x v="1"/>
  </r>
  <r>
    <x v="197"/>
    <n v="270637.89"/>
    <n v="1"/>
    <x v="1"/>
  </r>
  <r>
    <x v="221"/>
    <n v="269481.87"/>
    <n v="1"/>
    <x v="0"/>
  </r>
  <r>
    <x v="222"/>
    <n v="269413.01"/>
    <n v="1"/>
    <x v="1"/>
  </r>
  <r>
    <x v="30"/>
    <n v="266757.53000000003"/>
    <n v="1"/>
    <x v="2"/>
  </r>
  <r>
    <x v="162"/>
    <n v="263642.55000000005"/>
    <n v="2"/>
    <x v="1"/>
  </r>
  <r>
    <x v="223"/>
    <n v="262853.5"/>
    <n v="2"/>
    <x v="1"/>
  </r>
  <r>
    <x v="224"/>
    <n v="261119.05000000002"/>
    <n v="1"/>
    <x v="1"/>
  </r>
  <r>
    <x v="217"/>
    <n v="260690.73"/>
    <n v="3"/>
    <x v="0"/>
  </r>
  <r>
    <x v="156"/>
    <n v="260193.48"/>
    <n v="3"/>
    <x v="0"/>
  </r>
  <r>
    <x v="225"/>
    <n v="259146.81"/>
    <n v="1"/>
    <x v="1"/>
  </r>
  <r>
    <x v="226"/>
    <n v="258879.54"/>
    <n v="2"/>
    <x v="1"/>
  </r>
  <r>
    <x v="227"/>
    <n v="258833.22"/>
    <n v="1"/>
    <x v="0"/>
  </r>
  <r>
    <x v="228"/>
    <n v="256568.69"/>
    <n v="2"/>
    <x v="1"/>
  </r>
  <r>
    <x v="210"/>
    <n v="254031.16"/>
    <n v="2"/>
    <x v="1"/>
  </r>
  <r>
    <x v="58"/>
    <n v="251063.37"/>
    <n v="5"/>
    <x v="2"/>
  </r>
  <r>
    <x v="215"/>
    <n v="250661.22000000003"/>
    <n v="4"/>
    <x v="1"/>
  </r>
  <r>
    <x v="158"/>
    <n v="249105.8"/>
    <n v="2"/>
    <x v="2"/>
  </r>
  <r>
    <x v="229"/>
    <n v="248452.54"/>
    <n v="1"/>
    <x v="1"/>
  </r>
  <r>
    <x v="230"/>
    <n v="245989.42"/>
    <n v="1"/>
    <x v="0"/>
  </r>
  <r>
    <x v="231"/>
    <n v="245540.03"/>
    <n v="1"/>
    <x v="1"/>
  </r>
  <r>
    <x v="171"/>
    <n v="245336.93000000002"/>
    <n v="3"/>
    <x v="1"/>
  </r>
  <r>
    <x v="232"/>
    <n v="245300.61"/>
    <n v="2"/>
    <x v="0"/>
  </r>
  <r>
    <x v="233"/>
    <n v="244125.88"/>
    <n v="2"/>
    <x v="0"/>
  </r>
  <r>
    <x v="234"/>
    <n v="242861.19"/>
    <n v="2"/>
    <x v="1"/>
  </r>
  <r>
    <x v="160"/>
    <n v="242620.99000000002"/>
    <n v="1"/>
    <x v="1"/>
  </r>
  <r>
    <x v="235"/>
    <n v="239895.86000000002"/>
    <n v="1"/>
    <x v="1"/>
  </r>
  <r>
    <x v="132"/>
    <n v="236139.92"/>
    <n v="1"/>
    <x v="2"/>
  </r>
  <r>
    <x v="208"/>
    <n v="234253.35"/>
    <n v="3"/>
    <x v="1"/>
  </r>
  <r>
    <x v="236"/>
    <n v="233499.49"/>
    <n v="1"/>
    <x v="1"/>
  </r>
  <r>
    <x v="237"/>
    <n v="232473.86000000004"/>
    <n v="11"/>
    <x v="1"/>
  </r>
  <r>
    <x v="238"/>
    <n v="232301.87"/>
    <n v="1"/>
    <x v="2"/>
  </r>
  <r>
    <x v="239"/>
    <n v="232144.85"/>
    <n v="2"/>
    <x v="0"/>
  </r>
  <r>
    <x v="231"/>
    <n v="231232.72"/>
    <n v="1"/>
    <x v="0"/>
  </r>
  <r>
    <x v="240"/>
    <n v="226904.5"/>
    <n v="1"/>
    <x v="0"/>
  </r>
  <r>
    <x v="241"/>
    <n v="226490.5"/>
    <n v="1"/>
    <x v="0"/>
  </r>
  <r>
    <x v="221"/>
    <n v="226045.03"/>
    <n v="1"/>
    <x v="1"/>
  </r>
  <r>
    <x v="242"/>
    <n v="219789.37"/>
    <n v="2"/>
    <x v="1"/>
  </r>
  <r>
    <x v="243"/>
    <n v="218964.11"/>
    <n v="2"/>
    <x v="1"/>
  </r>
  <r>
    <x v="99"/>
    <n v="217371.2"/>
    <n v="1"/>
    <x v="2"/>
  </r>
  <r>
    <x v="39"/>
    <n v="214196.72"/>
    <n v="3"/>
    <x v="1"/>
  </r>
  <r>
    <x v="244"/>
    <n v="209692.41"/>
    <n v="1"/>
    <x v="1"/>
  </r>
  <r>
    <x v="245"/>
    <n v="208202.95"/>
    <n v="1"/>
    <x v="2"/>
  </r>
  <r>
    <x v="246"/>
    <n v="207449.43000000002"/>
    <n v="1"/>
    <x v="2"/>
  </r>
  <r>
    <x v="247"/>
    <n v="206246.08000000002"/>
    <n v="2"/>
    <x v="0"/>
  </r>
  <r>
    <x v="248"/>
    <n v="205003.85"/>
    <n v="1"/>
    <x v="1"/>
  </r>
  <r>
    <x v="125"/>
    <n v="204743.94"/>
    <n v="1"/>
    <x v="0"/>
  </r>
  <r>
    <x v="249"/>
    <n v="204390.55000000002"/>
    <n v="1"/>
    <x v="2"/>
  </r>
  <r>
    <x v="153"/>
    <n v="203308.57"/>
    <n v="1"/>
    <x v="1"/>
  </r>
  <r>
    <x v="250"/>
    <n v="201948.17"/>
    <n v="1"/>
    <x v="0"/>
  </r>
  <r>
    <x v="251"/>
    <n v="199267.02000000002"/>
    <n v="1"/>
    <x v="0"/>
  </r>
  <r>
    <x v="252"/>
    <n v="198379.09"/>
    <n v="2"/>
    <x v="0"/>
  </r>
  <r>
    <x v="253"/>
    <n v="198120.01"/>
    <n v="2"/>
    <x v="1"/>
  </r>
  <r>
    <x v="238"/>
    <n v="198068.06"/>
    <n v="3"/>
    <x v="0"/>
  </r>
  <r>
    <x v="189"/>
    <n v="197318.95"/>
    <n v="1"/>
    <x v="1"/>
  </r>
  <r>
    <x v="254"/>
    <n v="196955.07"/>
    <n v="1"/>
    <x v="1"/>
  </r>
  <r>
    <x v="255"/>
    <n v="195964.64"/>
    <n v="1"/>
    <x v="0"/>
  </r>
  <r>
    <x v="227"/>
    <n v="195241.41"/>
    <n v="1"/>
    <x v="1"/>
  </r>
  <r>
    <x v="256"/>
    <n v="193328.28"/>
    <n v="5"/>
    <x v="0"/>
  </r>
  <r>
    <x v="257"/>
    <n v="193101.19"/>
    <n v="2"/>
    <x v="1"/>
  </r>
  <r>
    <x v="140"/>
    <n v="193044.38"/>
    <n v="1"/>
    <x v="1"/>
  </r>
  <r>
    <x v="258"/>
    <n v="192876.23"/>
    <n v="2"/>
    <x v="1"/>
  </r>
  <r>
    <x v="259"/>
    <n v="192335.14"/>
    <n v="1"/>
    <x v="0"/>
  </r>
  <r>
    <x v="260"/>
    <n v="192175.16"/>
    <n v="1"/>
    <x v="0"/>
  </r>
  <r>
    <x v="261"/>
    <n v="190962.66"/>
    <n v="1"/>
    <x v="2"/>
  </r>
  <r>
    <x v="262"/>
    <n v="187327.77000000002"/>
    <n v="5"/>
    <x v="0"/>
  </r>
  <r>
    <x v="263"/>
    <n v="187171.05"/>
    <n v="3"/>
    <x v="1"/>
  </r>
  <r>
    <x v="101"/>
    <n v="186176.7"/>
    <n v="1"/>
    <x v="1"/>
  </r>
  <r>
    <x v="257"/>
    <n v="183794.73"/>
    <n v="1"/>
    <x v="0"/>
  </r>
  <r>
    <x v="238"/>
    <n v="183248.21"/>
    <n v="3"/>
    <x v="1"/>
  </r>
  <r>
    <x v="264"/>
    <n v="182421.15000000002"/>
    <n v="3"/>
    <x v="1"/>
  </r>
  <r>
    <x v="174"/>
    <n v="179675.12"/>
    <n v="1"/>
    <x v="2"/>
  </r>
  <r>
    <x v="265"/>
    <n v="179597.94000000003"/>
    <n v="3"/>
    <x v="1"/>
  </r>
  <r>
    <x v="266"/>
    <n v="179142.76"/>
    <n v="1"/>
    <x v="0"/>
  </r>
  <r>
    <x v="245"/>
    <n v="178998.37"/>
    <n v="1"/>
    <x v="0"/>
  </r>
  <r>
    <x v="267"/>
    <n v="178417.54"/>
    <n v="1"/>
    <x v="2"/>
  </r>
  <r>
    <x v="156"/>
    <n v="176983.84000000003"/>
    <n v="2"/>
    <x v="2"/>
  </r>
  <r>
    <x v="268"/>
    <n v="176420.35"/>
    <n v="1"/>
    <x v="2"/>
  </r>
  <r>
    <x v="269"/>
    <n v="175976.88"/>
    <n v="1"/>
    <x v="0"/>
  </r>
  <r>
    <x v="154"/>
    <n v="175823.89"/>
    <n v="1"/>
    <x v="0"/>
  </r>
  <r>
    <x v="270"/>
    <n v="175111.46"/>
    <n v="1"/>
    <x v="0"/>
  </r>
  <r>
    <x v="271"/>
    <n v="174717.84"/>
    <n v="1"/>
    <x v="0"/>
  </r>
  <r>
    <x v="272"/>
    <n v="173816.72"/>
    <n v="1"/>
    <x v="2"/>
  </r>
  <r>
    <x v="273"/>
    <n v="173433.57"/>
    <n v="1"/>
    <x v="2"/>
  </r>
  <r>
    <x v="124"/>
    <n v="172793.48"/>
    <n v="1"/>
    <x v="2"/>
  </r>
  <r>
    <x v="81"/>
    <n v="171389.43"/>
    <n v="3"/>
    <x v="1"/>
  </r>
  <r>
    <x v="274"/>
    <n v="168643.57"/>
    <n v="1"/>
    <x v="2"/>
  </r>
  <r>
    <x v="267"/>
    <n v="167907.32"/>
    <n v="1"/>
    <x v="0"/>
  </r>
  <r>
    <x v="223"/>
    <n v="167471.99"/>
    <n v="1"/>
    <x v="0"/>
  </r>
  <r>
    <x v="103"/>
    <n v="167004.31"/>
    <n v="2"/>
    <x v="0"/>
  </r>
  <r>
    <x v="230"/>
    <n v="165373.71"/>
    <n v="1"/>
    <x v="1"/>
  </r>
  <r>
    <x v="96"/>
    <n v="164520.44"/>
    <n v="1"/>
    <x v="1"/>
  </r>
  <r>
    <x v="54"/>
    <n v="164438.79"/>
    <n v="1"/>
    <x v="2"/>
  </r>
  <r>
    <x v="275"/>
    <n v="164212.06"/>
    <n v="2"/>
    <x v="0"/>
  </r>
  <r>
    <x v="120"/>
    <n v="163537.91"/>
    <n v="2"/>
    <x v="1"/>
  </r>
  <r>
    <x v="239"/>
    <n v="163318.10999999999"/>
    <n v="3"/>
    <x v="1"/>
  </r>
  <r>
    <x v="276"/>
    <n v="163002.64000000001"/>
    <n v="2"/>
    <x v="1"/>
  </r>
  <r>
    <x v="277"/>
    <n v="161918.25"/>
    <n v="1"/>
    <x v="1"/>
  </r>
  <r>
    <x v="260"/>
    <n v="160390.99"/>
    <n v="1"/>
    <x v="1"/>
  </r>
  <r>
    <x v="278"/>
    <n v="158411.71"/>
    <n v="1"/>
    <x v="1"/>
  </r>
  <r>
    <x v="279"/>
    <n v="158189.37"/>
    <n v="7"/>
    <x v="0"/>
  </r>
  <r>
    <x v="280"/>
    <n v="158131.62000000002"/>
    <n v="1"/>
    <x v="0"/>
  </r>
  <r>
    <x v="281"/>
    <n v="157840.51999999999"/>
    <n v="1"/>
    <x v="1"/>
  </r>
  <r>
    <x v="282"/>
    <n v="157222.94"/>
    <n v="1"/>
    <x v="1"/>
  </r>
  <r>
    <x v="198"/>
    <n v="156534.01"/>
    <n v="1"/>
    <x v="1"/>
  </r>
  <r>
    <x v="283"/>
    <n v="155571.58000000002"/>
    <n v="2"/>
    <x v="0"/>
  </r>
  <r>
    <x v="284"/>
    <n v="154781.85"/>
    <n v="2"/>
    <x v="1"/>
  </r>
  <r>
    <x v="285"/>
    <n v="154616.01"/>
    <n v="1"/>
    <x v="2"/>
  </r>
  <r>
    <x v="286"/>
    <n v="154400.46"/>
    <n v="1"/>
    <x v="1"/>
  </r>
  <r>
    <x v="287"/>
    <n v="152742.37"/>
    <n v="1"/>
    <x v="1"/>
  </r>
  <r>
    <x v="91"/>
    <n v="151605.79"/>
    <n v="2"/>
    <x v="1"/>
  </r>
  <r>
    <x v="6"/>
    <n v="150632.19"/>
    <n v="1"/>
    <x v="2"/>
  </r>
  <r>
    <x v="288"/>
    <n v="149824.1"/>
    <n v="1"/>
    <x v="1"/>
  </r>
  <r>
    <x v="289"/>
    <n v="148091.62"/>
    <n v="1"/>
    <x v="0"/>
  </r>
  <r>
    <x v="290"/>
    <n v="147846.66"/>
    <n v="2"/>
    <x v="0"/>
  </r>
  <r>
    <x v="291"/>
    <n v="147078.76999999999"/>
    <n v="1"/>
    <x v="0"/>
  </r>
  <r>
    <x v="292"/>
    <n v="146850.51999999999"/>
    <n v="1"/>
    <x v="0"/>
  </r>
  <r>
    <x v="293"/>
    <n v="146703.87"/>
    <n v="2"/>
    <x v="1"/>
  </r>
  <r>
    <x v="294"/>
    <n v="145030.10999999999"/>
    <n v="3"/>
    <x v="1"/>
  </r>
  <r>
    <x v="42"/>
    <n v="143996.56"/>
    <n v="1"/>
    <x v="0"/>
  </r>
  <r>
    <x v="277"/>
    <n v="142663.66"/>
    <n v="1"/>
    <x v="0"/>
  </r>
  <r>
    <x v="295"/>
    <n v="141878.19"/>
    <n v="2"/>
    <x v="2"/>
  </r>
  <r>
    <x v="296"/>
    <n v="141528.86000000002"/>
    <n v="1"/>
    <x v="0"/>
  </r>
  <r>
    <x v="297"/>
    <n v="141068.74000000002"/>
    <n v="1"/>
    <x v="1"/>
  </r>
  <r>
    <x v="298"/>
    <n v="140446.89000000001"/>
    <n v="1"/>
    <x v="0"/>
  </r>
  <r>
    <x v="299"/>
    <n v="140446.89000000001"/>
    <n v="1"/>
    <x v="0"/>
  </r>
  <r>
    <x v="300"/>
    <n v="140396.20000000001"/>
    <n v="1"/>
    <x v="0"/>
  </r>
  <r>
    <x v="283"/>
    <n v="138921.92000000001"/>
    <n v="1"/>
    <x v="1"/>
  </r>
  <r>
    <x v="136"/>
    <n v="136645.6"/>
    <n v="4"/>
    <x v="1"/>
  </r>
  <r>
    <x v="301"/>
    <n v="132784.21000000002"/>
    <n v="2"/>
    <x v="0"/>
  </r>
  <r>
    <x v="232"/>
    <n v="131776.06"/>
    <n v="1"/>
    <x v="1"/>
  </r>
  <r>
    <x v="302"/>
    <n v="129300.55"/>
    <n v="1"/>
    <x v="0"/>
  </r>
  <r>
    <x v="216"/>
    <n v="128478.71"/>
    <n v="1"/>
    <x v="0"/>
  </r>
  <r>
    <x v="303"/>
    <n v="124965.37"/>
    <n v="2"/>
    <x v="1"/>
  </r>
  <r>
    <x v="304"/>
    <n v="120060.09"/>
    <n v="2"/>
    <x v="1"/>
  </r>
  <r>
    <x v="134"/>
    <n v="119286.41"/>
    <n v="1"/>
    <x v="1"/>
  </r>
  <r>
    <x v="275"/>
    <n v="119039.37"/>
    <n v="1"/>
    <x v="1"/>
  </r>
  <r>
    <x v="225"/>
    <n v="118761.03"/>
    <n v="1"/>
    <x v="2"/>
  </r>
  <r>
    <x v="107"/>
    <n v="118684.34"/>
    <n v="2"/>
    <x v="2"/>
  </r>
  <r>
    <x v="305"/>
    <n v="117877.8"/>
    <n v="1"/>
    <x v="0"/>
  </r>
  <r>
    <x v="306"/>
    <n v="117752.90999999999"/>
    <n v="1"/>
    <x v="1"/>
  </r>
  <r>
    <x v="307"/>
    <n v="117507.95999999999"/>
    <n v="1"/>
    <x v="0"/>
  </r>
  <r>
    <x v="133"/>
    <n v="116974.49000000002"/>
    <n v="8"/>
    <x v="2"/>
  </r>
  <r>
    <x v="308"/>
    <n v="115656.95"/>
    <n v="2"/>
    <x v="1"/>
  </r>
  <r>
    <x v="309"/>
    <n v="114813.92"/>
    <n v="1"/>
    <x v="2"/>
  </r>
  <r>
    <x v="191"/>
    <n v="113471.16"/>
    <n v="1"/>
    <x v="1"/>
  </r>
  <r>
    <x v="310"/>
    <n v="113213.75"/>
    <n v="1"/>
    <x v="1"/>
  </r>
  <r>
    <x v="311"/>
    <n v="112300.05"/>
    <n v="1"/>
    <x v="1"/>
  </r>
  <r>
    <x v="55"/>
    <n v="111830.92"/>
    <n v="2"/>
    <x v="2"/>
  </r>
  <r>
    <x v="122"/>
    <n v="111320.75"/>
    <n v="1"/>
    <x v="0"/>
  </r>
  <r>
    <x v="312"/>
    <n v="110866.65"/>
    <n v="2"/>
    <x v="0"/>
  </r>
  <r>
    <x v="124"/>
    <n v="110297.63"/>
    <n v="1"/>
    <x v="1"/>
  </r>
  <r>
    <x v="115"/>
    <n v="106998.38"/>
    <n v="1"/>
    <x v="2"/>
  </r>
  <r>
    <x v="313"/>
    <n v="106450.76"/>
    <n v="1"/>
    <x v="0"/>
  </r>
  <r>
    <x v="314"/>
    <n v="106024.02"/>
    <n v="1"/>
    <x v="1"/>
  </r>
  <r>
    <x v="75"/>
    <n v="104995.56"/>
    <n v="1"/>
    <x v="2"/>
  </r>
  <r>
    <x v="225"/>
    <n v="104916.75"/>
    <n v="1"/>
    <x v="0"/>
  </r>
  <r>
    <x v="315"/>
    <n v="104157.27"/>
    <n v="2"/>
    <x v="1"/>
  </r>
  <r>
    <x v="243"/>
    <n v="103356.84999999999"/>
    <n v="1"/>
    <x v="0"/>
  </r>
  <r>
    <x v="113"/>
    <n v="102325.26000000001"/>
    <n v="2"/>
    <x v="2"/>
  </r>
  <r>
    <x v="316"/>
    <n v="101101.57"/>
    <n v="1"/>
    <x v="1"/>
  </r>
  <r>
    <x v="316"/>
    <n v="100829.73"/>
    <n v="1"/>
    <x v="0"/>
  </r>
  <r>
    <x v="72"/>
    <n v="99325.89"/>
    <n v="1"/>
    <x v="2"/>
  </r>
  <r>
    <x v="317"/>
    <n v="99204.14"/>
    <n v="1"/>
    <x v="1"/>
  </r>
  <r>
    <x v="318"/>
    <n v="96880.420000000013"/>
    <n v="2"/>
    <x v="2"/>
  </r>
  <r>
    <x v="234"/>
    <n v="96539.89"/>
    <n v="1"/>
    <x v="0"/>
  </r>
  <r>
    <x v="220"/>
    <n v="96302.180000000008"/>
    <n v="1"/>
    <x v="0"/>
  </r>
  <r>
    <x v="67"/>
    <n v="95897.74"/>
    <n v="1"/>
    <x v="0"/>
  </r>
  <r>
    <x v="104"/>
    <n v="95827.91"/>
    <n v="1"/>
    <x v="2"/>
  </r>
  <r>
    <x v="319"/>
    <n v="95194.6"/>
    <n v="1"/>
    <x v="1"/>
  </r>
  <r>
    <x v="212"/>
    <n v="92908.479999999996"/>
    <n v="1"/>
    <x v="0"/>
  </r>
  <r>
    <x v="320"/>
    <n v="89301.69"/>
    <n v="3"/>
    <x v="1"/>
  </r>
  <r>
    <x v="321"/>
    <n v="89059.31"/>
    <n v="2"/>
    <x v="0"/>
  </r>
  <r>
    <x v="250"/>
    <n v="88230.22"/>
    <n v="1"/>
    <x v="2"/>
  </r>
  <r>
    <x v="322"/>
    <n v="87200.55"/>
    <n v="1"/>
    <x v="0"/>
  </r>
  <r>
    <x v="323"/>
    <n v="84577.3"/>
    <n v="1"/>
    <x v="1"/>
  </r>
  <r>
    <x v="324"/>
    <n v="83602.710000000006"/>
    <n v="1"/>
    <x v="1"/>
  </r>
  <r>
    <x v="207"/>
    <n v="82096.570000000007"/>
    <n v="1"/>
    <x v="2"/>
  </r>
  <r>
    <x v="325"/>
    <n v="81908.649999999994"/>
    <n v="2"/>
    <x v="1"/>
  </r>
  <r>
    <x v="250"/>
    <n v="81415.930000000008"/>
    <n v="1"/>
    <x v="1"/>
  </r>
  <r>
    <x v="326"/>
    <n v="80730.14"/>
    <n v="1"/>
    <x v="1"/>
  </r>
  <r>
    <x v="327"/>
    <n v="77394.91"/>
    <n v="1"/>
    <x v="0"/>
  </r>
  <r>
    <x v="328"/>
    <n v="75307.03"/>
    <n v="2"/>
    <x v="1"/>
  </r>
  <r>
    <x v="329"/>
    <n v="74428.72"/>
    <n v="1"/>
    <x v="1"/>
  </r>
  <r>
    <x v="162"/>
    <n v="74372.22"/>
    <n v="1"/>
    <x v="2"/>
  </r>
  <r>
    <x v="330"/>
    <n v="74038.559999999998"/>
    <n v="1"/>
    <x v="0"/>
  </r>
  <r>
    <x v="262"/>
    <n v="73489.39"/>
    <n v="1"/>
    <x v="2"/>
  </r>
  <r>
    <x v="331"/>
    <n v="73443.34"/>
    <n v="1"/>
    <x v="1"/>
  </r>
  <r>
    <x v="332"/>
    <n v="73434.180000000008"/>
    <n v="1"/>
    <x v="0"/>
  </r>
  <r>
    <x v="333"/>
    <n v="73364.479999999996"/>
    <n v="1"/>
    <x v="0"/>
  </r>
  <r>
    <x v="334"/>
    <n v="72547.14"/>
    <n v="1"/>
    <x v="1"/>
  </r>
  <r>
    <x v="193"/>
    <n v="72506.87"/>
    <n v="4"/>
    <x v="1"/>
  </r>
  <r>
    <x v="301"/>
    <n v="67513.850000000006"/>
    <n v="1"/>
    <x v="1"/>
  </r>
  <r>
    <x v="335"/>
    <n v="67219.19"/>
    <n v="1"/>
    <x v="1"/>
  </r>
  <r>
    <x v="248"/>
    <n v="65670.84"/>
    <n v="1"/>
    <x v="0"/>
  </r>
  <r>
    <x v="336"/>
    <n v="65163.270000000004"/>
    <n v="2"/>
    <x v="0"/>
  </r>
  <r>
    <x v="183"/>
    <n v="64711.97"/>
    <n v="1"/>
    <x v="1"/>
  </r>
  <r>
    <x v="337"/>
    <n v="64498.239999999998"/>
    <n v="1"/>
    <x v="2"/>
  </r>
  <r>
    <x v="128"/>
    <n v="63364.83"/>
    <n v="1"/>
    <x v="0"/>
  </r>
  <r>
    <x v="279"/>
    <n v="62371.539999999994"/>
    <n v="13"/>
    <x v="1"/>
  </r>
  <r>
    <x v="243"/>
    <n v="62310.42"/>
    <n v="1"/>
    <x v="2"/>
  </r>
  <r>
    <x v="338"/>
    <n v="61568.98"/>
    <n v="1"/>
    <x v="1"/>
  </r>
  <r>
    <x v="339"/>
    <n v="60603.200000000004"/>
    <n v="1"/>
    <x v="1"/>
  </r>
  <r>
    <x v="340"/>
    <n v="59728.93"/>
    <n v="1"/>
    <x v="1"/>
  </r>
  <r>
    <x v="341"/>
    <n v="59468.729999999996"/>
    <n v="1"/>
    <x v="2"/>
  </r>
  <r>
    <x v="134"/>
    <n v="59370.530000000006"/>
    <n v="1"/>
    <x v="0"/>
  </r>
  <r>
    <x v="91"/>
    <n v="58869.369999999995"/>
    <n v="2"/>
    <x v="2"/>
  </r>
  <r>
    <x v="168"/>
    <n v="57188.42"/>
    <n v="1"/>
    <x v="0"/>
  </r>
  <r>
    <x v="342"/>
    <n v="56275.32"/>
    <n v="1"/>
    <x v="1"/>
  </r>
  <r>
    <x v="193"/>
    <n v="55578.840000000004"/>
    <n v="1"/>
    <x v="2"/>
  </r>
  <r>
    <x v="343"/>
    <n v="55396.15"/>
    <n v="1"/>
    <x v="1"/>
  </r>
  <r>
    <x v="344"/>
    <n v="55385.9"/>
    <n v="1"/>
    <x v="1"/>
  </r>
  <r>
    <x v="345"/>
    <n v="52443.4"/>
    <n v="2"/>
    <x v="1"/>
  </r>
  <r>
    <x v="73"/>
    <n v="52062.83"/>
    <n v="1"/>
    <x v="2"/>
  </r>
  <r>
    <x v="60"/>
    <n v="51133.340000000004"/>
    <n v="1"/>
    <x v="2"/>
  </r>
  <r>
    <x v="126"/>
    <n v="48177.23"/>
    <n v="3"/>
    <x v="0"/>
  </r>
  <r>
    <x v="330"/>
    <n v="46848.81"/>
    <n v="1"/>
    <x v="2"/>
  </r>
  <r>
    <x v="346"/>
    <n v="45602.740000000005"/>
    <n v="1"/>
    <x v="1"/>
  </r>
  <r>
    <x v="258"/>
    <n v="45553.120000000003"/>
    <n v="1"/>
    <x v="0"/>
  </r>
  <r>
    <x v="347"/>
    <n v="44882.720000000001"/>
    <n v="1"/>
    <x v="2"/>
  </r>
  <r>
    <x v="348"/>
    <n v="43856.020000000004"/>
    <n v="1"/>
    <x v="1"/>
  </r>
  <r>
    <x v="349"/>
    <n v="42006.820000000007"/>
    <n v="1"/>
    <x v="1"/>
  </r>
  <r>
    <x v="310"/>
    <n v="41217.96"/>
    <n v="1"/>
    <x v="2"/>
  </r>
  <r>
    <x v="350"/>
    <n v="40985.980000000003"/>
    <n v="1"/>
    <x v="2"/>
  </r>
  <r>
    <x v="351"/>
    <n v="38387.840000000004"/>
    <n v="1"/>
    <x v="1"/>
  </r>
  <r>
    <x v="78"/>
    <n v="38366.090000000004"/>
    <n v="1"/>
    <x v="0"/>
  </r>
  <r>
    <x v="352"/>
    <n v="38105.200000000004"/>
    <n v="1"/>
    <x v="2"/>
  </r>
  <r>
    <x v="353"/>
    <n v="37461.200000000004"/>
    <n v="1"/>
    <x v="1"/>
  </r>
  <r>
    <x v="354"/>
    <n v="36771.01"/>
    <n v="2"/>
    <x v="2"/>
  </r>
  <r>
    <x v="355"/>
    <n v="35493.599999999999"/>
    <n v="1"/>
    <x v="1"/>
  </r>
  <r>
    <x v="302"/>
    <n v="35107.61"/>
    <n v="1"/>
    <x v="2"/>
  </r>
  <r>
    <x v="356"/>
    <n v="34897.33"/>
    <n v="1"/>
    <x v="0"/>
  </r>
  <r>
    <x v="280"/>
    <n v="34733.29"/>
    <n v="1"/>
    <x v="1"/>
  </r>
  <r>
    <x v="126"/>
    <n v="34664.6"/>
    <n v="1"/>
    <x v="2"/>
  </r>
  <r>
    <x v="255"/>
    <n v="33683.31"/>
    <n v="1"/>
    <x v="2"/>
  </r>
  <r>
    <x v="357"/>
    <n v="33469.4"/>
    <n v="2"/>
    <x v="1"/>
  </r>
  <r>
    <x v="358"/>
    <n v="32952.959999999999"/>
    <n v="1"/>
    <x v="0"/>
  </r>
  <r>
    <x v="359"/>
    <n v="30927.41"/>
    <n v="1"/>
    <x v="0"/>
  </r>
  <r>
    <x v="360"/>
    <n v="30480.920000000002"/>
    <n v="1"/>
    <x v="1"/>
  </r>
  <r>
    <x v="325"/>
    <n v="29066.78"/>
    <n v="1"/>
    <x v="0"/>
  </r>
  <r>
    <x v="137"/>
    <n v="27277.230000000003"/>
    <n v="1"/>
    <x v="2"/>
  </r>
  <r>
    <x v="186"/>
    <n v="26623.34"/>
    <n v="1"/>
    <x v="0"/>
  </r>
  <r>
    <x v="24"/>
    <n v="24059.420000000002"/>
    <n v="1"/>
    <x v="2"/>
  </r>
  <r>
    <x v="82"/>
    <n v="22638.25"/>
    <n v="1"/>
    <x v="2"/>
  </r>
  <r>
    <x v="121"/>
    <n v="18921.2"/>
    <n v="1"/>
    <x v="1"/>
  </r>
  <r>
    <x v="93"/>
    <n v="18814.47"/>
    <n v="1"/>
    <x v="0"/>
  </r>
  <r>
    <x v="361"/>
    <n v="17569.490000000002"/>
    <n v="1"/>
    <x v="1"/>
  </r>
  <r>
    <x v="362"/>
    <n v="12144.26"/>
    <n v="2"/>
    <x v="0"/>
  </r>
  <r>
    <x v="180"/>
    <n v="10967.36"/>
    <n v="1"/>
    <x v="0"/>
  </r>
  <r>
    <x v="363"/>
    <n v="10134.36"/>
    <n v="3"/>
    <x v="1"/>
  </r>
  <r>
    <x v="364"/>
    <n v="8524.24"/>
    <n v="1"/>
    <x v="2"/>
  </r>
  <r>
    <x v="365"/>
    <n v="7805.01"/>
    <n v="2"/>
    <x v="2"/>
  </r>
  <r>
    <x v="366"/>
    <n v="7522.65"/>
    <n v="2"/>
    <x v="0"/>
  </r>
  <r>
    <x v="302"/>
    <n v="6621.63"/>
    <n v="1"/>
    <x v="1"/>
  </r>
  <r>
    <x v="182"/>
    <n v="4852.42"/>
    <n v="1"/>
    <x v="2"/>
  </r>
  <r>
    <x v="366"/>
    <n v="4513.59"/>
    <n v="1"/>
    <x v="2"/>
  </r>
  <r>
    <x v="170"/>
    <n v="4513.59"/>
    <n v="1"/>
    <x v="0"/>
  </r>
  <r>
    <x v="367"/>
    <n v="4219.51"/>
    <n v="1"/>
    <x v="0"/>
  </r>
  <r>
    <x v="368"/>
    <n v="4020.3"/>
    <n v="1"/>
    <x v="1"/>
  </r>
  <r>
    <x v="369"/>
    <n v="4020.3"/>
    <n v="1"/>
    <x v="1"/>
  </r>
  <r>
    <x v="370"/>
    <n v="3935.31"/>
    <n v="1"/>
    <x v="1"/>
  </r>
  <r>
    <x v="371"/>
    <n v="3835.51"/>
    <n v="1"/>
    <x v="0"/>
  </r>
  <r>
    <x v="372"/>
    <n v="2867.01"/>
    <n v="1"/>
    <x v="0"/>
  </r>
  <r>
    <x v="373"/>
    <n v="2867.01"/>
    <n v="1"/>
    <x v="0"/>
  </r>
  <r>
    <x v="186"/>
    <n v="2867.01"/>
    <n v="1"/>
    <x v="2"/>
  </r>
  <r>
    <x v="374"/>
    <n v="2680.2000000000003"/>
    <n v="1"/>
    <x v="1"/>
  </r>
  <r>
    <x v="251"/>
    <n v="1608.3"/>
    <n v="2"/>
    <x v="2"/>
  </r>
  <r>
    <x v="232"/>
    <n v="1541.1200000000001"/>
    <n v="1"/>
    <x v="2"/>
  </r>
  <r>
    <x v="375"/>
    <n v="1395.8500000000001"/>
    <n v="1"/>
    <x v="1"/>
  </r>
  <r>
    <x v="376"/>
    <n v="1221.77"/>
    <n v="1"/>
    <x v="1"/>
  </r>
  <r>
    <x v="377"/>
    <n v="1217.07"/>
    <n v="1"/>
    <x v="0"/>
  </r>
  <r>
    <x v="378"/>
    <n v="920.1"/>
    <n v="1"/>
    <x v="1"/>
  </r>
  <r>
    <x v="370"/>
    <n v="852.42000000000007"/>
    <n v="1"/>
    <x v="0"/>
  </r>
  <r>
    <x v="379"/>
    <n v="745.88"/>
    <n v="1"/>
    <x v="0"/>
  </r>
  <r>
    <x v="295"/>
    <n v="395.7"/>
    <n v="1"/>
    <x v="0"/>
  </r>
  <r>
    <x v="380"/>
    <n v="314.64"/>
    <n v="1"/>
    <x v="1"/>
  </r>
  <r>
    <x v="381"/>
    <n v="314.64"/>
    <n v="1"/>
    <x v="0"/>
  </r>
  <r>
    <x v="382"/>
    <n v="300"/>
    <n v="1"/>
    <x v="1"/>
  </r>
  <r>
    <x v="383"/>
    <n v="196.68"/>
    <n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170577-6FC6-48F7-BC8A-0F5082197FD1}" name="Tabela dinâmica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I390" firstHeaderRow="1" firstDataRow="3" firstDataCol="1"/>
  <pivotFields count="4">
    <pivotField axis="axisRow" showAll="0">
      <items count="385">
        <item x="349"/>
        <item x="89"/>
        <item x="150"/>
        <item x="260"/>
        <item x="347"/>
        <item x="143"/>
        <item x="372"/>
        <item x="355"/>
        <item x="373"/>
        <item x="2"/>
        <item x="354"/>
        <item x="42"/>
        <item x="157"/>
        <item x="160"/>
        <item x="339"/>
        <item x="258"/>
        <item x="365"/>
        <item x="206"/>
        <item x="111"/>
        <item x="357"/>
        <item x="62"/>
        <item x="367"/>
        <item x="130"/>
        <item x="8"/>
        <item x="243"/>
        <item x="152"/>
        <item x="13"/>
        <item x="133"/>
        <item x="117"/>
        <item x="323"/>
        <item x="221"/>
        <item x="379"/>
        <item x="193"/>
        <item x="223"/>
        <item x="179"/>
        <item x="55"/>
        <item x="232"/>
        <item x="272"/>
        <item x="366"/>
        <item x="287"/>
        <item x="236"/>
        <item x="24"/>
        <item x="44"/>
        <item x="239"/>
        <item x="356"/>
        <item x="375"/>
        <item x="217"/>
        <item x="123"/>
        <item x="265"/>
        <item x="264"/>
        <item x="107"/>
        <item x="99"/>
        <item x="93"/>
        <item x="139"/>
        <item x="188"/>
        <item x="21"/>
        <item x="177"/>
        <item x="237"/>
        <item x="67"/>
        <item x="75"/>
        <item x="336"/>
        <item x="313"/>
        <item x="101"/>
        <item x="3"/>
        <item x="161"/>
        <item x="47"/>
        <item x="226"/>
        <item x="380"/>
        <item x="53"/>
        <item x="128"/>
        <item x="11"/>
        <item x="72"/>
        <item x="370"/>
        <item x="151"/>
        <item x="245"/>
        <item x="216"/>
        <item x="141"/>
        <item x="76"/>
        <item x="377"/>
        <item x="26"/>
        <item x="246"/>
        <item x="235"/>
        <item x="292"/>
        <item x="317"/>
        <item x="147"/>
        <item x="16"/>
        <item x="170"/>
        <item x="74"/>
        <item x="105"/>
        <item x="165"/>
        <item x="116"/>
        <item x="172"/>
        <item x="383"/>
        <item x="231"/>
        <item x="295"/>
        <item x="321"/>
        <item x="6"/>
        <item x="0"/>
        <item x="121"/>
        <item x="259"/>
        <item x="88"/>
        <item x="167"/>
        <item x="82"/>
        <item x="303"/>
        <item x="35"/>
        <item x="279"/>
        <item x="283"/>
        <item x="241"/>
        <item x="308"/>
        <item x="48"/>
        <item x="41"/>
        <item x="342"/>
        <item x="275"/>
        <item x="274"/>
        <item x="191"/>
        <item x="90"/>
        <item x="196"/>
        <item x="251"/>
        <item x="281"/>
        <item x="277"/>
        <item x="248"/>
        <item x="301"/>
        <item x="310"/>
        <item x="100"/>
        <item x="263"/>
        <item x="138"/>
        <item x="23"/>
        <item x="267"/>
        <item x="215"/>
        <item x="282"/>
        <item x="182"/>
        <item x="209"/>
        <item x="328"/>
        <item x="163"/>
        <item x="36"/>
        <item x="140"/>
        <item x="194"/>
        <item x="98"/>
        <item x="311"/>
        <item x="338"/>
        <item x="240"/>
        <item x="46"/>
        <item x="142"/>
        <item x="376"/>
        <item x="284"/>
        <item x="269"/>
        <item x="17"/>
        <item x="205"/>
        <item x="252"/>
        <item x="326"/>
        <item x="329"/>
        <item x="331"/>
        <item x="97"/>
        <item x="288"/>
        <item x="51"/>
        <item x="119"/>
        <item x="304"/>
        <item x="257"/>
        <item x="368"/>
        <item x="271"/>
        <item x="256"/>
        <item x="360"/>
        <item x="348"/>
        <item x="124"/>
        <item x="94"/>
        <item x="135"/>
        <item x="38"/>
        <item x="285"/>
        <item x="352"/>
        <item x="95"/>
        <item x="162"/>
        <item x="63"/>
        <item x="229"/>
        <item x="20"/>
        <item x="312"/>
        <item x="291"/>
        <item x="132"/>
        <item x="78"/>
        <item x="369"/>
        <item x="187"/>
        <item x="127"/>
        <item x="242"/>
        <item x="86"/>
        <item x="166"/>
        <item x="68"/>
        <item x="169"/>
        <item x="70"/>
        <item x="228"/>
        <item x="211"/>
        <item x="83"/>
        <item x="266"/>
        <item x="344"/>
        <item x="71"/>
        <item x="296"/>
        <item x="122"/>
        <item x="224"/>
        <item x="7"/>
        <item x="31"/>
        <item x="174"/>
        <item x="213"/>
        <item x="353"/>
        <item x="359"/>
        <item x="324"/>
        <item x="54"/>
        <item x="212"/>
        <item x="254"/>
        <item x="268"/>
        <item x="168"/>
        <item x="341"/>
        <item x="110"/>
        <item x="378"/>
        <item x="87"/>
        <item x="114"/>
        <item x="219"/>
        <item x="9"/>
        <item x="343"/>
        <item x="1"/>
        <item x="12"/>
        <item x="57"/>
        <item x="327"/>
        <item x="125"/>
        <item x="149"/>
        <item x="181"/>
        <item x="39"/>
        <item x="59"/>
        <item x="325"/>
        <item x="171"/>
        <item x="56"/>
        <item x="340"/>
        <item x="186"/>
        <item x="300"/>
        <item x="190"/>
        <item x="289"/>
        <item x="382"/>
        <item x="40"/>
        <item x="315"/>
        <item x="227"/>
        <item x="69"/>
        <item x="85"/>
        <item x="104"/>
        <item x="131"/>
        <item x="278"/>
        <item x="253"/>
        <item x="189"/>
        <item x="200"/>
        <item x="65"/>
        <item x="134"/>
        <item x="34"/>
        <item x="238"/>
        <item x="218"/>
        <item x="14"/>
        <item x="307"/>
        <item x="210"/>
        <item x="290"/>
        <item x="49"/>
        <item x="43"/>
        <item x="230"/>
        <item x="214"/>
        <item x="61"/>
        <item x="207"/>
        <item x="192"/>
        <item x="5"/>
        <item x="112"/>
        <item x="270"/>
        <item x="202"/>
        <item x="52"/>
        <item x="334"/>
        <item x="314"/>
        <item x="358"/>
        <item x="208"/>
        <item x="225"/>
        <item x="305"/>
        <item x="30"/>
        <item x="28"/>
        <item x="37"/>
        <item x="84"/>
        <item x="29"/>
        <item x="183"/>
        <item x="129"/>
        <item x="185"/>
        <item x="79"/>
        <item x="335"/>
        <item x="332"/>
        <item x="120"/>
        <item x="249"/>
        <item x="195"/>
        <item x="262"/>
        <item x="345"/>
        <item x="178"/>
        <item x="320"/>
        <item x="364"/>
        <item x="80"/>
        <item x="96"/>
        <item x="233"/>
        <item x="371"/>
        <item x="316"/>
        <item x="27"/>
        <item x="154"/>
        <item x="66"/>
        <item x="330"/>
        <item x="297"/>
        <item x="103"/>
        <item x="50"/>
        <item x="106"/>
        <item x="298"/>
        <item x="337"/>
        <item x="374"/>
        <item x="381"/>
        <item x="204"/>
        <item x="333"/>
        <item x="73"/>
        <item x="91"/>
        <item x="351"/>
        <item x="199"/>
        <item x="156"/>
        <item x="280"/>
        <item x="58"/>
        <item x="361"/>
        <item x="362"/>
        <item x="184"/>
        <item x="220"/>
        <item x="145"/>
        <item x="180"/>
        <item x="92"/>
        <item x="273"/>
        <item x="32"/>
        <item x="203"/>
        <item x="113"/>
        <item x="294"/>
        <item x="19"/>
        <item x="350"/>
        <item x="222"/>
        <item x="25"/>
        <item x="146"/>
        <item x="302"/>
        <item x="144"/>
        <item x="10"/>
        <item x="318"/>
        <item x="148"/>
        <item x="322"/>
        <item x="276"/>
        <item x="164"/>
        <item x="22"/>
        <item x="137"/>
        <item x="346"/>
        <item x="77"/>
        <item x="159"/>
        <item x="309"/>
        <item x="153"/>
        <item x="45"/>
        <item x="244"/>
        <item x="255"/>
        <item x="319"/>
        <item x="64"/>
        <item x="286"/>
        <item x="299"/>
        <item x="176"/>
        <item x="197"/>
        <item x="108"/>
        <item x="109"/>
        <item x="201"/>
        <item x="155"/>
        <item x="118"/>
        <item x="18"/>
        <item x="126"/>
        <item x="293"/>
        <item x="363"/>
        <item x="247"/>
        <item x="102"/>
        <item x="15"/>
        <item x="234"/>
        <item x="198"/>
        <item x="4"/>
        <item x="250"/>
        <item x="136"/>
        <item x="115"/>
        <item x="261"/>
        <item x="173"/>
        <item x="60"/>
        <item x="175"/>
        <item x="158"/>
        <item x="306"/>
        <item x="33"/>
        <item x="81"/>
        <item t="default"/>
      </items>
    </pivotField>
    <pivotField dataField="1" showAll="0"/>
    <pivotField dataField="1" showAll="0"/>
    <pivotField axis="axisCol" showAll="0">
      <items count="4">
        <item x="1"/>
        <item x="0"/>
        <item x="2"/>
        <item t="default"/>
      </items>
    </pivotField>
  </pivotFields>
  <rowFields count="1">
    <field x="0"/>
  </rowFields>
  <rowItems count="3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 t="grand">
      <x/>
    </i>
  </rowItems>
  <colFields count="2">
    <field x="3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oma de Sum of Valor Total" fld="1" baseField="0" baseItem="0"/>
    <dataField name="Soma de Count of Process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6950C950-D528-4035-879D-3B6A7339FB28}" autoFormatId="16" applyNumberFormats="0" applyBorderFormats="0" applyFontFormats="0" applyPatternFormats="0" applyAlignmentFormats="0" applyWidthHeightFormats="0">
  <queryTableRefresh nextId="5">
    <queryTableFields count="4">
      <queryTableField id="1" name="Cliente do Processo" tableColumnId="1"/>
      <queryTableField id="2" name="Sum of Valor Total" tableColumnId="2"/>
      <queryTableField id="3" name="Count of Processo" tableColumnId="3"/>
      <queryTableField id="4" name="Year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10889D-5F1C-4B40-9A2D-B5B5AB098D07}" name="Levantamento_Cliente" displayName="Levantamento_Cliente" ref="A1:D636" tableType="queryTable" totalsRowShown="0">
  <autoFilter ref="A1:D636" xr:uid="{8F10889D-5F1C-4B40-9A2D-B5B5AB098D07}"/>
  <tableColumns count="4">
    <tableColumn id="1" xr3:uid="{20B65ECF-ACDD-48DF-BD69-BA3CB7B7A0F3}" uniqueName="1" name="Cliente do Processo" queryTableFieldId="1" dataDxfId="0"/>
    <tableColumn id="2" xr3:uid="{177AE651-533B-4C3A-A703-77D16BB4FA42}" uniqueName="2" name="Sum of Valor Total" queryTableFieldId="2"/>
    <tableColumn id="3" xr3:uid="{D2DD6036-BAD7-4D07-AB0B-E0DAE1DD5F4C}" uniqueName="3" name="Count of Processo" queryTableFieldId="3"/>
    <tableColumn id="4" xr3:uid="{3CC33789-1C75-4B5E-9FEA-F02858C7A0B6}" uniqueName="4" name="Year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0D3B-0AFA-487E-8136-45CC8E1AFB40}">
  <dimension ref="A3:I390"/>
  <sheetViews>
    <sheetView workbookViewId="0">
      <selection activeCell="A5" sqref="A5:I389"/>
    </sheetView>
  </sheetViews>
  <sheetFormatPr defaultRowHeight="14.4" x14ac:dyDescent="0.3"/>
  <cols>
    <col min="1" max="1" width="73.109375" bestFit="1" customWidth="1"/>
    <col min="2" max="2" width="23.6640625" bestFit="1" customWidth="1"/>
    <col min="3" max="3" width="23.5546875" bestFit="1" customWidth="1"/>
    <col min="4" max="4" width="23.6640625" bestFit="1" customWidth="1"/>
    <col min="5" max="5" width="23.5546875" bestFit="1" customWidth="1"/>
    <col min="6" max="6" width="23.6640625" bestFit="1" customWidth="1"/>
    <col min="7" max="7" width="23.5546875" bestFit="1" customWidth="1"/>
    <col min="8" max="8" width="28.21875" bestFit="1" customWidth="1"/>
    <col min="9" max="9" width="28.109375" bestFit="1" customWidth="1"/>
  </cols>
  <sheetData>
    <row r="3" spans="1:9" x14ac:dyDescent="0.3">
      <c r="B3" s="2" t="s">
        <v>392</v>
      </c>
    </row>
    <row r="4" spans="1:9" x14ac:dyDescent="0.3">
      <c r="B4">
        <v>2023</v>
      </c>
      <c r="D4">
        <v>2024</v>
      </c>
      <c r="F4">
        <v>2025</v>
      </c>
      <c r="H4" t="s">
        <v>393</v>
      </c>
      <c r="I4" t="s">
        <v>394</v>
      </c>
    </row>
    <row r="5" spans="1:9" x14ac:dyDescent="0.3">
      <c r="A5" s="2" t="s">
        <v>388</v>
      </c>
      <c r="B5" t="s">
        <v>389</v>
      </c>
      <c r="C5" t="s">
        <v>391</v>
      </c>
      <c r="D5" t="s">
        <v>389</v>
      </c>
      <c r="E5" t="s">
        <v>391</v>
      </c>
      <c r="F5" t="s">
        <v>389</v>
      </c>
      <c r="G5" t="s">
        <v>391</v>
      </c>
    </row>
    <row r="6" spans="1:9" x14ac:dyDescent="0.3">
      <c r="A6" s="3" t="s">
        <v>353</v>
      </c>
      <c r="B6" s="1">
        <v>42006.820000000007</v>
      </c>
      <c r="C6" s="1">
        <v>1</v>
      </c>
      <c r="D6" s="1"/>
      <c r="E6" s="1"/>
      <c r="F6" s="1"/>
      <c r="G6" s="1"/>
      <c r="H6" s="1">
        <v>42006.820000000007</v>
      </c>
      <c r="I6" s="1">
        <v>1</v>
      </c>
    </row>
    <row r="7" spans="1:9" x14ac:dyDescent="0.3">
      <c r="A7" s="3" t="s">
        <v>93</v>
      </c>
      <c r="B7" s="1">
        <v>1043875.5500000002</v>
      </c>
      <c r="C7" s="1">
        <v>6</v>
      </c>
      <c r="D7" s="1"/>
      <c r="E7" s="1"/>
      <c r="F7" s="1"/>
      <c r="G7" s="1"/>
      <c r="H7" s="1">
        <v>1043875.5500000002</v>
      </c>
      <c r="I7" s="1">
        <v>6</v>
      </c>
    </row>
    <row r="8" spans="1:9" x14ac:dyDescent="0.3">
      <c r="A8" s="3" t="s">
        <v>154</v>
      </c>
      <c r="B8" s="1"/>
      <c r="C8" s="1"/>
      <c r="D8" s="1">
        <v>432692.82</v>
      </c>
      <c r="E8" s="1">
        <v>1</v>
      </c>
      <c r="F8" s="1"/>
      <c r="G8" s="1"/>
      <c r="H8" s="1">
        <v>432692.82</v>
      </c>
      <c r="I8" s="1">
        <v>1</v>
      </c>
    </row>
    <row r="9" spans="1:9" x14ac:dyDescent="0.3">
      <c r="A9" s="3" t="s">
        <v>264</v>
      </c>
      <c r="B9" s="1">
        <v>160390.99</v>
      </c>
      <c r="C9" s="1">
        <v>1</v>
      </c>
      <c r="D9" s="1">
        <v>192175.16</v>
      </c>
      <c r="E9" s="1">
        <v>1</v>
      </c>
      <c r="F9" s="1"/>
      <c r="G9" s="1"/>
      <c r="H9" s="1">
        <v>352566.15</v>
      </c>
      <c r="I9" s="1">
        <v>2</v>
      </c>
    </row>
    <row r="10" spans="1:9" x14ac:dyDescent="0.3">
      <c r="A10" s="3" t="s">
        <v>351</v>
      </c>
      <c r="B10" s="1"/>
      <c r="C10" s="1"/>
      <c r="D10" s="1"/>
      <c r="E10" s="1"/>
      <c r="F10" s="1">
        <v>44882.720000000001</v>
      </c>
      <c r="G10" s="1">
        <v>1</v>
      </c>
      <c r="H10" s="1">
        <v>44882.720000000001</v>
      </c>
      <c r="I10" s="1">
        <v>1</v>
      </c>
    </row>
    <row r="11" spans="1:9" x14ac:dyDescent="0.3">
      <c r="A11" s="3" t="s">
        <v>147</v>
      </c>
      <c r="B11" s="1"/>
      <c r="C11" s="1"/>
      <c r="D11" s="1">
        <v>455975.4</v>
      </c>
      <c r="E11" s="1">
        <v>1</v>
      </c>
      <c r="F11" s="1">
        <v>439528.21</v>
      </c>
      <c r="G11" s="1">
        <v>1</v>
      </c>
      <c r="H11" s="1">
        <v>895503.6100000001</v>
      </c>
      <c r="I11" s="1">
        <v>2</v>
      </c>
    </row>
    <row r="12" spans="1:9" x14ac:dyDescent="0.3">
      <c r="A12" s="3" t="s">
        <v>376</v>
      </c>
      <c r="B12" s="1"/>
      <c r="C12" s="1"/>
      <c r="D12" s="1">
        <v>2867.01</v>
      </c>
      <c r="E12" s="1">
        <v>1</v>
      </c>
      <c r="F12" s="1"/>
      <c r="G12" s="1"/>
      <c r="H12" s="1">
        <v>2867.01</v>
      </c>
      <c r="I12" s="1">
        <v>1</v>
      </c>
    </row>
    <row r="13" spans="1:9" x14ac:dyDescent="0.3">
      <c r="A13" s="3" t="s">
        <v>359</v>
      </c>
      <c r="B13" s="1">
        <v>35493.599999999999</v>
      </c>
      <c r="C13" s="1">
        <v>1</v>
      </c>
      <c r="D13" s="1"/>
      <c r="E13" s="1"/>
      <c r="F13" s="1"/>
      <c r="G13" s="1"/>
      <c r="H13" s="1">
        <v>35493.599999999999</v>
      </c>
      <c r="I13" s="1">
        <v>1</v>
      </c>
    </row>
    <row r="14" spans="1:9" x14ac:dyDescent="0.3">
      <c r="A14" s="3" t="s">
        <v>377</v>
      </c>
      <c r="B14" s="1"/>
      <c r="C14" s="1"/>
      <c r="D14" s="1">
        <v>2867.01</v>
      </c>
      <c r="E14" s="1">
        <v>1</v>
      </c>
      <c r="F14" s="1"/>
      <c r="G14" s="1"/>
      <c r="H14" s="1">
        <v>2867.01</v>
      </c>
      <c r="I14" s="1">
        <v>1</v>
      </c>
    </row>
    <row r="15" spans="1:9" x14ac:dyDescent="0.3">
      <c r="A15" s="3" t="s">
        <v>6</v>
      </c>
      <c r="B15" s="1"/>
      <c r="C15" s="1"/>
      <c r="D15" s="1">
        <v>69008313.469999999</v>
      </c>
      <c r="E15" s="1">
        <v>122</v>
      </c>
      <c r="F15" s="1">
        <v>8529887.2999999989</v>
      </c>
      <c r="G15" s="1">
        <v>12</v>
      </c>
      <c r="H15" s="1">
        <v>77538200.769999996</v>
      </c>
      <c r="I15" s="1">
        <v>134</v>
      </c>
    </row>
    <row r="16" spans="1:9" x14ac:dyDescent="0.3">
      <c r="A16" s="3" t="s">
        <v>358</v>
      </c>
      <c r="B16" s="1"/>
      <c r="C16" s="1"/>
      <c r="D16" s="1"/>
      <c r="E16" s="1"/>
      <c r="F16" s="1">
        <v>36771.01</v>
      </c>
      <c r="G16" s="1">
        <v>2</v>
      </c>
      <c r="H16" s="1">
        <v>36771.01</v>
      </c>
      <c r="I16" s="1">
        <v>2</v>
      </c>
    </row>
    <row r="17" spans="1:9" x14ac:dyDescent="0.3">
      <c r="A17" s="3" t="s">
        <v>46</v>
      </c>
      <c r="B17" s="1">
        <v>2591917.2899999996</v>
      </c>
      <c r="C17" s="1">
        <v>12</v>
      </c>
      <c r="D17" s="1">
        <v>143996.56</v>
      </c>
      <c r="E17" s="1">
        <v>1</v>
      </c>
      <c r="F17" s="1"/>
      <c r="G17" s="1"/>
      <c r="H17" s="1">
        <v>2735913.8499999996</v>
      </c>
      <c r="I17" s="1">
        <v>13</v>
      </c>
    </row>
    <row r="18" spans="1:9" x14ac:dyDescent="0.3">
      <c r="A18" s="3" t="s">
        <v>161</v>
      </c>
      <c r="B18" s="1"/>
      <c r="C18" s="1"/>
      <c r="D18" s="1">
        <v>417444.89</v>
      </c>
      <c r="E18" s="1">
        <v>2</v>
      </c>
      <c r="F18" s="1"/>
      <c r="G18" s="1"/>
      <c r="H18" s="1">
        <v>417444.89</v>
      </c>
      <c r="I18" s="1">
        <v>2</v>
      </c>
    </row>
    <row r="19" spans="1:9" x14ac:dyDescent="0.3">
      <c r="A19" s="3" t="s">
        <v>164</v>
      </c>
      <c r="B19" s="1">
        <v>242620.99000000002</v>
      </c>
      <c r="C19" s="1">
        <v>1</v>
      </c>
      <c r="D19" s="1">
        <v>398736.72</v>
      </c>
      <c r="E19" s="1">
        <v>1</v>
      </c>
      <c r="F19" s="1"/>
      <c r="G19" s="1"/>
      <c r="H19" s="1">
        <v>641357.71</v>
      </c>
      <c r="I19" s="1">
        <v>2</v>
      </c>
    </row>
    <row r="20" spans="1:9" x14ac:dyDescent="0.3">
      <c r="A20" s="3" t="s">
        <v>343</v>
      </c>
      <c r="B20" s="1">
        <v>60603.200000000004</v>
      </c>
      <c r="C20" s="1">
        <v>1</v>
      </c>
      <c r="D20" s="1"/>
      <c r="E20" s="1"/>
      <c r="F20" s="1"/>
      <c r="G20" s="1"/>
      <c r="H20" s="1">
        <v>60603.200000000004</v>
      </c>
      <c r="I20" s="1">
        <v>1</v>
      </c>
    </row>
    <row r="21" spans="1:9" x14ac:dyDescent="0.3">
      <c r="A21" s="3" t="s">
        <v>262</v>
      </c>
      <c r="B21" s="1">
        <v>192876.23</v>
      </c>
      <c r="C21" s="1">
        <v>2</v>
      </c>
      <c r="D21" s="1">
        <v>45553.120000000003</v>
      </c>
      <c r="E21" s="1">
        <v>1</v>
      </c>
      <c r="F21" s="1"/>
      <c r="G21" s="1"/>
      <c r="H21" s="1">
        <v>238429.35</v>
      </c>
      <c r="I21" s="1">
        <v>3</v>
      </c>
    </row>
    <row r="22" spans="1:9" x14ac:dyDescent="0.3">
      <c r="A22" s="3" t="s">
        <v>369</v>
      </c>
      <c r="B22" s="1"/>
      <c r="C22" s="1"/>
      <c r="D22" s="1"/>
      <c r="E22" s="1"/>
      <c r="F22" s="1">
        <v>7805.01</v>
      </c>
      <c r="G22" s="1">
        <v>2</v>
      </c>
      <c r="H22" s="1">
        <v>7805.01</v>
      </c>
      <c r="I22" s="1">
        <v>2</v>
      </c>
    </row>
    <row r="23" spans="1:9" x14ac:dyDescent="0.3">
      <c r="A23" s="3" t="s">
        <v>210</v>
      </c>
      <c r="B23" s="1"/>
      <c r="C23" s="1"/>
      <c r="D23" s="1">
        <v>296518.90000000002</v>
      </c>
      <c r="E23" s="1">
        <v>3</v>
      </c>
      <c r="F23" s="1"/>
      <c r="G23" s="1"/>
      <c r="H23" s="1">
        <v>296518.90000000002</v>
      </c>
      <c r="I23" s="1">
        <v>3</v>
      </c>
    </row>
    <row r="24" spans="1:9" x14ac:dyDescent="0.3">
      <c r="A24" s="3" t="s">
        <v>115</v>
      </c>
      <c r="B24" s="1">
        <v>715992.23</v>
      </c>
      <c r="C24" s="1">
        <v>2</v>
      </c>
      <c r="D24" s="1"/>
      <c r="E24" s="1"/>
      <c r="F24" s="1"/>
      <c r="G24" s="1"/>
      <c r="H24" s="1">
        <v>715992.23</v>
      </c>
      <c r="I24" s="1">
        <v>2</v>
      </c>
    </row>
    <row r="25" spans="1:9" x14ac:dyDescent="0.3">
      <c r="A25" s="3" t="s">
        <v>361</v>
      </c>
      <c r="B25" s="1">
        <v>33469.4</v>
      </c>
      <c r="C25" s="1">
        <v>2</v>
      </c>
      <c r="D25" s="1"/>
      <c r="E25" s="1"/>
      <c r="F25" s="1"/>
      <c r="G25" s="1"/>
      <c r="H25" s="1">
        <v>33469.4</v>
      </c>
      <c r="I25" s="1">
        <v>2</v>
      </c>
    </row>
    <row r="26" spans="1:9" x14ac:dyDescent="0.3">
      <c r="A26" s="3" t="s">
        <v>66</v>
      </c>
      <c r="B26" s="1">
        <v>1484723.1900000002</v>
      </c>
      <c r="C26" s="1">
        <v>3</v>
      </c>
      <c r="D26" s="1">
        <v>1662977.9000000001</v>
      </c>
      <c r="E26" s="1">
        <v>4</v>
      </c>
      <c r="F26" s="1"/>
      <c r="G26" s="1"/>
      <c r="H26" s="1">
        <v>3147701.0900000003</v>
      </c>
      <c r="I26" s="1">
        <v>7</v>
      </c>
    </row>
    <row r="27" spans="1:9" x14ac:dyDescent="0.3">
      <c r="A27" s="3" t="s">
        <v>371</v>
      </c>
      <c r="B27" s="1"/>
      <c r="C27" s="1"/>
      <c r="D27" s="1">
        <v>4219.51</v>
      </c>
      <c r="E27" s="1">
        <v>1</v>
      </c>
      <c r="F27" s="1"/>
      <c r="G27" s="1"/>
      <c r="H27" s="1">
        <v>4219.51</v>
      </c>
      <c r="I27" s="1">
        <v>1</v>
      </c>
    </row>
    <row r="28" spans="1:9" x14ac:dyDescent="0.3">
      <c r="A28" s="3" t="s">
        <v>134</v>
      </c>
      <c r="B28" s="1">
        <v>280505.57</v>
      </c>
      <c r="C28" s="1">
        <v>2</v>
      </c>
      <c r="D28" s="1">
        <v>567605.23</v>
      </c>
      <c r="E28" s="1">
        <v>5</v>
      </c>
      <c r="F28" s="1"/>
      <c r="G28" s="1"/>
      <c r="H28" s="1">
        <v>848110.8</v>
      </c>
      <c r="I28" s="1">
        <v>7</v>
      </c>
    </row>
    <row r="29" spans="1:9" x14ac:dyDescent="0.3">
      <c r="A29" s="3" t="s">
        <v>12</v>
      </c>
      <c r="B29" s="1">
        <v>17626993.189999994</v>
      </c>
      <c r="C29" s="1">
        <v>48</v>
      </c>
      <c r="D29" s="1">
        <v>19085449.959999993</v>
      </c>
      <c r="E29" s="1">
        <v>53</v>
      </c>
      <c r="F29" s="1">
        <v>2523517.67</v>
      </c>
      <c r="G29" s="1">
        <v>8</v>
      </c>
      <c r="H29" s="1">
        <v>39235960.819999993</v>
      </c>
      <c r="I29" s="1">
        <v>109</v>
      </c>
    </row>
    <row r="30" spans="1:9" x14ac:dyDescent="0.3">
      <c r="A30" s="3" t="s">
        <v>247</v>
      </c>
      <c r="B30" s="1">
        <v>218964.11</v>
      </c>
      <c r="C30" s="1">
        <v>2</v>
      </c>
      <c r="D30" s="1">
        <v>103356.84999999999</v>
      </c>
      <c r="E30" s="1">
        <v>1</v>
      </c>
      <c r="F30" s="1">
        <v>62310.42</v>
      </c>
      <c r="G30" s="1">
        <v>1</v>
      </c>
      <c r="H30" s="1">
        <v>384631.37999999995</v>
      </c>
      <c r="I30" s="1">
        <v>4</v>
      </c>
    </row>
    <row r="31" spans="1:9" x14ac:dyDescent="0.3">
      <c r="A31" s="3" t="s">
        <v>156</v>
      </c>
      <c r="B31" s="1"/>
      <c r="C31" s="1"/>
      <c r="D31" s="1">
        <v>425844.57000000007</v>
      </c>
      <c r="E31" s="1">
        <v>2</v>
      </c>
      <c r="F31" s="1"/>
      <c r="G31" s="1"/>
      <c r="H31" s="1">
        <v>425844.57000000007</v>
      </c>
      <c r="I31" s="1">
        <v>2</v>
      </c>
    </row>
    <row r="32" spans="1:9" x14ac:dyDescent="0.3">
      <c r="A32" s="3" t="s">
        <v>17</v>
      </c>
      <c r="B32" s="1">
        <v>13899035.479999999</v>
      </c>
      <c r="C32" s="1">
        <v>53</v>
      </c>
      <c r="D32" s="1">
        <v>13026783.570000002</v>
      </c>
      <c r="E32" s="1">
        <v>51</v>
      </c>
      <c r="F32" s="1">
        <v>4491928.8500000006</v>
      </c>
      <c r="G32" s="1">
        <v>13</v>
      </c>
      <c r="H32" s="1">
        <v>31417747.900000002</v>
      </c>
      <c r="I32" s="1">
        <v>117</v>
      </c>
    </row>
    <row r="33" spans="1:9" x14ac:dyDescent="0.3">
      <c r="A33" s="3" t="s">
        <v>137</v>
      </c>
      <c r="B33" s="1">
        <v>542569.85</v>
      </c>
      <c r="C33" s="1">
        <v>10</v>
      </c>
      <c r="D33" s="1">
        <v>298443.57000000007</v>
      </c>
      <c r="E33" s="1">
        <v>8</v>
      </c>
      <c r="F33" s="1">
        <v>116974.49000000002</v>
      </c>
      <c r="G33" s="1">
        <v>8</v>
      </c>
      <c r="H33" s="1">
        <v>957987.91</v>
      </c>
      <c r="I33" s="1">
        <v>26</v>
      </c>
    </row>
    <row r="34" spans="1:9" x14ac:dyDescent="0.3">
      <c r="A34" s="3" t="s">
        <v>121</v>
      </c>
      <c r="B34" s="1"/>
      <c r="C34" s="1"/>
      <c r="D34" s="1">
        <v>619077.66999999993</v>
      </c>
      <c r="E34" s="1">
        <v>3</v>
      </c>
      <c r="F34" s="1"/>
      <c r="G34" s="1"/>
      <c r="H34" s="1">
        <v>619077.66999999993</v>
      </c>
      <c r="I34" s="1">
        <v>3</v>
      </c>
    </row>
    <row r="35" spans="1:9" x14ac:dyDescent="0.3">
      <c r="A35" s="3" t="s">
        <v>327</v>
      </c>
      <c r="B35" s="1">
        <v>84577.3</v>
      </c>
      <c r="C35" s="1">
        <v>1</v>
      </c>
      <c r="D35" s="1"/>
      <c r="E35" s="1"/>
      <c r="F35" s="1"/>
      <c r="G35" s="1"/>
      <c r="H35" s="1">
        <v>84577.3</v>
      </c>
      <c r="I35" s="1">
        <v>1</v>
      </c>
    </row>
    <row r="36" spans="1:9" x14ac:dyDescent="0.3">
      <c r="A36" s="3" t="s">
        <v>225</v>
      </c>
      <c r="B36" s="1">
        <v>226045.03</v>
      </c>
      <c r="C36" s="1">
        <v>1</v>
      </c>
      <c r="D36" s="1">
        <v>269481.87</v>
      </c>
      <c r="E36" s="1">
        <v>1</v>
      </c>
      <c r="F36" s="1"/>
      <c r="G36" s="1"/>
      <c r="H36" s="1">
        <v>495526.9</v>
      </c>
      <c r="I36" s="1">
        <v>2</v>
      </c>
    </row>
    <row r="37" spans="1:9" x14ac:dyDescent="0.3">
      <c r="A37" s="3" t="s">
        <v>383</v>
      </c>
      <c r="B37" s="1"/>
      <c r="C37" s="1"/>
      <c r="D37" s="1">
        <v>745.88</v>
      </c>
      <c r="E37" s="1">
        <v>1</v>
      </c>
      <c r="F37" s="1"/>
      <c r="G37" s="1"/>
      <c r="H37" s="1">
        <v>745.88</v>
      </c>
      <c r="I37" s="1">
        <v>1</v>
      </c>
    </row>
    <row r="38" spans="1:9" x14ac:dyDescent="0.3">
      <c r="A38" s="3" t="s">
        <v>197</v>
      </c>
      <c r="B38" s="1">
        <v>72506.87</v>
      </c>
      <c r="C38" s="1">
        <v>4</v>
      </c>
      <c r="D38" s="1">
        <v>317265.64999999997</v>
      </c>
      <c r="E38" s="1">
        <v>7</v>
      </c>
      <c r="F38" s="1">
        <v>55578.840000000004</v>
      </c>
      <c r="G38" s="1">
        <v>1</v>
      </c>
      <c r="H38" s="1">
        <v>445351.36</v>
      </c>
      <c r="I38" s="1">
        <v>12</v>
      </c>
    </row>
    <row r="39" spans="1:9" x14ac:dyDescent="0.3">
      <c r="A39" s="3" t="s">
        <v>227</v>
      </c>
      <c r="B39" s="1">
        <v>262853.5</v>
      </c>
      <c r="C39" s="1">
        <v>2</v>
      </c>
      <c r="D39" s="1">
        <v>167471.99</v>
      </c>
      <c r="E39" s="1">
        <v>1</v>
      </c>
      <c r="F39" s="1"/>
      <c r="G39" s="1"/>
      <c r="H39" s="1">
        <v>430325.49</v>
      </c>
      <c r="I39" s="1">
        <v>3</v>
      </c>
    </row>
    <row r="40" spans="1:9" x14ac:dyDescent="0.3">
      <c r="A40" s="3" t="s">
        <v>183</v>
      </c>
      <c r="B40" s="1"/>
      <c r="C40" s="1"/>
      <c r="D40" s="1">
        <v>356013.97000000003</v>
      </c>
      <c r="E40" s="1">
        <v>1</v>
      </c>
      <c r="F40" s="1"/>
      <c r="G40" s="1"/>
      <c r="H40" s="1">
        <v>356013.97000000003</v>
      </c>
      <c r="I40" s="1">
        <v>1</v>
      </c>
    </row>
    <row r="41" spans="1:9" x14ac:dyDescent="0.3">
      <c r="A41" s="3" t="s">
        <v>59</v>
      </c>
      <c r="B41" s="1">
        <v>1679772.7999999998</v>
      </c>
      <c r="C41" s="1">
        <v>12</v>
      </c>
      <c r="D41" s="1">
        <v>2010443.4899999995</v>
      </c>
      <c r="E41" s="1">
        <v>18</v>
      </c>
      <c r="F41" s="1">
        <v>111830.92</v>
      </c>
      <c r="G41" s="1">
        <v>2</v>
      </c>
      <c r="H41" s="1">
        <v>3802047.209999999</v>
      </c>
      <c r="I41" s="1">
        <v>32</v>
      </c>
    </row>
    <row r="42" spans="1:9" x14ac:dyDescent="0.3">
      <c r="A42" s="3" t="s">
        <v>236</v>
      </c>
      <c r="B42" s="1">
        <v>131776.06</v>
      </c>
      <c r="C42" s="1">
        <v>1</v>
      </c>
      <c r="D42" s="1">
        <v>245300.61</v>
      </c>
      <c r="E42" s="1">
        <v>2</v>
      </c>
      <c r="F42" s="1">
        <v>1541.1200000000001</v>
      </c>
      <c r="G42" s="1">
        <v>1</v>
      </c>
      <c r="H42" s="1">
        <v>378617.79</v>
      </c>
      <c r="I42" s="1">
        <v>4</v>
      </c>
    </row>
    <row r="43" spans="1:9" x14ac:dyDescent="0.3">
      <c r="A43" s="3" t="s">
        <v>276</v>
      </c>
      <c r="B43" s="1"/>
      <c r="C43" s="1"/>
      <c r="D43" s="1"/>
      <c r="E43" s="1"/>
      <c r="F43" s="1">
        <v>173816.72</v>
      </c>
      <c r="G43" s="1">
        <v>1</v>
      </c>
      <c r="H43" s="1">
        <v>173816.72</v>
      </c>
      <c r="I43" s="1">
        <v>1</v>
      </c>
    </row>
    <row r="44" spans="1:9" x14ac:dyDescent="0.3">
      <c r="A44" s="3" t="s">
        <v>370</v>
      </c>
      <c r="B44" s="1"/>
      <c r="C44" s="1"/>
      <c r="D44" s="1">
        <v>7522.65</v>
      </c>
      <c r="E44" s="1">
        <v>2</v>
      </c>
      <c r="F44" s="1">
        <v>4513.59</v>
      </c>
      <c r="G44" s="1">
        <v>1</v>
      </c>
      <c r="H44" s="1">
        <v>12036.24</v>
      </c>
      <c r="I44" s="1">
        <v>3</v>
      </c>
    </row>
    <row r="45" spans="1:9" x14ac:dyDescent="0.3">
      <c r="A45" s="3" t="s">
        <v>291</v>
      </c>
      <c r="B45" s="1">
        <v>152742.37</v>
      </c>
      <c r="C45" s="1">
        <v>1</v>
      </c>
      <c r="D45" s="1"/>
      <c r="E45" s="1"/>
      <c r="F45" s="1"/>
      <c r="G45" s="1"/>
      <c r="H45" s="1">
        <v>152742.37</v>
      </c>
      <c r="I45" s="1">
        <v>1</v>
      </c>
    </row>
    <row r="46" spans="1:9" x14ac:dyDescent="0.3">
      <c r="A46" s="3" t="s">
        <v>240</v>
      </c>
      <c r="B46" s="1">
        <v>233499.49</v>
      </c>
      <c r="C46" s="1">
        <v>1</v>
      </c>
      <c r="D46" s="1"/>
      <c r="E46" s="1"/>
      <c r="F46" s="1"/>
      <c r="G46" s="1"/>
      <c r="H46" s="1">
        <v>233499.49</v>
      </c>
      <c r="I46" s="1">
        <v>1</v>
      </c>
    </row>
    <row r="47" spans="1:9" x14ac:dyDescent="0.3">
      <c r="A47" s="3" t="s">
        <v>28</v>
      </c>
      <c r="B47" s="1">
        <v>3671901.8099999996</v>
      </c>
      <c r="C47" s="1">
        <v>3</v>
      </c>
      <c r="D47" s="1">
        <v>6813738.1300000008</v>
      </c>
      <c r="E47" s="1">
        <v>3</v>
      </c>
      <c r="F47" s="1">
        <v>24059.420000000002</v>
      </c>
      <c r="G47" s="1">
        <v>1</v>
      </c>
      <c r="H47" s="1">
        <v>10509699.360000001</v>
      </c>
      <c r="I47" s="1">
        <v>7</v>
      </c>
    </row>
    <row r="48" spans="1:9" x14ac:dyDescent="0.3">
      <c r="A48" s="3" t="s">
        <v>48</v>
      </c>
      <c r="B48" s="1">
        <v>2533856.87</v>
      </c>
      <c r="C48" s="1">
        <v>9</v>
      </c>
      <c r="D48" s="1">
        <v>1985062.98</v>
      </c>
      <c r="E48" s="1">
        <v>6</v>
      </c>
      <c r="F48" s="1">
        <v>868774.77</v>
      </c>
      <c r="G48" s="1">
        <v>4</v>
      </c>
      <c r="H48" s="1">
        <v>5387694.6199999992</v>
      </c>
      <c r="I48" s="1">
        <v>19</v>
      </c>
    </row>
    <row r="49" spans="1:9" x14ac:dyDescent="0.3">
      <c r="A49" s="3" t="s">
        <v>243</v>
      </c>
      <c r="B49" s="1">
        <v>163318.10999999999</v>
      </c>
      <c r="C49" s="1">
        <v>3</v>
      </c>
      <c r="D49" s="1">
        <v>232144.85</v>
      </c>
      <c r="E49" s="1">
        <v>2</v>
      </c>
      <c r="F49" s="1"/>
      <c r="G49" s="1"/>
      <c r="H49" s="1">
        <v>395462.95999999996</v>
      </c>
      <c r="I49" s="1">
        <v>5</v>
      </c>
    </row>
    <row r="50" spans="1:9" x14ac:dyDescent="0.3">
      <c r="A50" s="3" t="s">
        <v>360</v>
      </c>
      <c r="B50" s="1"/>
      <c r="C50" s="1"/>
      <c r="D50" s="1">
        <v>34897.33</v>
      </c>
      <c r="E50" s="1">
        <v>1</v>
      </c>
      <c r="F50" s="1"/>
      <c r="G50" s="1"/>
      <c r="H50" s="1">
        <v>34897.33</v>
      </c>
      <c r="I50" s="1">
        <v>1</v>
      </c>
    </row>
    <row r="51" spans="1:9" x14ac:dyDescent="0.3">
      <c r="A51" s="3" t="s">
        <v>379</v>
      </c>
      <c r="B51" s="1">
        <v>1395.8500000000001</v>
      </c>
      <c r="C51" s="1">
        <v>1</v>
      </c>
      <c r="D51" s="1"/>
      <c r="E51" s="1"/>
      <c r="F51" s="1"/>
      <c r="G51" s="1"/>
      <c r="H51" s="1">
        <v>1395.8500000000001</v>
      </c>
      <c r="I51" s="1">
        <v>1</v>
      </c>
    </row>
    <row r="52" spans="1:9" x14ac:dyDescent="0.3">
      <c r="A52" s="3" t="s">
        <v>221</v>
      </c>
      <c r="B52" s="1">
        <v>277459.67</v>
      </c>
      <c r="C52" s="1">
        <v>5</v>
      </c>
      <c r="D52" s="1">
        <v>260690.73</v>
      </c>
      <c r="E52" s="1">
        <v>3</v>
      </c>
      <c r="F52" s="1"/>
      <c r="G52" s="1"/>
      <c r="H52" s="1">
        <v>538150.40000000002</v>
      </c>
      <c r="I52" s="1">
        <v>8</v>
      </c>
    </row>
    <row r="53" spans="1:9" x14ac:dyDescent="0.3">
      <c r="A53" s="3" t="s">
        <v>127</v>
      </c>
      <c r="B53" s="1"/>
      <c r="C53" s="1"/>
      <c r="D53" s="1">
        <v>603654.13</v>
      </c>
      <c r="E53" s="1">
        <v>1</v>
      </c>
      <c r="F53" s="1"/>
      <c r="G53" s="1"/>
      <c r="H53" s="1">
        <v>603654.13</v>
      </c>
      <c r="I53" s="1">
        <v>1</v>
      </c>
    </row>
    <row r="54" spans="1:9" x14ac:dyDescent="0.3">
      <c r="A54" s="3" t="s">
        <v>269</v>
      </c>
      <c r="B54" s="1">
        <v>179597.94000000003</v>
      </c>
      <c r="C54" s="1">
        <v>3</v>
      </c>
      <c r="D54" s="1"/>
      <c r="E54" s="1"/>
      <c r="F54" s="1"/>
      <c r="G54" s="1"/>
      <c r="H54" s="1">
        <v>179597.94000000003</v>
      </c>
      <c r="I54" s="1">
        <v>3</v>
      </c>
    </row>
    <row r="55" spans="1:9" x14ac:dyDescent="0.3">
      <c r="A55" s="3" t="s">
        <v>268</v>
      </c>
      <c r="B55" s="1">
        <v>182421.15000000002</v>
      </c>
      <c r="C55" s="1">
        <v>3</v>
      </c>
      <c r="D55" s="1"/>
      <c r="E55" s="1"/>
      <c r="F55" s="1"/>
      <c r="G55" s="1"/>
      <c r="H55" s="1">
        <v>182421.15000000002</v>
      </c>
      <c r="I55" s="1">
        <v>3</v>
      </c>
    </row>
    <row r="56" spans="1:9" x14ac:dyDescent="0.3">
      <c r="A56" s="3" t="s">
        <v>111</v>
      </c>
      <c r="B56" s="1">
        <v>410598.68999999994</v>
      </c>
      <c r="C56" s="1">
        <v>6</v>
      </c>
      <c r="D56" s="1">
        <v>745557.53</v>
      </c>
      <c r="E56" s="1">
        <v>10</v>
      </c>
      <c r="F56" s="1">
        <v>118684.34</v>
      </c>
      <c r="G56" s="1">
        <v>2</v>
      </c>
      <c r="H56" s="1">
        <v>1274840.56</v>
      </c>
      <c r="I56" s="1">
        <v>18</v>
      </c>
    </row>
    <row r="57" spans="1:9" x14ac:dyDescent="0.3">
      <c r="A57" s="3" t="s">
        <v>103</v>
      </c>
      <c r="B57" s="1">
        <v>300501.69</v>
      </c>
      <c r="C57" s="1">
        <v>1</v>
      </c>
      <c r="D57" s="1">
        <v>848425.72000000009</v>
      </c>
      <c r="E57" s="1">
        <v>3</v>
      </c>
      <c r="F57" s="1">
        <v>217371.2</v>
      </c>
      <c r="G57" s="1">
        <v>1</v>
      </c>
      <c r="H57" s="1">
        <v>1366298.61</v>
      </c>
      <c r="I57" s="1">
        <v>5</v>
      </c>
    </row>
    <row r="58" spans="1:9" x14ac:dyDescent="0.3">
      <c r="A58" s="3" t="s">
        <v>97</v>
      </c>
      <c r="B58" s="1">
        <v>974296</v>
      </c>
      <c r="C58" s="1">
        <v>2</v>
      </c>
      <c r="D58" s="1">
        <v>18814.47</v>
      </c>
      <c r="E58" s="1">
        <v>1</v>
      </c>
      <c r="F58" s="1"/>
      <c r="G58" s="1"/>
      <c r="H58" s="1">
        <v>993110.47</v>
      </c>
      <c r="I58" s="1">
        <v>3</v>
      </c>
    </row>
    <row r="59" spans="1:9" x14ac:dyDescent="0.3">
      <c r="A59" s="3" t="s">
        <v>143</v>
      </c>
      <c r="B59" s="1"/>
      <c r="C59" s="1"/>
      <c r="D59" s="1">
        <v>480683.8</v>
      </c>
      <c r="E59" s="1">
        <v>1</v>
      </c>
      <c r="F59" s="1"/>
      <c r="G59" s="1"/>
      <c r="H59" s="1">
        <v>480683.8</v>
      </c>
      <c r="I59" s="1">
        <v>1</v>
      </c>
    </row>
    <row r="60" spans="1:9" x14ac:dyDescent="0.3">
      <c r="A60" s="3" t="s">
        <v>192</v>
      </c>
      <c r="B60" s="1">
        <v>329746.14</v>
      </c>
      <c r="C60" s="1">
        <v>1</v>
      </c>
      <c r="D60" s="1"/>
      <c r="E60" s="1"/>
      <c r="F60" s="1"/>
      <c r="G60" s="1"/>
      <c r="H60" s="1">
        <v>329746.14</v>
      </c>
      <c r="I60" s="1">
        <v>1</v>
      </c>
    </row>
    <row r="61" spans="1:9" x14ac:dyDescent="0.3">
      <c r="A61" s="3" t="s">
        <v>25</v>
      </c>
      <c r="B61" s="1">
        <v>3443301.16</v>
      </c>
      <c r="C61" s="1">
        <v>6</v>
      </c>
      <c r="D61" s="1">
        <v>8554120.0500000007</v>
      </c>
      <c r="E61" s="1">
        <v>2</v>
      </c>
      <c r="F61" s="1">
        <v>804282.07000000007</v>
      </c>
      <c r="G61" s="1">
        <v>3</v>
      </c>
      <c r="H61" s="1">
        <v>12801703.280000001</v>
      </c>
      <c r="I61" s="1">
        <v>11</v>
      </c>
    </row>
    <row r="62" spans="1:9" x14ac:dyDescent="0.3">
      <c r="A62" s="3" t="s">
        <v>181</v>
      </c>
      <c r="B62" s="1"/>
      <c r="C62" s="1"/>
      <c r="D62" s="1">
        <v>363617.69</v>
      </c>
      <c r="E62" s="1">
        <v>1</v>
      </c>
      <c r="F62" s="1"/>
      <c r="G62" s="1"/>
      <c r="H62" s="1">
        <v>363617.69</v>
      </c>
      <c r="I62" s="1">
        <v>1</v>
      </c>
    </row>
    <row r="63" spans="1:9" x14ac:dyDescent="0.3">
      <c r="A63" s="3" t="s">
        <v>241</v>
      </c>
      <c r="B63" s="1">
        <v>232473.86000000004</v>
      </c>
      <c r="C63" s="1">
        <v>11</v>
      </c>
      <c r="D63" s="1"/>
      <c r="E63" s="1"/>
      <c r="F63" s="1"/>
      <c r="G63" s="1"/>
      <c r="H63" s="1">
        <v>232473.86000000004</v>
      </c>
      <c r="I63" s="1">
        <v>11</v>
      </c>
    </row>
    <row r="64" spans="1:9" x14ac:dyDescent="0.3">
      <c r="A64" s="3" t="s">
        <v>71</v>
      </c>
      <c r="B64" s="1">
        <v>1566526.01</v>
      </c>
      <c r="C64" s="1">
        <v>13</v>
      </c>
      <c r="D64" s="1">
        <v>95897.74</v>
      </c>
      <c r="E64" s="1">
        <v>1</v>
      </c>
      <c r="F64" s="1">
        <v>303458.46999999997</v>
      </c>
      <c r="G64" s="1">
        <v>3</v>
      </c>
      <c r="H64" s="1">
        <v>1965882.22</v>
      </c>
      <c r="I64" s="1">
        <v>17</v>
      </c>
    </row>
    <row r="65" spans="1:9" x14ac:dyDescent="0.3">
      <c r="A65" s="3" t="s">
        <v>79</v>
      </c>
      <c r="B65" s="1">
        <v>1338298.4400000002</v>
      </c>
      <c r="C65" s="1">
        <v>7</v>
      </c>
      <c r="D65" s="1"/>
      <c r="E65" s="1"/>
      <c r="F65" s="1">
        <v>104995.56</v>
      </c>
      <c r="G65" s="1">
        <v>1</v>
      </c>
      <c r="H65" s="1">
        <v>1443294.0000000002</v>
      </c>
      <c r="I65" s="1">
        <v>8</v>
      </c>
    </row>
    <row r="66" spans="1:9" x14ac:dyDescent="0.3">
      <c r="A66" s="3" t="s">
        <v>340</v>
      </c>
      <c r="B66" s="1"/>
      <c r="C66" s="1"/>
      <c r="D66" s="1">
        <v>65163.270000000004</v>
      </c>
      <c r="E66" s="1">
        <v>2</v>
      </c>
      <c r="F66" s="1"/>
      <c r="G66" s="1"/>
      <c r="H66" s="1">
        <v>65163.270000000004</v>
      </c>
      <c r="I66" s="1">
        <v>2</v>
      </c>
    </row>
    <row r="67" spans="1:9" x14ac:dyDescent="0.3">
      <c r="A67" s="3" t="s">
        <v>317</v>
      </c>
      <c r="B67" s="1"/>
      <c r="C67" s="1"/>
      <c r="D67" s="1">
        <v>106450.76</v>
      </c>
      <c r="E67" s="1">
        <v>1</v>
      </c>
      <c r="F67" s="1"/>
      <c r="G67" s="1"/>
      <c r="H67" s="1">
        <v>106450.76</v>
      </c>
      <c r="I67" s="1">
        <v>1</v>
      </c>
    </row>
    <row r="68" spans="1:9" x14ac:dyDescent="0.3">
      <c r="A68" s="3" t="s">
        <v>105</v>
      </c>
      <c r="B68" s="1">
        <v>186176.7</v>
      </c>
      <c r="C68" s="1">
        <v>1</v>
      </c>
      <c r="D68" s="1">
        <v>799292.35000000009</v>
      </c>
      <c r="E68" s="1">
        <v>4</v>
      </c>
      <c r="F68" s="1">
        <v>324959.73</v>
      </c>
      <c r="G68" s="1">
        <v>3</v>
      </c>
      <c r="H68" s="1">
        <v>1310428.78</v>
      </c>
      <c r="I68" s="1">
        <v>8</v>
      </c>
    </row>
    <row r="69" spans="1:9" x14ac:dyDescent="0.3">
      <c r="A69" s="3" t="s">
        <v>7</v>
      </c>
      <c r="B69" s="1">
        <v>40870587.480000041</v>
      </c>
      <c r="C69" s="1">
        <v>127</v>
      </c>
      <c r="D69" s="1">
        <v>60758013.519999981</v>
      </c>
      <c r="E69" s="1">
        <v>157</v>
      </c>
      <c r="F69" s="1">
        <v>13484801.559999999</v>
      </c>
      <c r="G69" s="1">
        <v>29</v>
      </c>
      <c r="H69" s="1">
        <v>115113402.56000003</v>
      </c>
      <c r="I69" s="1">
        <v>313</v>
      </c>
    </row>
    <row r="70" spans="1:9" x14ac:dyDescent="0.3">
      <c r="A70" s="3" t="s">
        <v>165</v>
      </c>
      <c r="B70" s="1"/>
      <c r="C70" s="1"/>
      <c r="D70" s="1"/>
      <c r="E70" s="1"/>
      <c r="F70" s="1">
        <v>392848.5</v>
      </c>
      <c r="G70" s="1">
        <v>2</v>
      </c>
      <c r="H70" s="1">
        <v>392848.5</v>
      </c>
      <c r="I70" s="1">
        <v>2</v>
      </c>
    </row>
    <row r="71" spans="1:9" x14ac:dyDescent="0.3">
      <c r="A71" s="3" t="s">
        <v>51</v>
      </c>
      <c r="B71" s="1"/>
      <c r="C71" s="1"/>
      <c r="D71" s="1">
        <v>2241237.25</v>
      </c>
      <c r="E71" s="1">
        <v>2</v>
      </c>
      <c r="F71" s="1">
        <v>1106153.99</v>
      </c>
      <c r="G71" s="1">
        <v>1</v>
      </c>
      <c r="H71" s="1">
        <v>3347391.24</v>
      </c>
      <c r="I71" s="1">
        <v>3</v>
      </c>
    </row>
    <row r="72" spans="1:9" x14ac:dyDescent="0.3">
      <c r="A72" s="3" t="s">
        <v>230</v>
      </c>
      <c r="B72" s="1">
        <v>258879.54</v>
      </c>
      <c r="C72" s="1">
        <v>2</v>
      </c>
      <c r="D72" s="1"/>
      <c r="E72" s="1"/>
      <c r="F72" s="1"/>
      <c r="G72" s="1"/>
      <c r="H72" s="1">
        <v>258879.54</v>
      </c>
      <c r="I72" s="1">
        <v>2</v>
      </c>
    </row>
    <row r="73" spans="1:9" x14ac:dyDescent="0.3">
      <c r="A73" s="3" t="s">
        <v>384</v>
      </c>
      <c r="B73" s="1">
        <v>314.64</v>
      </c>
      <c r="C73" s="1">
        <v>1</v>
      </c>
      <c r="D73" s="1"/>
      <c r="E73" s="1"/>
      <c r="F73" s="1"/>
      <c r="G73" s="1"/>
      <c r="H73" s="1">
        <v>314.64</v>
      </c>
      <c r="I73" s="1">
        <v>1</v>
      </c>
    </row>
    <row r="74" spans="1:9" x14ac:dyDescent="0.3">
      <c r="A74" s="3" t="s">
        <v>57</v>
      </c>
      <c r="B74" s="1">
        <v>1677238.29</v>
      </c>
      <c r="C74" s="1">
        <v>9</v>
      </c>
      <c r="D74" s="1">
        <v>2029046.8199999998</v>
      </c>
      <c r="E74" s="1">
        <v>9</v>
      </c>
      <c r="F74" s="1">
        <v>883132.07000000007</v>
      </c>
      <c r="G74" s="1">
        <v>3</v>
      </c>
      <c r="H74" s="1">
        <v>4589417.18</v>
      </c>
      <c r="I74" s="1">
        <v>21</v>
      </c>
    </row>
    <row r="75" spans="1:9" x14ac:dyDescent="0.3">
      <c r="A75" s="3" t="s">
        <v>132</v>
      </c>
      <c r="B75" s="1">
        <v>570953.17000000004</v>
      </c>
      <c r="C75" s="1">
        <v>6</v>
      </c>
      <c r="D75" s="1">
        <v>63364.83</v>
      </c>
      <c r="E75" s="1">
        <v>1</v>
      </c>
      <c r="F75" s="1"/>
      <c r="G75" s="1"/>
      <c r="H75" s="1">
        <v>634318</v>
      </c>
      <c r="I75" s="1">
        <v>7</v>
      </c>
    </row>
    <row r="76" spans="1:9" x14ac:dyDescent="0.3">
      <c r="A76" s="3" t="s">
        <v>15</v>
      </c>
      <c r="B76" s="1">
        <v>2848187.3000000003</v>
      </c>
      <c r="C76" s="1">
        <v>11</v>
      </c>
      <c r="D76" s="1">
        <v>14742096.439999999</v>
      </c>
      <c r="E76" s="1">
        <v>46</v>
      </c>
      <c r="F76" s="1">
        <v>5236490.13</v>
      </c>
      <c r="G76" s="1">
        <v>17</v>
      </c>
      <c r="H76" s="1">
        <v>22826773.869999997</v>
      </c>
      <c r="I76" s="1">
        <v>74</v>
      </c>
    </row>
    <row r="77" spans="1:9" x14ac:dyDescent="0.3">
      <c r="A77" s="3" t="s">
        <v>76</v>
      </c>
      <c r="B77" s="1">
        <v>943299.1100000001</v>
      </c>
      <c r="C77" s="1">
        <v>8</v>
      </c>
      <c r="D77" s="1">
        <v>1352963.82</v>
      </c>
      <c r="E77" s="1">
        <v>10</v>
      </c>
      <c r="F77" s="1">
        <v>99325.89</v>
      </c>
      <c r="G77" s="1">
        <v>1</v>
      </c>
      <c r="H77" s="1">
        <v>2395588.8200000003</v>
      </c>
      <c r="I77" s="1">
        <v>19</v>
      </c>
    </row>
    <row r="78" spans="1:9" x14ac:dyDescent="0.3">
      <c r="A78" s="3" t="s">
        <v>374</v>
      </c>
      <c r="B78" s="1">
        <v>3935.31</v>
      </c>
      <c r="C78" s="1">
        <v>1</v>
      </c>
      <c r="D78" s="1">
        <v>852.42000000000007</v>
      </c>
      <c r="E78" s="1">
        <v>1</v>
      </c>
      <c r="F78" s="1"/>
      <c r="G78" s="1"/>
      <c r="H78" s="1">
        <v>4787.7299999999996</v>
      </c>
      <c r="I78" s="1">
        <v>2</v>
      </c>
    </row>
    <row r="79" spans="1:9" x14ac:dyDescent="0.3">
      <c r="A79" s="3" t="s">
        <v>155</v>
      </c>
      <c r="B79" s="1">
        <v>427968.35000000003</v>
      </c>
      <c r="C79" s="1">
        <v>1</v>
      </c>
      <c r="D79" s="1"/>
      <c r="E79" s="1"/>
      <c r="F79" s="1"/>
      <c r="G79" s="1"/>
      <c r="H79" s="1">
        <v>427968.35000000003</v>
      </c>
      <c r="I79" s="1">
        <v>1</v>
      </c>
    </row>
    <row r="80" spans="1:9" x14ac:dyDescent="0.3">
      <c r="A80" s="3" t="s">
        <v>249</v>
      </c>
      <c r="B80" s="1"/>
      <c r="C80" s="1"/>
      <c r="D80" s="1">
        <v>178998.37</v>
      </c>
      <c r="E80" s="1">
        <v>1</v>
      </c>
      <c r="F80" s="1">
        <v>208202.95</v>
      </c>
      <c r="G80" s="1">
        <v>1</v>
      </c>
      <c r="H80" s="1">
        <v>387201.32</v>
      </c>
      <c r="I80" s="1">
        <v>2</v>
      </c>
    </row>
    <row r="81" spans="1:9" x14ac:dyDescent="0.3">
      <c r="A81" s="3" t="s">
        <v>220</v>
      </c>
      <c r="B81" s="1">
        <v>278724.02</v>
      </c>
      <c r="C81" s="1">
        <v>2</v>
      </c>
      <c r="D81" s="1">
        <v>128478.71</v>
      </c>
      <c r="E81" s="1">
        <v>1</v>
      </c>
      <c r="F81" s="1"/>
      <c r="G81" s="1"/>
      <c r="H81" s="1">
        <v>407202.73000000004</v>
      </c>
      <c r="I81" s="1">
        <v>3</v>
      </c>
    </row>
    <row r="82" spans="1:9" x14ac:dyDescent="0.3">
      <c r="A82" s="3" t="s">
        <v>145</v>
      </c>
      <c r="B82" s="1">
        <v>466294.22000000009</v>
      </c>
      <c r="C82" s="1">
        <v>1</v>
      </c>
      <c r="D82" s="1"/>
      <c r="E82" s="1"/>
      <c r="F82" s="1"/>
      <c r="G82" s="1"/>
      <c r="H82" s="1">
        <v>466294.22000000009</v>
      </c>
      <c r="I82" s="1">
        <v>1</v>
      </c>
    </row>
    <row r="83" spans="1:9" x14ac:dyDescent="0.3">
      <c r="A83" s="3" t="s">
        <v>80</v>
      </c>
      <c r="B83" s="1">
        <v>1050147.69</v>
      </c>
      <c r="C83" s="1">
        <v>7</v>
      </c>
      <c r="D83" s="1">
        <v>1302638.58</v>
      </c>
      <c r="E83" s="1">
        <v>8</v>
      </c>
      <c r="F83" s="1"/>
      <c r="G83" s="1"/>
      <c r="H83" s="1">
        <v>2352786.27</v>
      </c>
      <c r="I83" s="1">
        <v>15</v>
      </c>
    </row>
    <row r="84" spans="1:9" x14ac:dyDescent="0.3">
      <c r="A84" s="3" t="s">
        <v>381</v>
      </c>
      <c r="B84" s="1"/>
      <c r="C84" s="1"/>
      <c r="D84" s="1">
        <v>1217.07</v>
      </c>
      <c r="E84" s="1">
        <v>1</v>
      </c>
      <c r="F84" s="1"/>
      <c r="G84" s="1"/>
      <c r="H84" s="1">
        <v>1217.07</v>
      </c>
      <c r="I84" s="1">
        <v>1</v>
      </c>
    </row>
    <row r="85" spans="1:9" x14ac:dyDescent="0.3">
      <c r="A85" s="3" t="s">
        <v>30</v>
      </c>
      <c r="B85" s="1">
        <v>4906858.9899999993</v>
      </c>
      <c r="C85" s="1">
        <v>8</v>
      </c>
      <c r="D85" s="1">
        <v>5186055.959999999</v>
      </c>
      <c r="E85" s="1">
        <v>8</v>
      </c>
      <c r="F85" s="1">
        <v>1328788.42</v>
      </c>
      <c r="G85" s="1">
        <v>2</v>
      </c>
      <c r="H85" s="1">
        <v>11421703.369999999</v>
      </c>
      <c r="I85" s="1">
        <v>18</v>
      </c>
    </row>
    <row r="86" spans="1:9" x14ac:dyDescent="0.3">
      <c r="A86" s="3" t="s">
        <v>250</v>
      </c>
      <c r="B86" s="1"/>
      <c r="C86" s="1"/>
      <c r="D86" s="1"/>
      <c r="E86" s="1"/>
      <c r="F86" s="1">
        <v>207449.43000000002</v>
      </c>
      <c r="G86" s="1">
        <v>1</v>
      </c>
      <c r="H86" s="1">
        <v>207449.43000000002</v>
      </c>
      <c r="I86" s="1">
        <v>1</v>
      </c>
    </row>
    <row r="87" spans="1:9" x14ac:dyDescent="0.3">
      <c r="A87" s="3" t="s">
        <v>239</v>
      </c>
      <c r="B87" s="1">
        <v>239895.86000000002</v>
      </c>
      <c r="C87" s="1">
        <v>1</v>
      </c>
      <c r="D87" s="1"/>
      <c r="E87" s="1"/>
      <c r="F87" s="1"/>
      <c r="G87" s="1"/>
      <c r="H87" s="1">
        <v>239895.86000000002</v>
      </c>
      <c r="I87" s="1">
        <v>1</v>
      </c>
    </row>
    <row r="88" spans="1:9" x14ac:dyDescent="0.3">
      <c r="A88" s="3" t="s">
        <v>296</v>
      </c>
      <c r="B88" s="1"/>
      <c r="C88" s="1"/>
      <c r="D88" s="1">
        <v>146850.51999999999</v>
      </c>
      <c r="E88" s="1">
        <v>1</v>
      </c>
      <c r="F88" s="1"/>
      <c r="G88" s="1"/>
      <c r="H88" s="1">
        <v>146850.51999999999</v>
      </c>
      <c r="I88" s="1">
        <v>1</v>
      </c>
    </row>
    <row r="89" spans="1:9" x14ac:dyDescent="0.3">
      <c r="A89" s="3" t="s">
        <v>321</v>
      </c>
      <c r="B89" s="1">
        <v>99204.14</v>
      </c>
      <c r="C89" s="1">
        <v>1</v>
      </c>
      <c r="D89" s="1"/>
      <c r="E89" s="1"/>
      <c r="F89" s="1"/>
      <c r="G89" s="1"/>
      <c r="H89" s="1">
        <v>99204.14</v>
      </c>
      <c r="I89" s="1">
        <v>1</v>
      </c>
    </row>
    <row r="90" spans="1:9" x14ac:dyDescent="0.3">
      <c r="A90" s="3" t="s">
        <v>151</v>
      </c>
      <c r="B90" s="1">
        <v>438946.54000000004</v>
      </c>
      <c r="C90" s="1">
        <v>1</v>
      </c>
      <c r="D90" s="1"/>
      <c r="E90" s="1"/>
      <c r="F90" s="1"/>
      <c r="G90" s="1"/>
      <c r="H90" s="1">
        <v>438946.54000000004</v>
      </c>
      <c r="I90" s="1">
        <v>1</v>
      </c>
    </row>
    <row r="91" spans="1:9" x14ac:dyDescent="0.3">
      <c r="A91" s="3" t="s">
        <v>20</v>
      </c>
      <c r="B91" s="1">
        <v>9134501.5100000016</v>
      </c>
      <c r="C91" s="1">
        <v>12</v>
      </c>
      <c r="D91" s="1">
        <v>8320543.3000000035</v>
      </c>
      <c r="E91" s="1">
        <v>9</v>
      </c>
      <c r="F91" s="1"/>
      <c r="G91" s="1"/>
      <c r="H91" s="1">
        <v>17455044.810000006</v>
      </c>
      <c r="I91" s="1">
        <v>21</v>
      </c>
    </row>
    <row r="92" spans="1:9" x14ac:dyDescent="0.3">
      <c r="A92" s="3" t="s">
        <v>174</v>
      </c>
      <c r="B92" s="1"/>
      <c r="C92" s="1"/>
      <c r="D92" s="1">
        <v>4513.59</v>
      </c>
      <c r="E92" s="1">
        <v>1</v>
      </c>
      <c r="F92" s="1">
        <v>377423.29</v>
      </c>
      <c r="G92" s="1">
        <v>1</v>
      </c>
      <c r="H92" s="1">
        <v>381936.88</v>
      </c>
      <c r="I92" s="1">
        <v>2</v>
      </c>
    </row>
    <row r="93" spans="1:9" x14ac:dyDescent="0.3">
      <c r="A93" s="3" t="s">
        <v>78</v>
      </c>
      <c r="B93" s="1">
        <v>1232106.5100000002</v>
      </c>
      <c r="C93" s="1">
        <v>4</v>
      </c>
      <c r="D93" s="1">
        <v>1341576</v>
      </c>
      <c r="E93" s="1">
        <v>4</v>
      </c>
      <c r="F93" s="1">
        <v>411054.04</v>
      </c>
      <c r="G93" s="1">
        <v>1</v>
      </c>
      <c r="H93" s="1">
        <v>2984736.5500000003</v>
      </c>
      <c r="I93" s="1">
        <v>9</v>
      </c>
    </row>
    <row r="94" spans="1:9" x14ac:dyDescent="0.3">
      <c r="A94" s="3" t="s">
        <v>109</v>
      </c>
      <c r="B94" s="1">
        <v>755983.93</v>
      </c>
      <c r="C94" s="1">
        <v>2</v>
      </c>
      <c r="D94" s="1">
        <v>317250.75</v>
      </c>
      <c r="E94" s="1">
        <v>1</v>
      </c>
      <c r="F94" s="1"/>
      <c r="G94" s="1"/>
      <c r="H94" s="1">
        <v>1073234.6800000002</v>
      </c>
      <c r="I94" s="1">
        <v>3</v>
      </c>
    </row>
    <row r="95" spans="1:9" x14ac:dyDescent="0.3">
      <c r="A95" s="3" t="s">
        <v>169</v>
      </c>
      <c r="B95" s="1"/>
      <c r="C95" s="1"/>
      <c r="D95" s="1">
        <v>385163.14</v>
      </c>
      <c r="E95" s="1">
        <v>1</v>
      </c>
      <c r="F95" s="1"/>
      <c r="G95" s="1"/>
      <c r="H95" s="1">
        <v>385163.14</v>
      </c>
      <c r="I95" s="1">
        <v>1</v>
      </c>
    </row>
    <row r="96" spans="1:9" x14ac:dyDescent="0.3">
      <c r="A96" s="3" t="s">
        <v>120</v>
      </c>
      <c r="B96" s="1"/>
      <c r="C96" s="1"/>
      <c r="D96" s="1">
        <v>619862</v>
      </c>
      <c r="E96" s="1">
        <v>1</v>
      </c>
      <c r="F96" s="1"/>
      <c r="G96" s="1"/>
      <c r="H96" s="1">
        <v>619862</v>
      </c>
      <c r="I96" s="1">
        <v>1</v>
      </c>
    </row>
    <row r="97" spans="1:9" x14ac:dyDescent="0.3">
      <c r="A97" s="3" t="s">
        <v>176</v>
      </c>
      <c r="B97" s="1">
        <v>373498.12</v>
      </c>
      <c r="C97" s="1">
        <v>1</v>
      </c>
      <c r="D97" s="1"/>
      <c r="E97" s="1"/>
      <c r="F97" s="1"/>
      <c r="G97" s="1"/>
      <c r="H97" s="1">
        <v>373498.12</v>
      </c>
      <c r="I97" s="1">
        <v>1</v>
      </c>
    </row>
    <row r="98" spans="1:9" x14ac:dyDescent="0.3">
      <c r="A98" s="3" t="s">
        <v>387</v>
      </c>
      <c r="B98" s="1">
        <v>196.68</v>
      </c>
      <c r="C98" s="1">
        <v>1</v>
      </c>
      <c r="D98" s="1"/>
      <c r="E98" s="1"/>
      <c r="F98" s="1"/>
      <c r="G98" s="1"/>
      <c r="H98" s="1">
        <v>196.68</v>
      </c>
      <c r="I98" s="1">
        <v>1</v>
      </c>
    </row>
    <row r="99" spans="1:9" x14ac:dyDescent="0.3">
      <c r="A99" s="3" t="s">
        <v>235</v>
      </c>
      <c r="B99" s="1">
        <v>245540.03</v>
      </c>
      <c r="C99" s="1">
        <v>1</v>
      </c>
      <c r="D99" s="1">
        <v>231232.72</v>
      </c>
      <c r="E99" s="1">
        <v>1</v>
      </c>
      <c r="F99" s="1"/>
      <c r="G99" s="1"/>
      <c r="H99" s="1">
        <v>476772.75</v>
      </c>
      <c r="I99" s="1">
        <v>2</v>
      </c>
    </row>
    <row r="100" spans="1:9" x14ac:dyDescent="0.3">
      <c r="A100" s="3" t="s">
        <v>299</v>
      </c>
      <c r="B100" s="1"/>
      <c r="C100" s="1"/>
      <c r="D100" s="1">
        <v>395.7</v>
      </c>
      <c r="E100" s="1">
        <v>1</v>
      </c>
      <c r="F100" s="1">
        <v>141878.19</v>
      </c>
      <c r="G100" s="1">
        <v>2</v>
      </c>
      <c r="H100" s="1">
        <v>142273.89000000001</v>
      </c>
      <c r="I100" s="1">
        <v>3</v>
      </c>
    </row>
    <row r="101" spans="1:9" x14ac:dyDescent="0.3">
      <c r="A101" s="3" t="s">
        <v>325</v>
      </c>
      <c r="B101" s="1"/>
      <c r="C101" s="1"/>
      <c r="D101" s="1">
        <v>89059.31</v>
      </c>
      <c r="E101" s="1">
        <v>2</v>
      </c>
      <c r="F101" s="1"/>
      <c r="G101" s="1"/>
      <c r="H101" s="1">
        <v>89059.31</v>
      </c>
      <c r="I101" s="1">
        <v>2</v>
      </c>
    </row>
    <row r="102" spans="1:9" x14ac:dyDescent="0.3">
      <c r="A102" s="3" t="s">
        <v>10</v>
      </c>
      <c r="B102" s="1">
        <v>21276166.98999998</v>
      </c>
      <c r="C102" s="1">
        <v>50</v>
      </c>
      <c r="D102" s="1">
        <v>22419661.680000003</v>
      </c>
      <c r="E102" s="1">
        <v>46</v>
      </c>
      <c r="F102" s="1">
        <v>150632.19</v>
      </c>
      <c r="G102" s="1">
        <v>1</v>
      </c>
      <c r="H102" s="1">
        <v>43846460.859999985</v>
      </c>
      <c r="I102" s="1">
        <v>97</v>
      </c>
    </row>
    <row r="103" spans="1:9" x14ac:dyDescent="0.3">
      <c r="A103" s="3" t="s">
        <v>4</v>
      </c>
      <c r="B103" s="1">
        <v>77176364.1199999</v>
      </c>
      <c r="C103" s="1">
        <v>175</v>
      </c>
      <c r="D103" s="1">
        <v>98513894.529999837</v>
      </c>
      <c r="E103" s="1">
        <v>177</v>
      </c>
      <c r="F103" s="1">
        <v>31423994.370000001</v>
      </c>
      <c r="G103" s="1">
        <v>52</v>
      </c>
      <c r="H103" s="1">
        <v>207114253.01999974</v>
      </c>
      <c r="I103" s="1">
        <v>404</v>
      </c>
    </row>
    <row r="104" spans="1:9" x14ac:dyDescent="0.3">
      <c r="A104" s="3" t="s">
        <v>125</v>
      </c>
      <c r="B104" s="1">
        <v>18921.2</v>
      </c>
      <c r="C104" s="1">
        <v>1</v>
      </c>
      <c r="D104" s="1">
        <v>609604.48</v>
      </c>
      <c r="E104" s="1">
        <v>8</v>
      </c>
      <c r="F104" s="1">
        <v>605803.27</v>
      </c>
      <c r="G104" s="1">
        <v>2</v>
      </c>
      <c r="H104" s="1">
        <v>1234328.95</v>
      </c>
      <c r="I104" s="1">
        <v>11</v>
      </c>
    </row>
    <row r="105" spans="1:9" x14ac:dyDescent="0.3">
      <c r="A105" s="3" t="s">
        <v>263</v>
      </c>
      <c r="B105" s="1"/>
      <c r="C105" s="1"/>
      <c r="D105" s="1">
        <v>192335.14</v>
      </c>
      <c r="E105" s="1">
        <v>1</v>
      </c>
      <c r="F105" s="1"/>
      <c r="G105" s="1"/>
      <c r="H105" s="1">
        <v>192335.14</v>
      </c>
      <c r="I105" s="1">
        <v>1</v>
      </c>
    </row>
    <row r="106" spans="1:9" x14ac:dyDescent="0.3">
      <c r="A106" s="3" t="s">
        <v>92</v>
      </c>
      <c r="B106" s="1">
        <v>379616.74</v>
      </c>
      <c r="C106" s="1">
        <v>1</v>
      </c>
      <c r="D106" s="1">
        <v>1044479.3899999999</v>
      </c>
      <c r="E106" s="1">
        <v>3</v>
      </c>
      <c r="F106" s="1"/>
      <c r="G106" s="1"/>
      <c r="H106" s="1">
        <v>1424096.13</v>
      </c>
      <c r="I106" s="1">
        <v>4</v>
      </c>
    </row>
    <row r="107" spans="1:9" x14ac:dyDescent="0.3">
      <c r="A107" s="3" t="s">
        <v>171</v>
      </c>
      <c r="B107" s="1"/>
      <c r="C107" s="1"/>
      <c r="D107" s="1"/>
      <c r="E107" s="1"/>
      <c r="F107" s="1">
        <v>384676.17</v>
      </c>
      <c r="G107" s="1">
        <v>1</v>
      </c>
      <c r="H107" s="1">
        <v>384676.17</v>
      </c>
      <c r="I107" s="1">
        <v>1</v>
      </c>
    </row>
    <row r="108" spans="1:9" x14ac:dyDescent="0.3">
      <c r="A108" s="3" t="s">
        <v>86</v>
      </c>
      <c r="B108" s="1">
        <v>967422.56</v>
      </c>
      <c r="C108" s="1">
        <v>7</v>
      </c>
      <c r="D108" s="1">
        <v>1142792.6600000001</v>
      </c>
      <c r="E108" s="1">
        <v>7</v>
      </c>
      <c r="F108" s="1">
        <v>22638.25</v>
      </c>
      <c r="G108" s="1">
        <v>1</v>
      </c>
      <c r="H108" s="1">
        <v>2132853.4700000002</v>
      </c>
      <c r="I108" s="1">
        <v>15</v>
      </c>
    </row>
    <row r="109" spans="1:9" x14ac:dyDescent="0.3">
      <c r="A109" s="3" t="s">
        <v>307</v>
      </c>
      <c r="B109" s="1">
        <v>124965.37</v>
      </c>
      <c r="C109" s="1">
        <v>2</v>
      </c>
      <c r="D109" s="1"/>
      <c r="E109" s="1"/>
      <c r="F109" s="1"/>
      <c r="G109" s="1"/>
      <c r="H109" s="1">
        <v>124965.37</v>
      </c>
      <c r="I109" s="1">
        <v>2</v>
      </c>
    </row>
    <row r="110" spans="1:9" x14ac:dyDescent="0.3">
      <c r="A110" s="3" t="s">
        <v>39</v>
      </c>
      <c r="B110" s="1">
        <v>3492391.55</v>
      </c>
      <c r="C110" s="1">
        <v>6</v>
      </c>
      <c r="D110" s="1">
        <v>2786693.93</v>
      </c>
      <c r="E110" s="1">
        <v>1</v>
      </c>
      <c r="F110" s="1">
        <v>378062.04</v>
      </c>
      <c r="G110" s="1">
        <v>1</v>
      </c>
      <c r="H110" s="1">
        <v>6657147.5200000005</v>
      </c>
      <c r="I110" s="1">
        <v>8</v>
      </c>
    </row>
    <row r="111" spans="1:9" x14ac:dyDescent="0.3">
      <c r="A111" s="3" t="s">
        <v>283</v>
      </c>
      <c r="B111" s="1">
        <v>62371.539999999994</v>
      </c>
      <c r="C111" s="1">
        <v>13</v>
      </c>
      <c r="D111" s="1">
        <v>158189.37</v>
      </c>
      <c r="E111" s="1">
        <v>7</v>
      </c>
      <c r="F111" s="1"/>
      <c r="G111" s="1"/>
      <c r="H111" s="1">
        <v>220560.90999999997</v>
      </c>
      <c r="I111" s="1">
        <v>20</v>
      </c>
    </row>
    <row r="112" spans="1:9" x14ac:dyDescent="0.3">
      <c r="A112" s="3" t="s">
        <v>287</v>
      </c>
      <c r="B112" s="1">
        <v>138921.92000000001</v>
      </c>
      <c r="C112" s="1">
        <v>1</v>
      </c>
      <c r="D112" s="1">
        <v>155571.58000000002</v>
      </c>
      <c r="E112" s="1">
        <v>2</v>
      </c>
      <c r="F112" s="1"/>
      <c r="G112" s="1"/>
      <c r="H112" s="1">
        <v>294493.5</v>
      </c>
      <c r="I112" s="1">
        <v>3</v>
      </c>
    </row>
    <row r="113" spans="1:9" x14ac:dyDescent="0.3">
      <c r="A113" s="3" t="s">
        <v>245</v>
      </c>
      <c r="B113" s="1"/>
      <c r="C113" s="1"/>
      <c r="D113" s="1">
        <v>226490.5</v>
      </c>
      <c r="E113" s="1">
        <v>1</v>
      </c>
      <c r="F113" s="1"/>
      <c r="G113" s="1"/>
      <c r="H113" s="1">
        <v>226490.5</v>
      </c>
      <c r="I113" s="1">
        <v>1</v>
      </c>
    </row>
    <row r="114" spans="1:9" x14ac:dyDescent="0.3">
      <c r="A114" s="3" t="s">
        <v>312</v>
      </c>
      <c r="B114" s="1">
        <v>115656.95</v>
      </c>
      <c r="C114" s="1">
        <v>2</v>
      </c>
      <c r="D114" s="1"/>
      <c r="E114" s="1"/>
      <c r="F114" s="1"/>
      <c r="G114" s="1"/>
      <c r="H114" s="1">
        <v>115656.95</v>
      </c>
      <c r="I114" s="1">
        <v>2</v>
      </c>
    </row>
    <row r="115" spans="1:9" x14ac:dyDescent="0.3">
      <c r="A115" s="3" t="s">
        <v>52</v>
      </c>
      <c r="B115" s="1">
        <v>2161202.58</v>
      </c>
      <c r="C115" s="1">
        <v>5</v>
      </c>
      <c r="D115" s="1">
        <v>659390.31000000006</v>
      </c>
      <c r="E115" s="1">
        <v>2</v>
      </c>
      <c r="F115" s="1"/>
      <c r="G115" s="1"/>
      <c r="H115" s="1">
        <v>2820592.89</v>
      </c>
      <c r="I115" s="1">
        <v>7</v>
      </c>
    </row>
    <row r="116" spans="1:9" x14ac:dyDescent="0.3">
      <c r="A116" s="3" t="s">
        <v>45</v>
      </c>
      <c r="B116" s="1"/>
      <c r="C116" s="1"/>
      <c r="D116" s="1">
        <v>2598684.2000000002</v>
      </c>
      <c r="E116" s="1">
        <v>3</v>
      </c>
      <c r="F116" s="1">
        <v>2211723.7999999998</v>
      </c>
      <c r="G116" s="1">
        <v>1</v>
      </c>
      <c r="H116" s="1">
        <v>4810408</v>
      </c>
      <c r="I116" s="1">
        <v>4</v>
      </c>
    </row>
    <row r="117" spans="1:9" x14ac:dyDescent="0.3">
      <c r="A117" s="3" t="s">
        <v>346</v>
      </c>
      <c r="B117" s="1">
        <v>56275.32</v>
      </c>
      <c r="C117" s="1">
        <v>1</v>
      </c>
      <c r="D117" s="1"/>
      <c r="E117" s="1"/>
      <c r="F117" s="1"/>
      <c r="G117" s="1"/>
      <c r="H117" s="1">
        <v>56275.32</v>
      </c>
      <c r="I117" s="1">
        <v>1</v>
      </c>
    </row>
    <row r="118" spans="1:9" x14ac:dyDescent="0.3">
      <c r="A118" s="3" t="s">
        <v>279</v>
      </c>
      <c r="B118" s="1">
        <v>119039.37</v>
      </c>
      <c r="C118" s="1">
        <v>1</v>
      </c>
      <c r="D118" s="1">
        <v>164212.06</v>
      </c>
      <c r="E118" s="1">
        <v>2</v>
      </c>
      <c r="F118" s="1"/>
      <c r="G118" s="1"/>
      <c r="H118" s="1">
        <v>283251.43</v>
      </c>
      <c r="I118" s="1">
        <v>3</v>
      </c>
    </row>
    <row r="119" spans="1:9" x14ac:dyDescent="0.3">
      <c r="A119" s="3" t="s">
        <v>278</v>
      </c>
      <c r="B119" s="1"/>
      <c r="C119" s="1"/>
      <c r="D119" s="1"/>
      <c r="E119" s="1"/>
      <c r="F119" s="1">
        <v>168643.57</v>
      </c>
      <c r="G119" s="1">
        <v>1</v>
      </c>
      <c r="H119" s="1">
        <v>168643.57</v>
      </c>
      <c r="I119" s="1">
        <v>1</v>
      </c>
    </row>
    <row r="120" spans="1:9" x14ac:dyDescent="0.3">
      <c r="A120" s="3" t="s">
        <v>195</v>
      </c>
      <c r="B120" s="1">
        <v>113471.16</v>
      </c>
      <c r="C120" s="1">
        <v>1</v>
      </c>
      <c r="D120" s="1">
        <v>322455.93</v>
      </c>
      <c r="E120" s="1">
        <v>2</v>
      </c>
      <c r="F120" s="1"/>
      <c r="G120" s="1"/>
      <c r="H120" s="1">
        <v>435927.08999999997</v>
      </c>
      <c r="I120" s="1">
        <v>3</v>
      </c>
    </row>
    <row r="121" spans="1:9" x14ac:dyDescent="0.3">
      <c r="A121" s="3" t="s">
        <v>94</v>
      </c>
      <c r="B121" s="1">
        <v>1028329.66</v>
      </c>
      <c r="C121" s="1">
        <v>2</v>
      </c>
      <c r="D121" s="1"/>
      <c r="E121" s="1"/>
      <c r="F121" s="1"/>
      <c r="G121" s="1"/>
      <c r="H121" s="1">
        <v>1028329.66</v>
      </c>
      <c r="I121" s="1">
        <v>2</v>
      </c>
    </row>
    <row r="122" spans="1:9" x14ac:dyDescent="0.3">
      <c r="A122" s="3" t="s">
        <v>200</v>
      </c>
      <c r="B122" s="1">
        <v>313062.26</v>
      </c>
      <c r="C122" s="1">
        <v>1</v>
      </c>
      <c r="D122" s="1"/>
      <c r="E122" s="1"/>
      <c r="F122" s="1"/>
      <c r="G122" s="1"/>
      <c r="H122" s="1">
        <v>313062.26</v>
      </c>
      <c r="I122" s="1">
        <v>1</v>
      </c>
    </row>
    <row r="123" spans="1:9" x14ac:dyDescent="0.3">
      <c r="A123" s="3" t="s">
        <v>255</v>
      </c>
      <c r="B123" s="1"/>
      <c r="C123" s="1"/>
      <c r="D123" s="1">
        <v>199267.02000000002</v>
      </c>
      <c r="E123" s="1">
        <v>1</v>
      </c>
      <c r="F123" s="1">
        <v>1608.3</v>
      </c>
      <c r="G123" s="1">
        <v>2</v>
      </c>
      <c r="H123" s="1">
        <v>200875.32</v>
      </c>
      <c r="I123" s="1">
        <v>3</v>
      </c>
    </row>
    <row r="124" spans="1:9" x14ac:dyDescent="0.3">
      <c r="A124" s="3" t="s">
        <v>285</v>
      </c>
      <c r="B124" s="1">
        <v>157840.51999999999</v>
      </c>
      <c r="C124" s="1">
        <v>1</v>
      </c>
      <c r="D124" s="1"/>
      <c r="E124" s="1"/>
      <c r="F124" s="1"/>
      <c r="G124" s="1"/>
      <c r="H124" s="1">
        <v>157840.51999999999</v>
      </c>
      <c r="I124" s="1">
        <v>1</v>
      </c>
    </row>
    <row r="125" spans="1:9" x14ac:dyDescent="0.3">
      <c r="A125" s="3" t="s">
        <v>281</v>
      </c>
      <c r="B125" s="1">
        <v>161918.25</v>
      </c>
      <c r="C125" s="1">
        <v>1</v>
      </c>
      <c r="D125" s="1">
        <v>142663.66</v>
      </c>
      <c r="E125" s="1">
        <v>1</v>
      </c>
      <c r="F125" s="1"/>
      <c r="G125" s="1"/>
      <c r="H125" s="1">
        <v>304581.91000000003</v>
      </c>
      <c r="I125" s="1">
        <v>2</v>
      </c>
    </row>
    <row r="126" spans="1:9" x14ac:dyDescent="0.3">
      <c r="A126" s="3" t="s">
        <v>252</v>
      </c>
      <c r="B126" s="1">
        <v>205003.85</v>
      </c>
      <c r="C126" s="1">
        <v>1</v>
      </c>
      <c r="D126" s="1">
        <v>65670.84</v>
      </c>
      <c r="E126" s="1">
        <v>1</v>
      </c>
      <c r="F126" s="1"/>
      <c r="G126" s="1"/>
      <c r="H126" s="1">
        <v>270674.69</v>
      </c>
      <c r="I126" s="1">
        <v>2</v>
      </c>
    </row>
    <row r="127" spans="1:9" x14ac:dyDescent="0.3">
      <c r="A127" s="3" t="s">
        <v>305</v>
      </c>
      <c r="B127" s="1">
        <v>67513.850000000006</v>
      </c>
      <c r="C127" s="1">
        <v>1</v>
      </c>
      <c r="D127" s="1">
        <v>132784.21000000002</v>
      </c>
      <c r="E127" s="1">
        <v>2</v>
      </c>
      <c r="F127" s="1"/>
      <c r="G127" s="1"/>
      <c r="H127" s="1">
        <v>200298.06000000003</v>
      </c>
      <c r="I127" s="1">
        <v>3</v>
      </c>
    </row>
    <row r="128" spans="1:9" x14ac:dyDescent="0.3">
      <c r="A128" s="3" t="s">
        <v>314</v>
      </c>
      <c r="B128" s="1">
        <v>113213.75</v>
      </c>
      <c r="C128" s="1">
        <v>1</v>
      </c>
      <c r="D128" s="1"/>
      <c r="E128" s="1"/>
      <c r="F128" s="1">
        <v>41217.96</v>
      </c>
      <c r="G128" s="1">
        <v>1</v>
      </c>
      <c r="H128" s="1">
        <v>154431.71</v>
      </c>
      <c r="I128" s="1">
        <v>2</v>
      </c>
    </row>
    <row r="129" spans="1:9" x14ac:dyDescent="0.3">
      <c r="A129" s="3" t="s">
        <v>104</v>
      </c>
      <c r="B129" s="1"/>
      <c r="C129" s="1"/>
      <c r="D129" s="1">
        <v>805018.12000000011</v>
      </c>
      <c r="E129" s="1">
        <v>3</v>
      </c>
      <c r="F129" s="1"/>
      <c r="G129" s="1"/>
      <c r="H129" s="1">
        <v>805018.12000000011</v>
      </c>
      <c r="I129" s="1">
        <v>3</v>
      </c>
    </row>
    <row r="130" spans="1:9" x14ac:dyDescent="0.3">
      <c r="A130" s="3" t="s">
        <v>267</v>
      </c>
      <c r="B130" s="1">
        <v>187171.05</v>
      </c>
      <c r="C130" s="1">
        <v>3</v>
      </c>
      <c r="D130" s="1"/>
      <c r="E130" s="1"/>
      <c r="F130" s="1"/>
      <c r="G130" s="1"/>
      <c r="H130" s="1">
        <v>187171.05</v>
      </c>
      <c r="I130" s="1">
        <v>3</v>
      </c>
    </row>
    <row r="131" spans="1:9" x14ac:dyDescent="0.3">
      <c r="A131" s="3" t="s">
        <v>142</v>
      </c>
      <c r="B131" s="1"/>
      <c r="C131" s="1"/>
      <c r="D131" s="1">
        <v>482611.63</v>
      </c>
      <c r="E131" s="1">
        <v>1</v>
      </c>
      <c r="F131" s="1"/>
      <c r="G131" s="1"/>
      <c r="H131" s="1">
        <v>482611.63</v>
      </c>
      <c r="I131" s="1">
        <v>1</v>
      </c>
    </row>
    <row r="132" spans="1:9" x14ac:dyDescent="0.3">
      <c r="A132" s="3" t="s">
        <v>27</v>
      </c>
      <c r="B132" s="1"/>
      <c r="C132" s="1"/>
      <c r="D132" s="1">
        <v>4473621.6500000004</v>
      </c>
      <c r="E132" s="1">
        <v>7</v>
      </c>
      <c r="F132" s="1">
        <v>6821571.5600000005</v>
      </c>
      <c r="G132" s="1">
        <v>17</v>
      </c>
      <c r="H132" s="1">
        <v>11295193.210000001</v>
      </c>
      <c r="I132" s="1">
        <v>24</v>
      </c>
    </row>
    <row r="133" spans="1:9" x14ac:dyDescent="0.3">
      <c r="A133" s="3" t="s">
        <v>271</v>
      </c>
      <c r="B133" s="1"/>
      <c r="C133" s="1"/>
      <c r="D133" s="1">
        <v>167907.32</v>
      </c>
      <c r="E133" s="1">
        <v>1</v>
      </c>
      <c r="F133" s="1">
        <v>178417.54</v>
      </c>
      <c r="G133" s="1">
        <v>1</v>
      </c>
      <c r="H133" s="1">
        <v>346324.86</v>
      </c>
      <c r="I133" s="1">
        <v>2</v>
      </c>
    </row>
    <row r="134" spans="1:9" x14ac:dyDescent="0.3">
      <c r="A134" s="3" t="s">
        <v>219</v>
      </c>
      <c r="B134" s="1">
        <v>250661.22000000003</v>
      </c>
      <c r="C134" s="1">
        <v>4</v>
      </c>
      <c r="D134" s="1">
        <v>282837.19</v>
      </c>
      <c r="E134" s="1">
        <v>4</v>
      </c>
      <c r="F134" s="1"/>
      <c r="G134" s="1"/>
      <c r="H134" s="1">
        <v>533498.41</v>
      </c>
      <c r="I134" s="1">
        <v>8</v>
      </c>
    </row>
    <row r="135" spans="1:9" x14ac:dyDescent="0.3">
      <c r="A135" s="3" t="s">
        <v>286</v>
      </c>
      <c r="B135" s="1">
        <v>157222.94</v>
      </c>
      <c r="C135" s="1">
        <v>1</v>
      </c>
      <c r="D135" s="1"/>
      <c r="E135" s="1"/>
      <c r="F135" s="1"/>
      <c r="G135" s="1"/>
      <c r="H135" s="1">
        <v>157222.94</v>
      </c>
      <c r="I135" s="1">
        <v>1</v>
      </c>
    </row>
    <row r="136" spans="1:9" x14ac:dyDescent="0.3">
      <c r="A136" s="3" t="s">
        <v>186</v>
      </c>
      <c r="B136" s="1">
        <v>317616.93</v>
      </c>
      <c r="C136" s="1">
        <v>1</v>
      </c>
      <c r="D136" s="1">
        <v>354118.33</v>
      </c>
      <c r="E136" s="1">
        <v>1</v>
      </c>
      <c r="F136" s="1">
        <v>4852.42</v>
      </c>
      <c r="G136" s="1">
        <v>1</v>
      </c>
      <c r="H136" s="1">
        <v>676587.68</v>
      </c>
      <c r="I136" s="1">
        <v>3</v>
      </c>
    </row>
    <row r="137" spans="1:9" x14ac:dyDescent="0.3">
      <c r="A137" s="3" t="s">
        <v>213</v>
      </c>
      <c r="B137" s="1"/>
      <c r="C137" s="1"/>
      <c r="D137" s="1">
        <v>291685.19</v>
      </c>
      <c r="E137" s="1">
        <v>1</v>
      </c>
      <c r="F137" s="1"/>
      <c r="G137" s="1"/>
      <c r="H137" s="1">
        <v>291685.19</v>
      </c>
      <c r="I137" s="1">
        <v>1</v>
      </c>
    </row>
    <row r="138" spans="1:9" x14ac:dyDescent="0.3">
      <c r="A138" s="3" t="s">
        <v>332</v>
      </c>
      <c r="B138" s="1">
        <v>75307.03</v>
      </c>
      <c r="C138" s="1">
        <v>2</v>
      </c>
      <c r="D138" s="1"/>
      <c r="E138" s="1"/>
      <c r="F138" s="1"/>
      <c r="G138" s="1"/>
      <c r="H138" s="1">
        <v>75307.03</v>
      </c>
      <c r="I138" s="1">
        <v>2</v>
      </c>
    </row>
    <row r="139" spans="1:9" x14ac:dyDescent="0.3">
      <c r="A139" s="3" t="s">
        <v>167</v>
      </c>
      <c r="B139" s="1">
        <v>390206.60000000003</v>
      </c>
      <c r="C139" s="1">
        <v>5</v>
      </c>
      <c r="D139" s="1"/>
      <c r="E139" s="1"/>
      <c r="F139" s="1"/>
      <c r="G139" s="1"/>
      <c r="H139" s="1">
        <v>390206.60000000003</v>
      </c>
      <c r="I139" s="1">
        <v>5</v>
      </c>
    </row>
    <row r="140" spans="1:9" x14ac:dyDescent="0.3">
      <c r="A140" s="3" t="s">
        <v>40</v>
      </c>
      <c r="B140" s="1">
        <v>316630.44999999995</v>
      </c>
      <c r="C140" s="1">
        <v>2</v>
      </c>
      <c r="D140" s="1">
        <v>3459474.98</v>
      </c>
      <c r="E140" s="1">
        <v>11</v>
      </c>
      <c r="F140" s="1">
        <v>824211.69000000006</v>
      </c>
      <c r="G140" s="1">
        <v>5</v>
      </c>
      <c r="H140" s="1">
        <v>4600317.12</v>
      </c>
      <c r="I140" s="1">
        <v>18</v>
      </c>
    </row>
    <row r="141" spans="1:9" x14ac:dyDescent="0.3">
      <c r="A141" s="3" t="s">
        <v>144</v>
      </c>
      <c r="B141" s="1">
        <v>193044.38</v>
      </c>
      <c r="C141" s="1">
        <v>1</v>
      </c>
      <c r="D141" s="1">
        <v>476708.59</v>
      </c>
      <c r="E141" s="1">
        <v>2</v>
      </c>
      <c r="F141" s="1"/>
      <c r="G141" s="1"/>
      <c r="H141" s="1">
        <v>669752.97</v>
      </c>
      <c r="I141" s="1">
        <v>3</v>
      </c>
    </row>
    <row r="142" spans="1:9" x14ac:dyDescent="0.3">
      <c r="A142" s="3" t="s">
        <v>198</v>
      </c>
      <c r="B142" s="1"/>
      <c r="C142" s="1"/>
      <c r="D142" s="1">
        <v>317170.46000000002</v>
      </c>
      <c r="E142" s="1">
        <v>1</v>
      </c>
      <c r="F142" s="1"/>
      <c r="G142" s="1"/>
      <c r="H142" s="1">
        <v>317170.46000000002</v>
      </c>
      <c r="I142" s="1">
        <v>1</v>
      </c>
    </row>
    <row r="143" spans="1:9" x14ac:dyDescent="0.3">
      <c r="A143" s="3" t="s">
        <v>102</v>
      </c>
      <c r="B143" s="1">
        <v>588099.03</v>
      </c>
      <c r="C143" s="1">
        <v>1</v>
      </c>
      <c r="D143" s="1">
        <v>863095.47000000009</v>
      </c>
      <c r="E143" s="1">
        <v>4</v>
      </c>
      <c r="F143" s="1"/>
      <c r="G143" s="1"/>
      <c r="H143" s="1">
        <v>1451194.5</v>
      </c>
      <c r="I143" s="1">
        <v>5</v>
      </c>
    </row>
    <row r="144" spans="1:9" x14ac:dyDescent="0.3">
      <c r="A144" s="3" t="s">
        <v>315</v>
      </c>
      <c r="B144" s="1">
        <v>112300.05</v>
      </c>
      <c r="C144" s="1">
        <v>1</v>
      </c>
      <c r="D144" s="1"/>
      <c r="E144" s="1"/>
      <c r="F144" s="1"/>
      <c r="G144" s="1"/>
      <c r="H144" s="1">
        <v>112300.05</v>
      </c>
      <c r="I144" s="1">
        <v>1</v>
      </c>
    </row>
    <row r="145" spans="1:9" x14ac:dyDescent="0.3">
      <c r="A145" s="3" t="s">
        <v>342</v>
      </c>
      <c r="B145" s="1">
        <v>61568.98</v>
      </c>
      <c r="C145" s="1">
        <v>1</v>
      </c>
      <c r="D145" s="1"/>
      <c r="E145" s="1"/>
      <c r="F145" s="1"/>
      <c r="G145" s="1"/>
      <c r="H145" s="1">
        <v>61568.98</v>
      </c>
      <c r="I145" s="1">
        <v>1</v>
      </c>
    </row>
    <row r="146" spans="1:9" x14ac:dyDescent="0.3">
      <c r="A146" s="3" t="s">
        <v>244</v>
      </c>
      <c r="B146" s="1"/>
      <c r="C146" s="1"/>
      <c r="D146" s="1">
        <v>226904.5</v>
      </c>
      <c r="E146" s="1">
        <v>1</v>
      </c>
      <c r="F146" s="1"/>
      <c r="G146" s="1"/>
      <c r="H146" s="1">
        <v>226904.5</v>
      </c>
      <c r="I146" s="1">
        <v>1</v>
      </c>
    </row>
    <row r="147" spans="1:9" x14ac:dyDescent="0.3">
      <c r="A147" s="3" t="s">
        <v>50</v>
      </c>
      <c r="B147" s="1"/>
      <c r="C147" s="1"/>
      <c r="D147" s="1">
        <v>2352723.9700000002</v>
      </c>
      <c r="E147" s="1">
        <v>1</v>
      </c>
      <c r="F147" s="1"/>
      <c r="G147" s="1"/>
      <c r="H147" s="1">
        <v>2352723.9700000002</v>
      </c>
      <c r="I147" s="1">
        <v>1</v>
      </c>
    </row>
    <row r="148" spans="1:9" x14ac:dyDescent="0.3">
      <c r="A148" s="3" t="s">
        <v>146</v>
      </c>
      <c r="B148" s="1"/>
      <c r="C148" s="1"/>
      <c r="D148" s="1">
        <v>457721.46</v>
      </c>
      <c r="E148" s="1">
        <v>1</v>
      </c>
      <c r="F148" s="1"/>
      <c r="G148" s="1"/>
      <c r="H148" s="1">
        <v>457721.46</v>
      </c>
      <c r="I148" s="1">
        <v>1</v>
      </c>
    </row>
    <row r="149" spans="1:9" x14ac:dyDescent="0.3">
      <c r="A149" s="3" t="s">
        <v>380</v>
      </c>
      <c r="B149" s="1">
        <v>1221.77</v>
      </c>
      <c r="C149" s="1">
        <v>1</v>
      </c>
      <c r="D149" s="1"/>
      <c r="E149" s="1"/>
      <c r="F149" s="1"/>
      <c r="G149" s="1"/>
      <c r="H149" s="1">
        <v>1221.77</v>
      </c>
      <c r="I149" s="1">
        <v>1</v>
      </c>
    </row>
    <row r="150" spans="1:9" x14ac:dyDescent="0.3">
      <c r="A150" s="3" t="s">
        <v>288</v>
      </c>
      <c r="B150" s="1">
        <v>154781.85</v>
      </c>
      <c r="C150" s="1">
        <v>2</v>
      </c>
      <c r="D150" s="1"/>
      <c r="E150" s="1"/>
      <c r="F150" s="1"/>
      <c r="G150" s="1"/>
      <c r="H150" s="1">
        <v>154781.85</v>
      </c>
      <c r="I150" s="1">
        <v>2</v>
      </c>
    </row>
    <row r="151" spans="1:9" x14ac:dyDescent="0.3">
      <c r="A151" s="3" t="s">
        <v>273</v>
      </c>
      <c r="B151" s="1"/>
      <c r="C151" s="1"/>
      <c r="D151" s="1">
        <v>175976.88</v>
      </c>
      <c r="E151" s="1">
        <v>1</v>
      </c>
      <c r="F151" s="1"/>
      <c r="G151" s="1"/>
      <c r="H151" s="1">
        <v>175976.88</v>
      </c>
      <c r="I151" s="1">
        <v>1</v>
      </c>
    </row>
    <row r="152" spans="1:9" x14ac:dyDescent="0.3">
      <c r="A152" s="3" t="s">
        <v>21</v>
      </c>
      <c r="B152" s="1">
        <v>9106522.4499999974</v>
      </c>
      <c r="C152" s="1">
        <v>29</v>
      </c>
      <c r="D152" s="1">
        <v>6692618.0099999979</v>
      </c>
      <c r="E152" s="1">
        <v>22</v>
      </c>
      <c r="F152" s="1">
        <v>1023885.76</v>
      </c>
      <c r="G152" s="1">
        <v>7</v>
      </c>
      <c r="H152" s="1">
        <v>16823026.219999995</v>
      </c>
      <c r="I152" s="1">
        <v>58</v>
      </c>
    </row>
    <row r="153" spans="1:9" x14ac:dyDescent="0.3">
      <c r="A153" s="3" t="s">
        <v>209</v>
      </c>
      <c r="B153" s="1"/>
      <c r="C153" s="1"/>
      <c r="D153" s="1">
        <v>301649.06</v>
      </c>
      <c r="E153" s="1">
        <v>1</v>
      </c>
      <c r="F153" s="1"/>
      <c r="G153" s="1"/>
      <c r="H153" s="1">
        <v>301649.06</v>
      </c>
      <c r="I153" s="1">
        <v>1</v>
      </c>
    </row>
    <row r="154" spans="1:9" x14ac:dyDescent="0.3">
      <c r="A154" s="3" t="s">
        <v>256</v>
      </c>
      <c r="B154" s="1"/>
      <c r="C154" s="1"/>
      <c r="D154" s="1">
        <v>198379.09</v>
      </c>
      <c r="E154" s="1">
        <v>2</v>
      </c>
      <c r="F154" s="1"/>
      <c r="G154" s="1"/>
      <c r="H154" s="1">
        <v>198379.09</v>
      </c>
      <c r="I154" s="1">
        <v>2</v>
      </c>
    </row>
    <row r="155" spans="1:9" x14ac:dyDescent="0.3">
      <c r="A155" s="3" t="s">
        <v>330</v>
      </c>
      <c r="B155" s="1">
        <v>80730.14</v>
      </c>
      <c r="C155" s="1">
        <v>1</v>
      </c>
      <c r="D155" s="1"/>
      <c r="E155" s="1"/>
      <c r="F155" s="1"/>
      <c r="G155" s="1"/>
      <c r="H155" s="1">
        <v>80730.14</v>
      </c>
      <c r="I155" s="1">
        <v>1</v>
      </c>
    </row>
    <row r="156" spans="1:9" x14ac:dyDescent="0.3">
      <c r="A156" s="3" t="s">
        <v>333</v>
      </c>
      <c r="B156" s="1">
        <v>74428.72</v>
      </c>
      <c r="C156" s="1">
        <v>1</v>
      </c>
      <c r="D156" s="1"/>
      <c r="E156" s="1"/>
      <c r="F156" s="1"/>
      <c r="G156" s="1"/>
      <c r="H156" s="1">
        <v>74428.72</v>
      </c>
      <c r="I156" s="1">
        <v>1</v>
      </c>
    </row>
    <row r="157" spans="1:9" x14ac:dyDescent="0.3">
      <c r="A157" s="3" t="s">
        <v>335</v>
      </c>
      <c r="B157" s="1">
        <v>73443.34</v>
      </c>
      <c r="C157" s="1">
        <v>1</v>
      </c>
      <c r="D157" s="1"/>
      <c r="E157" s="1"/>
      <c r="F157" s="1"/>
      <c r="G157" s="1"/>
      <c r="H157" s="1">
        <v>73443.34</v>
      </c>
      <c r="I157" s="1">
        <v>1</v>
      </c>
    </row>
    <row r="158" spans="1:9" x14ac:dyDescent="0.3">
      <c r="A158" s="3" t="s">
        <v>101</v>
      </c>
      <c r="B158" s="1">
        <v>905678.52999999991</v>
      </c>
      <c r="C158" s="1">
        <v>5</v>
      </c>
      <c r="D158" s="1">
        <v>847103.43</v>
      </c>
      <c r="E158" s="1">
        <v>6</v>
      </c>
      <c r="F158" s="1"/>
      <c r="G158" s="1"/>
      <c r="H158" s="1">
        <v>1752781.96</v>
      </c>
      <c r="I158" s="1">
        <v>11</v>
      </c>
    </row>
    <row r="159" spans="1:9" x14ac:dyDescent="0.3">
      <c r="A159" s="3" t="s">
        <v>292</v>
      </c>
      <c r="B159" s="1">
        <v>149824.1</v>
      </c>
      <c r="C159" s="1">
        <v>1</v>
      </c>
      <c r="D159" s="1"/>
      <c r="E159" s="1"/>
      <c r="F159" s="1"/>
      <c r="G159" s="1"/>
      <c r="H159" s="1">
        <v>149824.1</v>
      </c>
      <c r="I159" s="1">
        <v>1</v>
      </c>
    </row>
    <row r="160" spans="1:9" x14ac:dyDescent="0.3">
      <c r="A160" s="3" t="s">
        <v>55</v>
      </c>
      <c r="B160" s="1">
        <v>2096517.29</v>
      </c>
      <c r="C160" s="1">
        <v>6</v>
      </c>
      <c r="D160" s="1">
        <v>345654.54</v>
      </c>
      <c r="E160" s="1">
        <v>1</v>
      </c>
      <c r="F160" s="1"/>
      <c r="G160" s="1"/>
      <c r="H160" s="1">
        <v>2442171.83</v>
      </c>
      <c r="I160" s="1">
        <v>7</v>
      </c>
    </row>
    <row r="161" spans="1:9" x14ac:dyDescent="0.3">
      <c r="A161" s="3" t="s">
        <v>123</v>
      </c>
      <c r="B161" s="1">
        <v>331224.93</v>
      </c>
      <c r="C161" s="1">
        <v>1</v>
      </c>
      <c r="D161" s="1">
        <v>612634.53</v>
      </c>
      <c r="E161" s="1">
        <v>2</v>
      </c>
      <c r="F161" s="1"/>
      <c r="G161" s="1"/>
      <c r="H161" s="1">
        <v>943859.46</v>
      </c>
      <c r="I161" s="1">
        <v>3</v>
      </c>
    </row>
    <row r="162" spans="1:9" x14ac:dyDescent="0.3">
      <c r="A162" s="3" t="s">
        <v>308</v>
      </c>
      <c r="B162" s="1">
        <v>120060.09</v>
      </c>
      <c r="C162" s="1">
        <v>2</v>
      </c>
      <c r="D162" s="1"/>
      <c r="E162" s="1"/>
      <c r="F162" s="1"/>
      <c r="G162" s="1"/>
      <c r="H162" s="1">
        <v>120060.09</v>
      </c>
      <c r="I162" s="1">
        <v>2</v>
      </c>
    </row>
    <row r="163" spans="1:9" x14ac:dyDescent="0.3">
      <c r="A163" s="3" t="s">
        <v>261</v>
      </c>
      <c r="B163" s="1">
        <v>193101.19</v>
      </c>
      <c r="C163" s="1">
        <v>2</v>
      </c>
      <c r="D163" s="1">
        <v>183794.73</v>
      </c>
      <c r="E163" s="1">
        <v>1</v>
      </c>
      <c r="F163" s="1"/>
      <c r="G163" s="1"/>
      <c r="H163" s="1">
        <v>376895.92000000004</v>
      </c>
      <c r="I163" s="1">
        <v>3</v>
      </c>
    </row>
    <row r="164" spans="1:9" x14ac:dyDescent="0.3">
      <c r="A164" s="3" t="s">
        <v>372</v>
      </c>
      <c r="B164" s="1">
        <v>4020.3</v>
      </c>
      <c r="C164" s="1">
        <v>1</v>
      </c>
      <c r="D164" s="1"/>
      <c r="E164" s="1"/>
      <c r="F164" s="1"/>
      <c r="G164" s="1"/>
      <c r="H164" s="1">
        <v>4020.3</v>
      </c>
      <c r="I164" s="1">
        <v>1</v>
      </c>
    </row>
    <row r="165" spans="1:9" x14ac:dyDescent="0.3">
      <c r="A165" s="3" t="s">
        <v>275</v>
      </c>
      <c r="B165" s="1"/>
      <c r="C165" s="1"/>
      <c r="D165" s="1">
        <v>174717.84</v>
      </c>
      <c r="E165" s="1">
        <v>1</v>
      </c>
      <c r="F165" s="1"/>
      <c r="G165" s="1"/>
      <c r="H165" s="1">
        <v>174717.84</v>
      </c>
      <c r="I165" s="1">
        <v>1</v>
      </c>
    </row>
    <row r="166" spans="1:9" x14ac:dyDescent="0.3">
      <c r="A166" s="3" t="s">
        <v>260</v>
      </c>
      <c r="B166" s="1"/>
      <c r="C166" s="1"/>
      <c r="D166" s="1">
        <v>193328.28</v>
      </c>
      <c r="E166" s="1">
        <v>5</v>
      </c>
      <c r="F166" s="1"/>
      <c r="G166" s="1"/>
      <c r="H166" s="1">
        <v>193328.28</v>
      </c>
      <c r="I166" s="1">
        <v>5</v>
      </c>
    </row>
    <row r="167" spans="1:9" x14ac:dyDescent="0.3">
      <c r="A167" s="3" t="s">
        <v>364</v>
      </c>
      <c r="B167" s="1">
        <v>30480.920000000002</v>
      </c>
      <c r="C167" s="1">
        <v>1</v>
      </c>
      <c r="D167" s="1"/>
      <c r="E167" s="1"/>
      <c r="F167" s="1"/>
      <c r="G167" s="1"/>
      <c r="H167" s="1">
        <v>30480.920000000002</v>
      </c>
      <c r="I167" s="1">
        <v>1</v>
      </c>
    </row>
    <row r="168" spans="1:9" x14ac:dyDescent="0.3">
      <c r="A168" s="3" t="s">
        <v>352</v>
      </c>
      <c r="B168" s="1">
        <v>43856.020000000004</v>
      </c>
      <c r="C168" s="1">
        <v>1</v>
      </c>
      <c r="D168" s="1"/>
      <c r="E168" s="1"/>
      <c r="F168" s="1"/>
      <c r="G168" s="1"/>
      <c r="H168" s="1">
        <v>43856.020000000004</v>
      </c>
      <c r="I168" s="1">
        <v>1</v>
      </c>
    </row>
    <row r="169" spans="1:9" x14ac:dyDescent="0.3">
      <c r="A169" s="3" t="s">
        <v>128</v>
      </c>
      <c r="B169" s="1">
        <v>110297.63</v>
      </c>
      <c r="C169" s="1">
        <v>1</v>
      </c>
      <c r="D169" s="1">
        <v>581619.5</v>
      </c>
      <c r="E169" s="1">
        <v>2</v>
      </c>
      <c r="F169" s="1">
        <v>172793.48</v>
      </c>
      <c r="G169" s="1">
        <v>1</v>
      </c>
      <c r="H169" s="1">
        <v>864710.61</v>
      </c>
      <c r="I169" s="1">
        <v>4</v>
      </c>
    </row>
    <row r="170" spans="1:9" x14ac:dyDescent="0.3">
      <c r="A170" s="3" t="s">
        <v>98</v>
      </c>
      <c r="B170" s="1"/>
      <c r="C170" s="1"/>
      <c r="D170" s="1">
        <v>954592.1100000001</v>
      </c>
      <c r="E170" s="1">
        <v>2</v>
      </c>
      <c r="F170" s="1">
        <v>327923.63</v>
      </c>
      <c r="G170" s="1">
        <v>3</v>
      </c>
      <c r="H170" s="1">
        <v>1282515.7400000002</v>
      </c>
      <c r="I170" s="1">
        <v>5</v>
      </c>
    </row>
    <row r="171" spans="1:9" x14ac:dyDescent="0.3">
      <c r="A171" s="3" t="s">
        <v>139</v>
      </c>
      <c r="B171" s="1">
        <v>505499.3</v>
      </c>
      <c r="C171" s="1">
        <v>8</v>
      </c>
      <c r="D171" s="1"/>
      <c r="E171" s="1"/>
      <c r="F171" s="1"/>
      <c r="G171" s="1"/>
      <c r="H171" s="1">
        <v>505499.3</v>
      </c>
      <c r="I171" s="1">
        <v>8</v>
      </c>
    </row>
    <row r="172" spans="1:9" x14ac:dyDescent="0.3">
      <c r="A172" s="3" t="s">
        <v>42</v>
      </c>
      <c r="B172" s="1">
        <v>3152864.8</v>
      </c>
      <c r="C172" s="1">
        <v>13</v>
      </c>
      <c r="D172" s="1">
        <v>586911.83000000007</v>
      </c>
      <c r="E172" s="1">
        <v>8</v>
      </c>
      <c r="F172" s="1"/>
      <c r="G172" s="1"/>
      <c r="H172" s="1">
        <v>3739776.63</v>
      </c>
      <c r="I172" s="1">
        <v>21</v>
      </c>
    </row>
    <row r="173" spans="1:9" x14ac:dyDescent="0.3">
      <c r="A173" s="3" t="s">
        <v>289</v>
      </c>
      <c r="B173" s="1"/>
      <c r="C173" s="1"/>
      <c r="D173" s="1"/>
      <c r="E173" s="1"/>
      <c r="F173" s="1">
        <v>154616.01</v>
      </c>
      <c r="G173" s="1">
        <v>1</v>
      </c>
      <c r="H173" s="1">
        <v>154616.01</v>
      </c>
      <c r="I173" s="1">
        <v>1</v>
      </c>
    </row>
    <row r="174" spans="1:9" x14ac:dyDescent="0.3">
      <c r="A174" s="3" t="s">
        <v>356</v>
      </c>
      <c r="B174" s="1"/>
      <c r="C174" s="1"/>
      <c r="D174" s="1"/>
      <c r="E174" s="1"/>
      <c r="F174" s="1">
        <v>38105.200000000004</v>
      </c>
      <c r="G174" s="1">
        <v>1</v>
      </c>
      <c r="H174" s="1">
        <v>38105.200000000004</v>
      </c>
      <c r="I174" s="1">
        <v>1</v>
      </c>
    </row>
    <row r="175" spans="1:9" x14ac:dyDescent="0.3">
      <c r="A175" s="3" t="s">
        <v>99</v>
      </c>
      <c r="B175" s="1"/>
      <c r="C175" s="1"/>
      <c r="D175" s="1"/>
      <c r="E175" s="1"/>
      <c r="F175" s="1">
        <v>926498.85000000009</v>
      </c>
      <c r="G175" s="1">
        <v>2</v>
      </c>
      <c r="H175" s="1">
        <v>926498.85000000009</v>
      </c>
      <c r="I175" s="1">
        <v>2</v>
      </c>
    </row>
    <row r="176" spans="1:9" x14ac:dyDescent="0.3">
      <c r="A176" s="3" t="s">
        <v>166</v>
      </c>
      <c r="B176" s="1">
        <v>263642.55000000005</v>
      </c>
      <c r="C176" s="1">
        <v>2</v>
      </c>
      <c r="D176" s="1">
        <v>392417.54000000004</v>
      </c>
      <c r="E176" s="1">
        <v>4</v>
      </c>
      <c r="F176" s="1">
        <v>74372.22</v>
      </c>
      <c r="G176" s="1">
        <v>1</v>
      </c>
      <c r="H176" s="1">
        <v>730432.31</v>
      </c>
      <c r="I176" s="1">
        <v>7</v>
      </c>
    </row>
    <row r="177" spans="1:9" x14ac:dyDescent="0.3">
      <c r="A177" s="3" t="s">
        <v>67</v>
      </c>
      <c r="B177" s="1"/>
      <c r="C177" s="1"/>
      <c r="D177" s="1">
        <v>1640845.13</v>
      </c>
      <c r="E177" s="1">
        <v>1</v>
      </c>
      <c r="F177" s="1"/>
      <c r="G177" s="1"/>
      <c r="H177" s="1">
        <v>1640845.13</v>
      </c>
      <c r="I177" s="1">
        <v>1</v>
      </c>
    </row>
    <row r="178" spans="1:9" x14ac:dyDescent="0.3">
      <c r="A178" s="3" t="s">
        <v>233</v>
      </c>
      <c r="B178" s="1">
        <v>248452.54</v>
      </c>
      <c r="C178" s="1">
        <v>1</v>
      </c>
      <c r="D178" s="1"/>
      <c r="E178" s="1"/>
      <c r="F178" s="1"/>
      <c r="G178" s="1"/>
      <c r="H178" s="1">
        <v>248452.54</v>
      </c>
      <c r="I178" s="1">
        <v>1</v>
      </c>
    </row>
    <row r="179" spans="1:9" x14ac:dyDescent="0.3">
      <c r="A179" s="3" t="s">
        <v>24</v>
      </c>
      <c r="B179" s="1"/>
      <c r="C179" s="1"/>
      <c r="D179" s="1">
        <v>8776775</v>
      </c>
      <c r="E179" s="1">
        <v>1</v>
      </c>
      <c r="F179" s="1"/>
      <c r="G179" s="1"/>
      <c r="H179" s="1">
        <v>8776775</v>
      </c>
      <c r="I179" s="1">
        <v>1</v>
      </c>
    </row>
    <row r="180" spans="1:9" x14ac:dyDescent="0.3">
      <c r="A180" s="3" t="s">
        <v>316</v>
      </c>
      <c r="B180" s="1"/>
      <c r="C180" s="1"/>
      <c r="D180" s="1">
        <v>110866.65</v>
      </c>
      <c r="E180" s="1">
        <v>2</v>
      </c>
      <c r="F180" s="1"/>
      <c r="G180" s="1"/>
      <c r="H180" s="1">
        <v>110866.65</v>
      </c>
      <c r="I180" s="1">
        <v>2</v>
      </c>
    </row>
    <row r="181" spans="1:9" x14ac:dyDescent="0.3">
      <c r="A181" s="3" t="s">
        <v>295</v>
      </c>
      <c r="B181" s="1"/>
      <c r="C181" s="1"/>
      <c r="D181" s="1">
        <v>147078.76999999999</v>
      </c>
      <c r="E181" s="1">
        <v>1</v>
      </c>
      <c r="F181" s="1"/>
      <c r="G181" s="1"/>
      <c r="H181" s="1">
        <v>147078.76999999999</v>
      </c>
      <c r="I181" s="1">
        <v>1</v>
      </c>
    </row>
    <row r="182" spans="1:9" x14ac:dyDescent="0.3">
      <c r="A182" s="3" t="s">
        <v>136</v>
      </c>
      <c r="B182" s="1">
        <v>475928.75999999995</v>
      </c>
      <c r="C182" s="1">
        <v>2</v>
      </c>
      <c r="D182" s="1">
        <v>553217.66</v>
      </c>
      <c r="E182" s="1">
        <v>3</v>
      </c>
      <c r="F182" s="1">
        <v>236139.92</v>
      </c>
      <c r="G182" s="1">
        <v>1</v>
      </c>
      <c r="H182" s="1">
        <v>1265286.3399999999</v>
      </c>
      <c r="I182" s="1">
        <v>6</v>
      </c>
    </row>
    <row r="183" spans="1:9" x14ac:dyDescent="0.3">
      <c r="A183" s="3" t="s">
        <v>82</v>
      </c>
      <c r="B183" s="1">
        <v>1266239.0599999998</v>
      </c>
      <c r="C183" s="1">
        <v>1</v>
      </c>
      <c r="D183" s="1">
        <v>38366.090000000004</v>
      </c>
      <c r="E183" s="1">
        <v>1</v>
      </c>
      <c r="F183" s="1"/>
      <c r="G183" s="1"/>
      <c r="H183" s="1">
        <v>1304605.1499999999</v>
      </c>
      <c r="I183" s="1">
        <v>2</v>
      </c>
    </row>
    <row r="184" spans="1:9" x14ac:dyDescent="0.3">
      <c r="A184" s="3" t="s">
        <v>373</v>
      </c>
      <c r="B184" s="1">
        <v>4020.3</v>
      </c>
      <c r="C184" s="1">
        <v>1</v>
      </c>
      <c r="D184" s="1"/>
      <c r="E184" s="1"/>
      <c r="F184" s="1"/>
      <c r="G184" s="1"/>
      <c r="H184" s="1">
        <v>4020.3</v>
      </c>
      <c r="I184" s="1">
        <v>1</v>
      </c>
    </row>
    <row r="185" spans="1:9" x14ac:dyDescent="0.3">
      <c r="A185" s="3" t="s">
        <v>191</v>
      </c>
      <c r="B185" s="1">
        <v>330384.15000000002</v>
      </c>
      <c r="C185" s="1">
        <v>1</v>
      </c>
      <c r="D185" s="1"/>
      <c r="E185" s="1"/>
      <c r="F185" s="1"/>
      <c r="G185" s="1"/>
      <c r="H185" s="1">
        <v>330384.15000000002</v>
      </c>
      <c r="I185" s="1">
        <v>1</v>
      </c>
    </row>
    <row r="186" spans="1:9" x14ac:dyDescent="0.3">
      <c r="A186" s="3" t="s">
        <v>131</v>
      </c>
      <c r="B186" s="1">
        <v>570960.5</v>
      </c>
      <c r="C186" s="1">
        <v>2</v>
      </c>
      <c r="D186" s="1"/>
      <c r="E186" s="1"/>
      <c r="F186" s="1"/>
      <c r="G186" s="1"/>
      <c r="H186" s="1">
        <v>570960.5</v>
      </c>
      <c r="I186" s="1">
        <v>2</v>
      </c>
    </row>
    <row r="187" spans="1:9" x14ac:dyDescent="0.3">
      <c r="A187" s="3" t="s">
        <v>246</v>
      </c>
      <c r="B187" s="1">
        <v>219789.37</v>
      </c>
      <c r="C187" s="1">
        <v>2</v>
      </c>
      <c r="D187" s="1"/>
      <c r="E187" s="1"/>
      <c r="F187" s="1"/>
      <c r="G187" s="1"/>
      <c r="H187" s="1">
        <v>219789.37</v>
      </c>
      <c r="I187" s="1">
        <v>2</v>
      </c>
    </row>
    <row r="188" spans="1:9" x14ac:dyDescent="0.3">
      <c r="A188" s="3" t="s">
        <v>90</v>
      </c>
      <c r="B188" s="1">
        <v>1072884.82</v>
      </c>
      <c r="C188" s="1">
        <v>2</v>
      </c>
      <c r="D188" s="1">
        <v>275709.26</v>
      </c>
      <c r="E188" s="1">
        <v>1</v>
      </c>
      <c r="F188" s="1"/>
      <c r="G188" s="1"/>
      <c r="H188" s="1">
        <v>1348594.08</v>
      </c>
      <c r="I188" s="1">
        <v>3</v>
      </c>
    </row>
    <row r="189" spans="1:9" x14ac:dyDescent="0.3">
      <c r="A189" s="3" t="s">
        <v>170</v>
      </c>
      <c r="B189" s="1"/>
      <c r="C189" s="1"/>
      <c r="D189" s="1">
        <v>384740.31</v>
      </c>
      <c r="E189" s="1">
        <v>1</v>
      </c>
      <c r="F189" s="1"/>
      <c r="G189" s="1"/>
      <c r="H189" s="1">
        <v>384740.31</v>
      </c>
      <c r="I189" s="1">
        <v>1</v>
      </c>
    </row>
    <row r="190" spans="1:9" x14ac:dyDescent="0.3">
      <c r="A190" s="3" t="s">
        <v>72</v>
      </c>
      <c r="B190" s="1">
        <v>802248.5</v>
      </c>
      <c r="C190" s="1">
        <v>22</v>
      </c>
      <c r="D190" s="1">
        <v>1554980.85</v>
      </c>
      <c r="E190" s="1">
        <v>19</v>
      </c>
      <c r="F190" s="1">
        <v>341673.31</v>
      </c>
      <c r="G190" s="1">
        <v>1</v>
      </c>
      <c r="H190" s="1">
        <v>2698902.66</v>
      </c>
      <c r="I190" s="1">
        <v>42</v>
      </c>
    </row>
    <row r="191" spans="1:9" x14ac:dyDescent="0.3">
      <c r="A191" s="3" t="s">
        <v>173</v>
      </c>
      <c r="B191" s="1"/>
      <c r="C191" s="1"/>
      <c r="D191" s="1">
        <v>378544.42</v>
      </c>
      <c r="E191" s="1">
        <v>1</v>
      </c>
      <c r="F191" s="1"/>
      <c r="G191" s="1"/>
      <c r="H191" s="1">
        <v>378544.42</v>
      </c>
      <c r="I191" s="1">
        <v>1</v>
      </c>
    </row>
    <row r="192" spans="1:9" x14ac:dyDescent="0.3">
      <c r="A192" s="3" t="s">
        <v>74</v>
      </c>
      <c r="B192" s="1">
        <v>450205.92000000004</v>
      </c>
      <c r="C192" s="1">
        <v>3</v>
      </c>
      <c r="D192" s="1">
        <v>1516193.3399999999</v>
      </c>
      <c r="E192" s="1">
        <v>4</v>
      </c>
      <c r="F192" s="1">
        <v>364740.31</v>
      </c>
      <c r="G192" s="1">
        <v>1</v>
      </c>
      <c r="H192" s="1">
        <v>2331139.5699999998</v>
      </c>
      <c r="I192" s="1">
        <v>8</v>
      </c>
    </row>
    <row r="193" spans="1:9" x14ac:dyDescent="0.3">
      <c r="A193" s="3" t="s">
        <v>232</v>
      </c>
      <c r="B193" s="1">
        <v>256568.69</v>
      </c>
      <c r="C193" s="1">
        <v>2</v>
      </c>
      <c r="D193" s="1"/>
      <c r="E193" s="1"/>
      <c r="F193" s="1"/>
      <c r="G193" s="1"/>
      <c r="H193" s="1">
        <v>256568.69</v>
      </c>
      <c r="I193" s="1">
        <v>2</v>
      </c>
    </row>
    <row r="194" spans="1:9" x14ac:dyDescent="0.3">
      <c r="A194" s="3" t="s">
        <v>215</v>
      </c>
      <c r="B194" s="1"/>
      <c r="C194" s="1"/>
      <c r="D194" s="1"/>
      <c r="E194" s="1"/>
      <c r="F194" s="1">
        <v>286938.65000000002</v>
      </c>
      <c r="G194" s="1">
        <v>1</v>
      </c>
      <c r="H194" s="1">
        <v>286938.65000000002</v>
      </c>
      <c r="I194" s="1">
        <v>1</v>
      </c>
    </row>
    <row r="195" spans="1:9" x14ac:dyDescent="0.3">
      <c r="A195" s="3" t="s">
        <v>87</v>
      </c>
      <c r="B195" s="1">
        <v>549409.71</v>
      </c>
      <c r="C195" s="1">
        <v>1</v>
      </c>
      <c r="D195" s="1">
        <v>1088274.24</v>
      </c>
      <c r="E195" s="1">
        <v>2</v>
      </c>
      <c r="F195" s="1">
        <v>810547.78</v>
      </c>
      <c r="G195" s="1">
        <v>1</v>
      </c>
      <c r="H195" s="1">
        <v>2448231.73</v>
      </c>
      <c r="I195" s="1">
        <v>4</v>
      </c>
    </row>
    <row r="196" spans="1:9" x14ac:dyDescent="0.3">
      <c r="A196" s="3" t="s">
        <v>270</v>
      </c>
      <c r="B196" s="1"/>
      <c r="C196" s="1"/>
      <c r="D196" s="1">
        <v>179142.76</v>
      </c>
      <c r="E196" s="1">
        <v>1</v>
      </c>
      <c r="F196" s="1"/>
      <c r="G196" s="1"/>
      <c r="H196" s="1">
        <v>179142.76</v>
      </c>
      <c r="I196" s="1">
        <v>1</v>
      </c>
    </row>
    <row r="197" spans="1:9" x14ac:dyDescent="0.3">
      <c r="A197" s="3" t="s">
        <v>348</v>
      </c>
      <c r="B197" s="1">
        <v>55385.9</v>
      </c>
      <c r="C197" s="1">
        <v>1</v>
      </c>
      <c r="D197" s="1"/>
      <c r="E197" s="1"/>
      <c r="F197" s="1"/>
      <c r="G197" s="1"/>
      <c r="H197" s="1">
        <v>55385.9</v>
      </c>
      <c r="I197" s="1">
        <v>1</v>
      </c>
    </row>
    <row r="198" spans="1:9" x14ac:dyDescent="0.3">
      <c r="A198" s="3" t="s">
        <v>75</v>
      </c>
      <c r="B198" s="1">
        <v>1406499.78</v>
      </c>
      <c r="C198" s="1">
        <v>4</v>
      </c>
      <c r="D198" s="1">
        <v>698288.17</v>
      </c>
      <c r="E198" s="1">
        <v>6</v>
      </c>
      <c r="F198" s="1"/>
      <c r="G198" s="1"/>
      <c r="H198" s="1">
        <v>2104787.9500000002</v>
      </c>
      <c r="I198" s="1">
        <v>10</v>
      </c>
    </row>
    <row r="199" spans="1:9" x14ac:dyDescent="0.3">
      <c r="A199" s="3" t="s">
        <v>300</v>
      </c>
      <c r="B199" s="1"/>
      <c r="C199" s="1"/>
      <c r="D199" s="1">
        <v>141528.86000000002</v>
      </c>
      <c r="E199" s="1">
        <v>1</v>
      </c>
      <c r="F199" s="1"/>
      <c r="G199" s="1"/>
      <c r="H199" s="1">
        <v>141528.86000000002</v>
      </c>
      <c r="I199" s="1">
        <v>1</v>
      </c>
    </row>
    <row r="200" spans="1:9" x14ac:dyDescent="0.3">
      <c r="A200" s="3" t="s">
        <v>126</v>
      </c>
      <c r="B200" s="1">
        <v>607183.28</v>
      </c>
      <c r="C200" s="1">
        <v>3</v>
      </c>
      <c r="D200" s="1">
        <v>111320.75</v>
      </c>
      <c r="E200" s="1">
        <v>1</v>
      </c>
      <c r="F200" s="1"/>
      <c r="G200" s="1"/>
      <c r="H200" s="1">
        <v>718504.03</v>
      </c>
      <c r="I200" s="1">
        <v>4</v>
      </c>
    </row>
    <row r="201" spans="1:9" x14ac:dyDescent="0.3">
      <c r="A201" s="3" t="s">
        <v>228</v>
      </c>
      <c r="B201" s="1">
        <v>261119.05000000002</v>
      </c>
      <c r="C201" s="1">
        <v>1</v>
      </c>
      <c r="D201" s="1"/>
      <c r="E201" s="1"/>
      <c r="F201" s="1"/>
      <c r="G201" s="1"/>
      <c r="H201" s="1">
        <v>261119.05000000002</v>
      </c>
      <c r="I201" s="1">
        <v>1</v>
      </c>
    </row>
    <row r="202" spans="1:9" x14ac:dyDescent="0.3">
      <c r="A202" s="3" t="s">
        <v>11</v>
      </c>
      <c r="B202" s="1">
        <v>12235129.669999998</v>
      </c>
      <c r="C202" s="1">
        <v>48</v>
      </c>
      <c r="D202" s="1">
        <v>20166655.819999993</v>
      </c>
      <c r="E202" s="1">
        <v>57</v>
      </c>
      <c r="F202" s="1">
        <v>14704111.77</v>
      </c>
      <c r="G202" s="1">
        <v>24</v>
      </c>
      <c r="H202" s="1">
        <v>47105897.25999999</v>
      </c>
      <c r="I202" s="1">
        <v>129</v>
      </c>
    </row>
    <row r="203" spans="1:9" x14ac:dyDescent="0.3">
      <c r="A203" s="3" t="s">
        <v>35</v>
      </c>
      <c r="B203" s="1">
        <v>4188729.8499999996</v>
      </c>
      <c r="C203" s="1">
        <v>13</v>
      </c>
      <c r="D203" s="1">
        <v>1825924.44</v>
      </c>
      <c r="E203" s="1">
        <v>4</v>
      </c>
      <c r="F203" s="1">
        <v>713886.58</v>
      </c>
      <c r="G203" s="1">
        <v>2</v>
      </c>
      <c r="H203" s="1">
        <v>6728540.8699999992</v>
      </c>
      <c r="I203" s="1">
        <v>19</v>
      </c>
    </row>
    <row r="204" spans="1:9" x14ac:dyDescent="0.3">
      <c r="A204" s="3" t="s">
        <v>178</v>
      </c>
      <c r="B204" s="1">
        <v>371987.54</v>
      </c>
      <c r="C204" s="1">
        <v>4</v>
      </c>
      <c r="D204" s="1">
        <v>324695.11</v>
      </c>
      <c r="E204" s="1">
        <v>2</v>
      </c>
      <c r="F204" s="1">
        <v>179675.12</v>
      </c>
      <c r="G204" s="1">
        <v>1</v>
      </c>
      <c r="H204" s="1">
        <v>876357.7699999999</v>
      </c>
      <c r="I204" s="1">
        <v>7</v>
      </c>
    </row>
    <row r="205" spans="1:9" x14ac:dyDescent="0.3">
      <c r="A205" s="3" t="s">
        <v>217</v>
      </c>
      <c r="B205" s="1">
        <v>284364.84999999998</v>
      </c>
      <c r="C205" s="1">
        <v>3</v>
      </c>
      <c r="D205" s="1"/>
      <c r="E205" s="1"/>
      <c r="F205" s="1"/>
      <c r="G205" s="1"/>
      <c r="H205" s="1">
        <v>284364.84999999998</v>
      </c>
      <c r="I205" s="1">
        <v>3</v>
      </c>
    </row>
    <row r="206" spans="1:9" x14ac:dyDescent="0.3">
      <c r="A206" s="3" t="s">
        <v>357</v>
      </c>
      <c r="B206" s="1">
        <v>37461.200000000004</v>
      </c>
      <c r="C206" s="1">
        <v>1</v>
      </c>
      <c r="D206" s="1"/>
      <c r="E206" s="1"/>
      <c r="F206" s="1"/>
      <c r="G206" s="1"/>
      <c r="H206" s="1">
        <v>37461.200000000004</v>
      </c>
      <c r="I206" s="1">
        <v>1</v>
      </c>
    </row>
    <row r="207" spans="1:9" x14ac:dyDescent="0.3">
      <c r="A207" s="3" t="s">
        <v>363</v>
      </c>
      <c r="B207" s="1"/>
      <c r="C207" s="1"/>
      <c r="D207" s="1">
        <v>30927.41</v>
      </c>
      <c r="E207" s="1">
        <v>1</v>
      </c>
      <c r="F207" s="1"/>
      <c r="G207" s="1"/>
      <c r="H207" s="1">
        <v>30927.41</v>
      </c>
      <c r="I207" s="1">
        <v>1</v>
      </c>
    </row>
    <row r="208" spans="1:9" x14ac:dyDescent="0.3">
      <c r="A208" s="3" t="s">
        <v>328</v>
      </c>
      <c r="B208" s="1">
        <v>83602.710000000006</v>
      </c>
      <c r="C208" s="1">
        <v>1</v>
      </c>
      <c r="D208" s="1"/>
      <c r="E208" s="1"/>
      <c r="F208" s="1"/>
      <c r="G208" s="1"/>
      <c r="H208" s="1">
        <v>83602.710000000006</v>
      </c>
      <c r="I208" s="1">
        <v>1</v>
      </c>
    </row>
    <row r="209" spans="1:9" x14ac:dyDescent="0.3">
      <c r="A209" s="3" t="s">
        <v>58</v>
      </c>
      <c r="B209" s="1"/>
      <c r="C209" s="1"/>
      <c r="D209" s="1">
        <v>2012425.1400000001</v>
      </c>
      <c r="E209" s="1">
        <v>11</v>
      </c>
      <c r="F209" s="1">
        <v>164438.79</v>
      </c>
      <c r="G209" s="1">
        <v>1</v>
      </c>
      <c r="H209" s="1">
        <v>2176863.9300000002</v>
      </c>
      <c r="I209" s="1">
        <v>12</v>
      </c>
    </row>
    <row r="210" spans="1:9" x14ac:dyDescent="0.3">
      <c r="A210" s="3" t="s">
        <v>216</v>
      </c>
      <c r="B210" s="1">
        <v>285743.07</v>
      </c>
      <c r="C210" s="1">
        <v>2</v>
      </c>
      <c r="D210" s="1">
        <v>92908.479999999996</v>
      </c>
      <c r="E210" s="1">
        <v>1</v>
      </c>
      <c r="F210" s="1"/>
      <c r="G210" s="1"/>
      <c r="H210" s="1">
        <v>378651.55</v>
      </c>
      <c r="I210" s="1">
        <v>3</v>
      </c>
    </row>
    <row r="211" spans="1:9" x14ac:dyDescent="0.3">
      <c r="A211" s="3" t="s">
        <v>258</v>
      </c>
      <c r="B211" s="1">
        <v>196955.07</v>
      </c>
      <c r="C211" s="1">
        <v>1</v>
      </c>
      <c r="D211" s="1"/>
      <c r="E211" s="1"/>
      <c r="F211" s="1"/>
      <c r="G211" s="1"/>
      <c r="H211" s="1">
        <v>196955.07</v>
      </c>
      <c r="I211" s="1">
        <v>1</v>
      </c>
    </row>
    <row r="212" spans="1:9" x14ac:dyDescent="0.3">
      <c r="A212" s="3" t="s">
        <v>272</v>
      </c>
      <c r="B212" s="1"/>
      <c r="C212" s="1"/>
      <c r="D212" s="1"/>
      <c r="E212" s="1"/>
      <c r="F212" s="1">
        <v>176420.35</v>
      </c>
      <c r="G212" s="1">
        <v>1</v>
      </c>
      <c r="H212" s="1">
        <v>176420.35</v>
      </c>
      <c r="I212" s="1">
        <v>1</v>
      </c>
    </row>
    <row r="213" spans="1:9" x14ac:dyDescent="0.3">
      <c r="A213" s="3" t="s">
        <v>172</v>
      </c>
      <c r="B213" s="1">
        <v>380723.16000000003</v>
      </c>
      <c r="C213" s="1">
        <v>1</v>
      </c>
      <c r="D213" s="1">
        <v>57188.42</v>
      </c>
      <c r="E213" s="1">
        <v>1</v>
      </c>
      <c r="F213" s="1"/>
      <c r="G213" s="1"/>
      <c r="H213" s="1">
        <v>437911.58</v>
      </c>
      <c r="I213" s="1">
        <v>2</v>
      </c>
    </row>
    <row r="214" spans="1:9" x14ac:dyDescent="0.3">
      <c r="A214" s="3" t="s">
        <v>345</v>
      </c>
      <c r="B214" s="1"/>
      <c r="C214" s="1"/>
      <c r="D214" s="1"/>
      <c r="E214" s="1"/>
      <c r="F214" s="1">
        <v>59468.729999999996</v>
      </c>
      <c r="G214" s="1">
        <v>1</v>
      </c>
      <c r="H214" s="1">
        <v>59468.729999999996</v>
      </c>
      <c r="I214" s="1">
        <v>1</v>
      </c>
    </row>
    <row r="215" spans="1:9" x14ac:dyDescent="0.3">
      <c r="A215" s="3" t="s">
        <v>114</v>
      </c>
      <c r="B215" s="1"/>
      <c r="C215" s="1"/>
      <c r="D215" s="1">
        <v>717958.04</v>
      </c>
      <c r="E215" s="1">
        <v>1</v>
      </c>
      <c r="F215" s="1"/>
      <c r="G215" s="1"/>
      <c r="H215" s="1">
        <v>717958.04</v>
      </c>
      <c r="I215" s="1">
        <v>1</v>
      </c>
    </row>
    <row r="216" spans="1:9" x14ac:dyDescent="0.3">
      <c r="A216" s="3" t="s">
        <v>382</v>
      </c>
      <c r="B216" s="1">
        <v>920.1</v>
      </c>
      <c r="C216" s="1">
        <v>1</v>
      </c>
      <c r="D216" s="1"/>
      <c r="E216" s="1"/>
      <c r="F216" s="1"/>
      <c r="G216" s="1"/>
      <c r="H216" s="1">
        <v>920.1</v>
      </c>
      <c r="I216" s="1">
        <v>1</v>
      </c>
    </row>
    <row r="217" spans="1:9" x14ac:dyDescent="0.3">
      <c r="A217" s="3" t="s">
        <v>91</v>
      </c>
      <c r="B217" s="1">
        <v>906436.32000000007</v>
      </c>
      <c r="C217" s="1">
        <v>2</v>
      </c>
      <c r="D217" s="1">
        <v>1063369.3400000001</v>
      </c>
      <c r="E217" s="1">
        <v>3</v>
      </c>
      <c r="F217" s="1">
        <v>372144.99</v>
      </c>
      <c r="G217" s="1">
        <v>1</v>
      </c>
      <c r="H217" s="1">
        <v>2341950.6500000004</v>
      </c>
      <c r="I217" s="1">
        <v>6</v>
      </c>
    </row>
    <row r="218" spans="1:9" x14ac:dyDescent="0.3">
      <c r="A218" s="3" t="s">
        <v>118</v>
      </c>
      <c r="B218" s="1">
        <v>673589.88000000012</v>
      </c>
      <c r="C218" s="1">
        <v>2</v>
      </c>
      <c r="D218" s="1"/>
      <c r="E218" s="1"/>
      <c r="F218" s="1"/>
      <c r="G218" s="1"/>
      <c r="H218" s="1">
        <v>673589.88000000012</v>
      </c>
      <c r="I218" s="1">
        <v>2</v>
      </c>
    </row>
    <row r="219" spans="1:9" x14ac:dyDescent="0.3">
      <c r="A219" s="3" t="s">
        <v>223</v>
      </c>
      <c r="B219" s="1"/>
      <c r="C219" s="1"/>
      <c r="D219" s="1"/>
      <c r="E219" s="1"/>
      <c r="F219" s="1">
        <v>271356.91000000003</v>
      </c>
      <c r="G219" s="1">
        <v>2</v>
      </c>
      <c r="H219" s="1">
        <v>271356.91000000003</v>
      </c>
      <c r="I219" s="1">
        <v>2</v>
      </c>
    </row>
    <row r="220" spans="1:9" x14ac:dyDescent="0.3">
      <c r="A220" s="3" t="s">
        <v>13</v>
      </c>
      <c r="B220" s="1">
        <v>18073953.330000002</v>
      </c>
      <c r="C220" s="1">
        <v>34</v>
      </c>
      <c r="D220" s="1">
        <v>13060764.400000002</v>
      </c>
      <c r="E220" s="1">
        <v>18</v>
      </c>
      <c r="F220" s="1"/>
      <c r="G220" s="1"/>
      <c r="H220" s="1">
        <v>31134717.730000004</v>
      </c>
      <c r="I220" s="1">
        <v>52</v>
      </c>
    </row>
    <row r="221" spans="1:9" x14ac:dyDescent="0.3">
      <c r="A221" s="3" t="s">
        <v>347</v>
      </c>
      <c r="B221" s="1">
        <v>55396.15</v>
      </c>
      <c r="C221" s="1">
        <v>1</v>
      </c>
      <c r="D221" s="1"/>
      <c r="E221" s="1"/>
      <c r="F221" s="1"/>
      <c r="G221" s="1"/>
      <c r="H221" s="1">
        <v>55396.15</v>
      </c>
      <c r="I221" s="1">
        <v>1</v>
      </c>
    </row>
    <row r="222" spans="1:9" x14ac:dyDescent="0.3">
      <c r="A222" s="3" t="s">
        <v>5</v>
      </c>
      <c r="B222" s="1">
        <v>71677427.799999967</v>
      </c>
      <c r="C222" s="1">
        <v>175</v>
      </c>
      <c r="D222" s="1">
        <v>47823101.420000002</v>
      </c>
      <c r="E222" s="1">
        <v>122</v>
      </c>
      <c r="F222" s="1">
        <v>4307387.7</v>
      </c>
      <c r="G222" s="1">
        <v>14</v>
      </c>
      <c r="H222" s="1">
        <v>123807916.91999997</v>
      </c>
      <c r="I222" s="1">
        <v>311</v>
      </c>
    </row>
    <row r="223" spans="1:9" x14ac:dyDescent="0.3">
      <c r="A223" s="3" t="s">
        <v>16</v>
      </c>
      <c r="B223" s="1">
        <v>3898620.8000000003</v>
      </c>
      <c r="C223" s="1">
        <v>3</v>
      </c>
      <c r="D223" s="1">
        <v>14603273.899999989</v>
      </c>
      <c r="E223" s="1">
        <v>18</v>
      </c>
      <c r="F223" s="1">
        <v>424605.45000000007</v>
      </c>
      <c r="G223" s="1">
        <v>2</v>
      </c>
      <c r="H223" s="1">
        <v>18926500.149999987</v>
      </c>
      <c r="I223" s="1">
        <v>23</v>
      </c>
    </row>
    <row r="224" spans="1:9" x14ac:dyDescent="0.3">
      <c r="A224" s="3" t="s">
        <v>61</v>
      </c>
      <c r="B224" s="1"/>
      <c r="C224" s="1"/>
      <c r="D224" s="1"/>
      <c r="E224" s="1"/>
      <c r="F224" s="1">
        <v>1868653.79</v>
      </c>
      <c r="G224" s="1">
        <v>3</v>
      </c>
      <c r="H224" s="1">
        <v>1868653.79</v>
      </c>
      <c r="I224" s="1">
        <v>3</v>
      </c>
    </row>
    <row r="225" spans="1:9" x14ac:dyDescent="0.3">
      <c r="A225" s="3" t="s">
        <v>331</v>
      </c>
      <c r="B225" s="1"/>
      <c r="C225" s="1"/>
      <c r="D225" s="1">
        <v>77394.91</v>
      </c>
      <c r="E225" s="1">
        <v>1</v>
      </c>
      <c r="F225" s="1"/>
      <c r="G225" s="1"/>
      <c r="H225" s="1">
        <v>77394.91</v>
      </c>
      <c r="I225" s="1">
        <v>1</v>
      </c>
    </row>
    <row r="226" spans="1:9" x14ac:dyDescent="0.3">
      <c r="A226" s="3" t="s">
        <v>129</v>
      </c>
      <c r="B226" s="1">
        <v>574977.15</v>
      </c>
      <c r="C226" s="1">
        <v>2</v>
      </c>
      <c r="D226" s="1">
        <v>204743.94</v>
      </c>
      <c r="E226" s="1">
        <v>1</v>
      </c>
      <c r="F226" s="1"/>
      <c r="G226" s="1"/>
      <c r="H226" s="1">
        <v>779721.09000000008</v>
      </c>
      <c r="I226" s="1">
        <v>3</v>
      </c>
    </row>
    <row r="227" spans="1:9" x14ac:dyDescent="0.3">
      <c r="A227" s="3" t="s">
        <v>153</v>
      </c>
      <c r="B227" s="1"/>
      <c r="C227" s="1"/>
      <c r="D227" s="1">
        <v>433449.79000000004</v>
      </c>
      <c r="E227" s="1">
        <v>1</v>
      </c>
      <c r="F227" s="1"/>
      <c r="G227" s="1"/>
      <c r="H227" s="1">
        <v>433449.79000000004</v>
      </c>
      <c r="I227" s="1">
        <v>1</v>
      </c>
    </row>
    <row r="228" spans="1:9" x14ac:dyDescent="0.3">
      <c r="A228" s="3" t="s">
        <v>185</v>
      </c>
      <c r="B228" s="1"/>
      <c r="C228" s="1"/>
      <c r="D228" s="1"/>
      <c r="E228" s="1"/>
      <c r="F228" s="1">
        <v>354238.83999999997</v>
      </c>
      <c r="G228" s="1">
        <v>2</v>
      </c>
      <c r="H228" s="1">
        <v>354238.83999999997</v>
      </c>
      <c r="I228" s="1">
        <v>2</v>
      </c>
    </row>
    <row r="229" spans="1:9" x14ac:dyDescent="0.3">
      <c r="A229" s="3" t="s">
        <v>43</v>
      </c>
      <c r="B229" s="1">
        <v>214196.72</v>
      </c>
      <c r="C229" s="1">
        <v>3</v>
      </c>
      <c r="D229" s="1">
        <v>2833938.8900000006</v>
      </c>
      <c r="E229" s="1">
        <v>7</v>
      </c>
      <c r="F229" s="1"/>
      <c r="G229" s="1"/>
      <c r="H229" s="1">
        <v>3048135.6100000008</v>
      </c>
      <c r="I229" s="1">
        <v>10</v>
      </c>
    </row>
    <row r="230" spans="1:9" x14ac:dyDescent="0.3">
      <c r="A230" s="3" t="s">
        <v>63</v>
      </c>
      <c r="B230" s="1">
        <v>1225110.6299999999</v>
      </c>
      <c r="C230" s="1">
        <v>6</v>
      </c>
      <c r="D230" s="1">
        <v>1774526.06</v>
      </c>
      <c r="E230" s="1">
        <v>8</v>
      </c>
      <c r="F230" s="1">
        <v>335237.63</v>
      </c>
      <c r="G230" s="1">
        <v>1</v>
      </c>
      <c r="H230" s="1">
        <v>3334874.32</v>
      </c>
      <c r="I230" s="1">
        <v>15</v>
      </c>
    </row>
    <row r="231" spans="1:9" x14ac:dyDescent="0.3">
      <c r="A231" s="3" t="s">
        <v>329</v>
      </c>
      <c r="B231" s="1">
        <v>81908.649999999994</v>
      </c>
      <c r="C231" s="1">
        <v>2</v>
      </c>
      <c r="D231" s="1">
        <v>29066.78</v>
      </c>
      <c r="E231" s="1">
        <v>1</v>
      </c>
      <c r="F231" s="1"/>
      <c r="G231" s="1"/>
      <c r="H231" s="1">
        <v>110975.43</v>
      </c>
      <c r="I231" s="1">
        <v>3</v>
      </c>
    </row>
    <row r="232" spans="1:9" x14ac:dyDescent="0.3">
      <c r="A232" s="3" t="s">
        <v>175</v>
      </c>
      <c r="B232" s="1">
        <v>245336.93000000002</v>
      </c>
      <c r="C232" s="1">
        <v>3</v>
      </c>
      <c r="D232" s="1">
        <v>374555.5</v>
      </c>
      <c r="E232" s="1">
        <v>2</v>
      </c>
      <c r="F232" s="1"/>
      <c r="G232" s="1"/>
      <c r="H232" s="1">
        <v>619892.43000000005</v>
      </c>
      <c r="I232" s="1">
        <v>5</v>
      </c>
    </row>
    <row r="233" spans="1:9" x14ac:dyDescent="0.3">
      <c r="A233" s="3" t="s">
        <v>60</v>
      </c>
      <c r="B233" s="1">
        <v>1906713.62</v>
      </c>
      <c r="C233" s="1">
        <v>8</v>
      </c>
      <c r="D233" s="1">
        <v>297262.69</v>
      </c>
      <c r="E233" s="1">
        <v>2</v>
      </c>
      <c r="F233" s="1"/>
      <c r="G233" s="1"/>
      <c r="H233" s="1">
        <v>2203976.31</v>
      </c>
      <c r="I233" s="1">
        <v>10</v>
      </c>
    </row>
    <row r="234" spans="1:9" x14ac:dyDescent="0.3">
      <c r="A234" s="3" t="s">
        <v>344</v>
      </c>
      <c r="B234" s="1">
        <v>59728.93</v>
      </c>
      <c r="C234" s="1">
        <v>1</v>
      </c>
      <c r="D234" s="1"/>
      <c r="E234" s="1"/>
      <c r="F234" s="1"/>
      <c r="G234" s="1"/>
      <c r="H234" s="1">
        <v>59728.93</v>
      </c>
      <c r="I234" s="1">
        <v>1</v>
      </c>
    </row>
    <row r="235" spans="1:9" x14ac:dyDescent="0.3">
      <c r="A235" s="3" t="s">
        <v>190</v>
      </c>
      <c r="B235" s="1">
        <v>333764.2</v>
      </c>
      <c r="C235" s="1">
        <v>2</v>
      </c>
      <c r="D235" s="1">
        <v>26623.34</v>
      </c>
      <c r="E235" s="1">
        <v>1</v>
      </c>
      <c r="F235" s="1">
        <v>2867.01</v>
      </c>
      <c r="G235" s="1">
        <v>1</v>
      </c>
      <c r="H235" s="1">
        <v>363254.55000000005</v>
      </c>
      <c r="I235" s="1">
        <v>4</v>
      </c>
    </row>
    <row r="236" spans="1:9" x14ac:dyDescent="0.3">
      <c r="A236" s="3" t="s">
        <v>304</v>
      </c>
      <c r="B236" s="1"/>
      <c r="C236" s="1"/>
      <c r="D236" s="1">
        <v>140396.20000000001</v>
      </c>
      <c r="E236" s="1">
        <v>1</v>
      </c>
      <c r="F236" s="1"/>
      <c r="G236" s="1"/>
      <c r="H236" s="1">
        <v>140396.20000000001</v>
      </c>
      <c r="I236" s="1">
        <v>1</v>
      </c>
    </row>
    <row r="237" spans="1:9" x14ac:dyDescent="0.3">
      <c r="A237" s="3" t="s">
        <v>194</v>
      </c>
      <c r="B237" s="1">
        <v>326835.98</v>
      </c>
      <c r="C237" s="1">
        <v>2</v>
      </c>
      <c r="D237" s="1"/>
      <c r="E237" s="1"/>
      <c r="F237" s="1"/>
      <c r="G237" s="1"/>
      <c r="H237" s="1">
        <v>326835.98</v>
      </c>
      <c r="I237" s="1">
        <v>2</v>
      </c>
    </row>
    <row r="238" spans="1:9" x14ac:dyDescent="0.3">
      <c r="A238" s="3" t="s">
        <v>293</v>
      </c>
      <c r="B238" s="1"/>
      <c r="C238" s="1"/>
      <c r="D238" s="1">
        <v>148091.62</v>
      </c>
      <c r="E238" s="1">
        <v>1</v>
      </c>
      <c r="F238" s="1"/>
      <c r="G238" s="1"/>
      <c r="H238" s="1">
        <v>148091.62</v>
      </c>
      <c r="I238" s="1">
        <v>1</v>
      </c>
    </row>
    <row r="239" spans="1:9" x14ac:dyDescent="0.3">
      <c r="A239" s="3" t="s">
        <v>386</v>
      </c>
      <c r="B239" s="1">
        <v>300</v>
      </c>
      <c r="C239" s="1">
        <v>1</v>
      </c>
      <c r="D239" s="1"/>
      <c r="E239" s="1"/>
      <c r="F239" s="1"/>
      <c r="G239" s="1"/>
      <c r="H239" s="1">
        <v>300</v>
      </c>
      <c r="I239" s="1">
        <v>1</v>
      </c>
    </row>
    <row r="240" spans="1:9" x14ac:dyDescent="0.3">
      <c r="A240" s="3" t="s">
        <v>44</v>
      </c>
      <c r="B240" s="1">
        <v>2031744.1900000002</v>
      </c>
      <c r="C240" s="1">
        <v>6</v>
      </c>
      <c r="D240" s="1">
        <v>2652303.7200000002</v>
      </c>
      <c r="E240" s="1">
        <v>9</v>
      </c>
      <c r="F240" s="1"/>
      <c r="G240" s="1"/>
      <c r="H240" s="1">
        <v>4684047.91</v>
      </c>
      <c r="I240" s="1">
        <v>15</v>
      </c>
    </row>
    <row r="241" spans="1:9" x14ac:dyDescent="0.3">
      <c r="A241" s="3" t="s">
        <v>319</v>
      </c>
      <c r="B241" s="1">
        <v>104157.27</v>
      </c>
      <c r="C241" s="1">
        <v>2</v>
      </c>
      <c r="D241" s="1"/>
      <c r="E241" s="1"/>
      <c r="F241" s="1"/>
      <c r="G241" s="1"/>
      <c r="H241" s="1">
        <v>104157.27</v>
      </c>
      <c r="I241" s="1">
        <v>2</v>
      </c>
    </row>
    <row r="242" spans="1:9" x14ac:dyDescent="0.3">
      <c r="A242" s="3" t="s">
        <v>231</v>
      </c>
      <c r="B242" s="1">
        <v>195241.41</v>
      </c>
      <c r="C242" s="1">
        <v>1</v>
      </c>
      <c r="D242" s="1">
        <v>258833.22</v>
      </c>
      <c r="E242" s="1">
        <v>1</v>
      </c>
      <c r="F242" s="1"/>
      <c r="G242" s="1"/>
      <c r="H242" s="1">
        <v>454074.63</v>
      </c>
      <c r="I242" s="1">
        <v>2</v>
      </c>
    </row>
    <row r="243" spans="1:9" x14ac:dyDescent="0.3">
      <c r="A243" s="3" t="s">
        <v>73</v>
      </c>
      <c r="B243" s="1">
        <v>1516595.47</v>
      </c>
      <c r="C243" s="1">
        <v>1</v>
      </c>
      <c r="D243" s="1"/>
      <c r="E243" s="1"/>
      <c r="F243" s="1"/>
      <c r="G243" s="1"/>
      <c r="H243" s="1">
        <v>1516595.47</v>
      </c>
      <c r="I243" s="1">
        <v>1</v>
      </c>
    </row>
    <row r="244" spans="1:9" x14ac:dyDescent="0.3">
      <c r="A244" s="3" t="s">
        <v>89</v>
      </c>
      <c r="B244" s="1">
        <v>1081870.3500000003</v>
      </c>
      <c r="C244" s="1">
        <v>7</v>
      </c>
      <c r="D244" s="1">
        <v>760825.2</v>
      </c>
      <c r="E244" s="1">
        <v>3</v>
      </c>
      <c r="F244" s="1">
        <v>606160.75</v>
      </c>
      <c r="G244" s="1">
        <v>1</v>
      </c>
      <c r="H244" s="1">
        <v>2448856.3000000003</v>
      </c>
      <c r="I244" s="1">
        <v>11</v>
      </c>
    </row>
    <row r="245" spans="1:9" x14ac:dyDescent="0.3">
      <c r="A245" s="3" t="s">
        <v>108</v>
      </c>
      <c r="B245" s="1">
        <v>777545.05999999994</v>
      </c>
      <c r="C245" s="1">
        <v>9</v>
      </c>
      <c r="D245" s="1">
        <v>400017.48</v>
      </c>
      <c r="E245" s="1">
        <v>4</v>
      </c>
      <c r="F245" s="1">
        <v>95827.91</v>
      </c>
      <c r="G245" s="1">
        <v>1</v>
      </c>
      <c r="H245" s="1">
        <v>1273390.45</v>
      </c>
      <c r="I245" s="1">
        <v>14</v>
      </c>
    </row>
    <row r="246" spans="1:9" x14ac:dyDescent="0.3">
      <c r="A246" s="3" t="s">
        <v>135</v>
      </c>
      <c r="B246" s="1">
        <v>510848.4200000001</v>
      </c>
      <c r="C246" s="1">
        <v>5</v>
      </c>
      <c r="D246" s="1">
        <v>556643.49</v>
      </c>
      <c r="E246" s="1">
        <v>4</v>
      </c>
      <c r="F246" s="1"/>
      <c r="G246" s="1"/>
      <c r="H246" s="1">
        <v>1067491.9100000001</v>
      </c>
      <c r="I246" s="1">
        <v>9</v>
      </c>
    </row>
    <row r="247" spans="1:9" x14ac:dyDescent="0.3">
      <c r="A247" s="3" t="s">
        <v>282</v>
      </c>
      <c r="B247" s="1">
        <v>158411.71</v>
      </c>
      <c r="C247" s="1">
        <v>1</v>
      </c>
      <c r="D247" s="1"/>
      <c r="E247" s="1"/>
      <c r="F247" s="1"/>
      <c r="G247" s="1"/>
      <c r="H247" s="1">
        <v>158411.71</v>
      </c>
      <c r="I247" s="1">
        <v>1</v>
      </c>
    </row>
    <row r="248" spans="1:9" x14ac:dyDescent="0.3">
      <c r="A248" s="3" t="s">
        <v>257</v>
      </c>
      <c r="B248" s="1">
        <v>198120.01</v>
      </c>
      <c r="C248" s="1">
        <v>2</v>
      </c>
      <c r="D248" s="1"/>
      <c r="E248" s="1"/>
      <c r="F248" s="1"/>
      <c r="G248" s="1"/>
      <c r="H248" s="1">
        <v>198120.01</v>
      </c>
      <c r="I248" s="1">
        <v>2</v>
      </c>
    </row>
    <row r="249" spans="1:9" x14ac:dyDescent="0.3">
      <c r="A249" s="3" t="s">
        <v>193</v>
      </c>
      <c r="B249" s="1">
        <v>197318.95</v>
      </c>
      <c r="C249" s="1">
        <v>1</v>
      </c>
      <c r="D249" s="1">
        <v>328479.48</v>
      </c>
      <c r="E249" s="1">
        <v>1</v>
      </c>
      <c r="F249" s="1"/>
      <c r="G249" s="1"/>
      <c r="H249" s="1">
        <v>525798.42999999993</v>
      </c>
      <c r="I249" s="1">
        <v>2</v>
      </c>
    </row>
    <row r="250" spans="1:9" x14ac:dyDescent="0.3">
      <c r="A250" s="3" t="s">
        <v>204</v>
      </c>
      <c r="B250" s="1"/>
      <c r="C250" s="1"/>
      <c r="D250" s="1">
        <v>304975.57999999996</v>
      </c>
      <c r="E250" s="1">
        <v>8</v>
      </c>
      <c r="F250" s="1"/>
      <c r="G250" s="1"/>
      <c r="H250" s="1">
        <v>304975.57999999996</v>
      </c>
      <c r="I250" s="1">
        <v>8</v>
      </c>
    </row>
    <row r="251" spans="1:9" x14ac:dyDescent="0.3">
      <c r="A251" s="3" t="s">
        <v>69</v>
      </c>
      <c r="B251" s="1">
        <v>316874.57</v>
      </c>
      <c r="C251" s="1">
        <v>1</v>
      </c>
      <c r="D251" s="1">
        <v>1603630.4</v>
      </c>
      <c r="E251" s="1">
        <v>8</v>
      </c>
      <c r="F251" s="1"/>
      <c r="G251" s="1"/>
      <c r="H251" s="1">
        <v>1920504.97</v>
      </c>
      <c r="I251" s="1">
        <v>9</v>
      </c>
    </row>
    <row r="252" spans="1:9" x14ac:dyDescent="0.3">
      <c r="A252" s="3" t="s">
        <v>138</v>
      </c>
      <c r="B252" s="1">
        <v>119286.41</v>
      </c>
      <c r="C252" s="1">
        <v>1</v>
      </c>
      <c r="D252" s="1">
        <v>59370.530000000006</v>
      </c>
      <c r="E252" s="1">
        <v>1</v>
      </c>
      <c r="F252" s="1">
        <v>516661.29</v>
      </c>
      <c r="G252" s="1">
        <v>2</v>
      </c>
      <c r="H252" s="1">
        <v>695318.23</v>
      </c>
      <c r="I252" s="1">
        <v>4</v>
      </c>
    </row>
    <row r="253" spans="1:9" x14ac:dyDescent="0.3">
      <c r="A253" s="3" t="s">
        <v>38</v>
      </c>
      <c r="B253" s="1">
        <v>412280.48</v>
      </c>
      <c r="C253" s="1">
        <v>5</v>
      </c>
      <c r="D253" s="1">
        <v>3808676.64</v>
      </c>
      <c r="E253" s="1">
        <v>17</v>
      </c>
      <c r="F253" s="1">
        <v>320323.83999999997</v>
      </c>
      <c r="G253" s="1">
        <v>3</v>
      </c>
      <c r="H253" s="1">
        <v>4541280.96</v>
      </c>
      <c r="I253" s="1">
        <v>25</v>
      </c>
    </row>
    <row r="254" spans="1:9" x14ac:dyDescent="0.3">
      <c r="A254" s="3" t="s">
        <v>242</v>
      </c>
      <c r="B254" s="1">
        <v>183248.21</v>
      </c>
      <c r="C254" s="1">
        <v>3</v>
      </c>
      <c r="D254" s="1">
        <v>198068.06</v>
      </c>
      <c r="E254" s="1">
        <v>3</v>
      </c>
      <c r="F254" s="1">
        <v>232301.87</v>
      </c>
      <c r="G254" s="1">
        <v>1</v>
      </c>
      <c r="H254" s="1">
        <v>613618.14</v>
      </c>
      <c r="I254" s="1">
        <v>7</v>
      </c>
    </row>
    <row r="255" spans="1:9" x14ac:dyDescent="0.3">
      <c r="A255" s="3" t="s">
        <v>222</v>
      </c>
      <c r="B255" s="1">
        <v>274534.55000000005</v>
      </c>
      <c r="C255" s="1">
        <v>3</v>
      </c>
      <c r="D255" s="1"/>
      <c r="E255" s="1"/>
      <c r="F255" s="1"/>
      <c r="G255" s="1"/>
      <c r="H255" s="1">
        <v>274534.55000000005</v>
      </c>
      <c r="I255" s="1">
        <v>3</v>
      </c>
    </row>
    <row r="256" spans="1:9" x14ac:dyDescent="0.3">
      <c r="A256" s="3" t="s">
        <v>18</v>
      </c>
      <c r="B256" s="1">
        <v>4355360.8499999987</v>
      </c>
      <c r="C256" s="1">
        <v>15</v>
      </c>
      <c r="D256" s="1">
        <v>10790767</v>
      </c>
      <c r="E256" s="1">
        <v>30</v>
      </c>
      <c r="F256" s="1">
        <v>3766011.3600000008</v>
      </c>
      <c r="G256" s="1">
        <v>12</v>
      </c>
      <c r="H256" s="1">
        <v>18912139.209999997</v>
      </c>
      <c r="I256" s="1">
        <v>57</v>
      </c>
    </row>
    <row r="257" spans="1:9" x14ac:dyDescent="0.3">
      <c r="A257" s="3" t="s">
        <v>311</v>
      </c>
      <c r="B257" s="1"/>
      <c r="C257" s="1"/>
      <c r="D257" s="1">
        <v>117507.95999999999</v>
      </c>
      <c r="E257" s="1">
        <v>1</v>
      </c>
      <c r="F257" s="1"/>
      <c r="G257" s="1"/>
      <c r="H257" s="1">
        <v>117507.95999999999</v>
      </c>
      <c r="I257" s="1">
        <v>1</v>
      </c>
    </row>
    <row r="258" spans="1:9" x14ac:dyDescent="0.3">
      <c r="A258" s="3" t="s">
        <v>214</v>
      </c>
      <c r="B258" s="1">
        <v>254031.16</v>
      </c>
      <c r="C258" s="1">
        <v>2</v>
      </c>
      <c r="D258" s="1">
        <v>288829.27</v>
      </c>
      <c r="E258" s="1">
        <v>4</v>
      </c>
      <c r="F258" s="1"/>
      <c r="G258" s="1"/>
      <c r="H258" s="1">
        <v>542860.43000000005</v>
      </c>
      <c r="I258" s="1">
        <v>6</v>
      </c>
    </row>
    <row r="259" spans="1:9" x14ac:dyDescent="0.3">
      <c r="A259" s="3" t="s">
        <v>294</v>
      </c>
      <c r="B259" s="1"/>
      <c r="C259" s="1"/>
      <c r="D259" s="1">
        <v>147846.66</v>
      </c>
      <c r="E259" s="1">
        <v>2</v>
      </c>
      <c r="F259" s="1"/>
      <c r="G259" s="1"/>
      <c r="H259" s="1">
        <v>147846.66</v>
      </c>
      <c r="I259" s="1">
        <v>2</v>
      </c>
    </row>
    <row r="260" spans="1:9" x14ac:dyDescent="0.3">
      <c r="A260" s="3" t="s">
        <v>53</v>
      </c>
      <c r="B260" s="1"/>
      <c r="C260" s="1"/>
      <c r="D260" s="1">
        <v>2146185.7599999998</v>
      </c>
      <c r="E260" s="1">
        <v>3</v>
      </c>
      <c r="F260" s="1">
        <v>935518.4</v>
      </c>
      <c r="G260" s="1">
        <v>2</v>
      </c>
      <c r="H260" s="1">
        <v>3081704.1599999997</v>
      </c>
      <c r="I260" s="1">
        <v>5</v>
      </c>
    </row>
    <row r="261" spans="1:9" x14ac:dyDescent="0.3">
      <c r="A261" s="3" t="s">
        <v>47</v>
      </c>
      <c r="B261" s="1"/>
      <c r="C261" s="1"/>
      <c r="D261" s="1">
        <v>2560953.75</v>
      </c>
      <c r="E261" s="1">
        <v>3</v>
      </c>
      <c r="F261" s="1"/>
      <c r="G261" s="1"/>
      <c r="H261" s="1">
        <v>2560953.75</v>
      </c>
      <c r="I261" s="1">
        <v>3</v>
      </c>
    </row>
    <row r="262" spans="1:9" x14ac:dyDescent="0.3">
      <c r="A262" s="3" t="s">
        <v>234</v>
      </c>
      <c r="B262" s="1">
        <v>165373.71</v>
      </c>
      <c r="C262" s="1">
        <v>1</v>
      </c>
      <c r="D262" s="1">
        <v>245989.42</v>
      </c>
      <c r="E262" s="1">
        <v>1</v>
      </c>
      <c r="F262" s="1"/>
      <c r="G262" s="1"/>
      <c r="H262" s="1">
        <v>411363.13</v>
      </c>
      <c r="I262" s="1">
        <v>2</v>
      </c>
    </row>
    <row r="263" spans="1:9" x14ac:dyDescent="0.3">
      <c r="A263" s="3" t="s">
        <v>218</v>
      </c>
      <c r="B263" s="1">
        <v>284070.52</v>
      </c>
      <c r="C263" s="1">
        <v>2</v>
      </c>
      <c r="D263" s="1"/>
      <c r="E263" s="1"/>
      <c r="F263" s="1"/>
      <c r="G263" s="1"/>
      <c r="H263" s="1">
        <v>284070.52</v>
      </c>
      <c r="I263" s="1">
        <v>2</v>
      </c>
    </row>
    <row r="264" spans="1:9" x14ac:dyDescent="0.3">
      <c r="A264" s="3" t="s">
        <v>65</v>
      </c>
      <c r="B264" s="1">
        <v>524576.59</v>
      </c>
      <c r="C264" s="1">
        <v>1</v>
      </c>
      <c r="D264" s="1">
        <v>1758018.8699999999</v>
      </c>
      <c r="E264" s="1">
        <v>4</v>
      </c>
      <c r="F264" s="1"/>
      <c r="G264" s="1"/>
      <c r="H264" s="1">
        <v>2282595.46</v>
      </c>
      <c r="I264" s="1">
        <v>5</v>
      </c>
    </row>
    <row r="265" spans="1:9" x14ac:dyDescent="0.3">
      <c r="A265" s="3" t="s">
        <v>211</v>
      </c>
      <c r="B265" s="1"/>
      <c r="C265" s="1"/>
      <c r="D265" s="1">
        <v>293499.78999999998</v>
      </c>
      <c r="E265" s="1">
        <v>1</v>
      </c>
      <c r="F265" s="1">
        <v>82096.570000000007</v>
      </c>
      <c r="G265" s="1">
        <v>1</v>
      </c>
      <c r="H265" s="1">
        <v>375596.36</v>
      </c>
      <c r="I265" s="1">
        <v>2</v>
      </c>
    </row>
    <row r="266" spans="1:9" x14ac:dyDescent="0.3">
      <c r="A266" s="3" t="s">
        <v>196</v>
      </c>
      <c r="B266" s="1">
        <v>321520.95</v>
      </c>
      <c r="C266" s="1">
        <v>1</v>
      </c>
      <c r="D266" s="1"/>
      <c r="E266" s="1"/>
      <c r="F266" s="1"/>
      <c r="G266" s="1"/>
      <c r="H266" s="1">
        <v>321520.95</v>
      </c>
      <c r="I266" s="1">
        <v>1</v>
      </c>
    </row>
    <row r="267" spans="1:9" x14ac:dyDescent="0.3">
      <c r="A267" s="3" t="s">
        <v>9</v>
      </c>
      <c r="B267" s="1">
        <v>33040132.439999998</v>
      </c>
      <c r="C267" s="1">
        <v>89</v>
      </c>
      <c r="D267" s="1">
        <v>12858283.329999998</v>
      </c>
      <c r="E267" s="1">
        <v>26</v>
      </c>
      <c r="F267" s="1">
        <v>4829002.97</v>
      </c>
      <c r="G267" s="1">
        <v>5</v>
      </c>
      <c r="H267" s="1">
        <v>50727418.739999995</v>
      </c>
      <c r="I267" s="1">
        <v>120</v>
      </c>
    </row>
    <row r="268" spans="1:9" x14ac:dyDescent="0.3">
      <c r="A268" s="3" t="s">
        <v>116</v>
      </c>
      <c r="B268" s="1">
        <v>701524.46</v>
      </c>
      <c r="C268" s="1">
        <v>3</v>
      </c>
      <c r="D268" s="1">
        <v>414587.92</v>
      </c>
      <c r="E268" s="1">
        <v>1</v>
      </c>
      <c r="F268" s="1"/>
      <c r="G268" s="1"/>
      <c r="H268" s="1">
        <v>1116112.3799999999</v>
      </c>
      <c r="I268" s="1">
        <v>4</v>
      </c>
    </row>
    <row r="269" spans="1:9" x14ac:dyDescent="0.3">
      <c r="A269" s="3" t="s">
        <v>274</v>
      </c>
      <c r="B269" s="1"/>
      <c r="C269" s="1"/>
      <c r="D269" s="1">
        <v>175111.46</v>
      </c>
      <c r="E269" s="1">
        <v>1</v>
      </c>
      <c r="F269" s="1"/>
      <c r="G269" s="1"/>
      <c r="H269" s="1">
        <v>175111.46</v>
      </c>
      <c r="I269" s="1">
        <v>1</v>
      </c>
    </row>
    <row r="270" spans="1:9" x14ac:dyDescent="0.3">
      <c r="A270" s="3" t="s">
        <v>206</v>
      </c>
      <c r="B270" s="1"/>
      <c r="C270" s="1"/>
      <c r="D270" s="1">
        <v>302506.28000000003</v>
      </c>
      <c r="E270" s="1">
        <v>1</v>
      </c>
      <c r="F270" s="1"/>
      <c r="G270" s="1"/>
      <c r="H270" s="1">
        <v>302506.28000000003</v>
      </c>
      <c r="I270" s="1">
        <v>1</v>
      </c>
    </row>
    <row r="271" spans="1:9" x14ac:dyDescent="0.3">
      <c r="A271" s="3" t="s">
        <v>56</v>
      </c>
      <c r="B271" s="1"/>
      <c r="C271" s="1"/>
      <c r="D271" s="1">
        <v>2076840.06</v>
      </c>
      <c r="E271" s="1">
        <v>2</v>
      </c>
      <c r="F271" s="1"/>
      <c r="G271" s="1"/>
      <c r="H271" s="1">
        <v>2076840.06</v>
      </c>
      <c r="I271" s="1">
        <v>2</v>
      </c>
    </row>
    <row r="272" spans="1:9" x14ac:dyDescent="0.3">
      <c r="A272" s="3" t="s">
        <v>338</v>
      </c>
      <c r="B272" s="1">
        <v>72547.14</v>
      </c>
      <c r="C272" s="1">
        <v>1</v>
      </c>
      <c r="D272" s="1"/>
      <c r="E272" s="1"/>
      <c r="F272" s="1"/>
      <c r="G272" s="1"/>
      <c r="H272" s="1">
        <v>72547.14</v>
      </c>
      <c r="I272" s="1">
        <v>1</v>
      </c>
    </row>
    <row r="273" spans="1:9" x14ac:dyDescent="0.3">
      <c r="A273" s="3" t="s">
        <v>318</v>
      </c>
      <c r="B273" s="1">
        <v>106024.02</v>
      </c>
      <c r="C273" s="1">
        <v>1</v>
      </c>
      <c r="D273" s="1"/>
      <c r="E273" s="1"/>
      <c r="F273" s="1"/>
      <c r="G273" s="1"/>
      <c r="H273" s="1">
        <v>106024.02</v>
      </c>
      <c r="I273" s="1">
        <v>1</v>
      </c>
    </row>
    <row r="274" spans="1:9" x14ac:dyDescent="0.3">
      <c r="A274" s="3" t="s">
        <v>362</v>
      </c>
      <c r="B274" s="1"/>
      <c r="C274" s="1"/>
      <c r="D274" s="1">
        <v>32952.959999999999</v>
      </c>
      <c r="E274" s="1">
        <v>1</v>
      </c>
      <c r="F274" s="1"/>
      <c r="G274" s="1"/>
      <c r="H274" s="1">
        <v>32952.959999999999</v>
      </c>
      <c r="I274" s="1">
        <v>1</v>
      </c>
    </row>
    <row r="275" spans="1:9" x14ac:dyDescent="0.3">
      <c r="A275" s="3" t="s">
        <v>212</v>
      </c>
      <c r="B275" s="1">
        <v>234253.35</v>
      </c>
      <c r="C275" s="1">
        <v>3</v>
      </c>
      <c r="D275" s="1">
        <v>292643.82</v>
      </c>
      <c r="E275" s="1">
        <v>3</v>
      </c>
      <c r="F275" s="1"/>
      <c r="G275" s="1"/>
      <c r="H275" s="1">
        <v>526897.17000000004</v>
      </c>
      <c r="I275" s="1">
        <v>6</v>
      </c>
    </row>
    <row r="276" spans="1:9" x14ac:dyDescent="0.3">
      <c r="A276" s="3" t="s">
        <v>229</v>
      </c>
      <c r="B276" s="1">
        <v>259146.81</v>
      </c>
      <c r="C276" s="1">
        <v>1</v>
      </c>
      <c r="D276" s="1">
        <v>104916.75</v>
      </c>
      <c r="E276" s="1">
        <v>1</v>
      </c>
      <c r="F276" s="1">
        <v>118761.03</v>
      </c>
      <c r="G276" s="1">
        <v>1</v>
      </c>
      <c r="H276" s="1">
        <v>482824.58999999997</v>
      </c>
      <c r="I276" s="1">
        <v>3</v>
      </c>
    </row>
    <row r="277" spans="1:9" x14ac:dyDescent="0.3">
      <c r="A277" s="3" t="s">
        <v>309</v>
      </c>
      <c r="B277" s="1"/>
      <c r="C277" s="1"/>
      <c r="D277" s="1">
        <v>117877.8</v>
      </c>
      <c r="E277" s="1">
        <v>1</v>
      </c>
      <c r="F277" s="1"/>
      <c r="G277" s="1"/>
      <c r="H277" s="1">
        <v>117877.8</v>
      </c>
      <c r="I277" s="1">
        <v>1</v>
      </c>
    </row>
    <row r="278" spans="1:9" x14ac:dyDescent="0.3">
      <c r="A278" s="3" t="s">
        <v>34</v>
      </c>
      <c r="B278" s="1">
        <v>3741850.1500000008</v>
      </c>
      <c r="C278" s="1">
        <v>20</v>
      </c>
      <c r="D278" s="1">
        <v>4244207.5700000022</v>
      </c>
      <c r="E278" s="1">
        <v>22</v>
      </c>
      <c r="F278" s="1">
        <v>266757.53000000003</v>
      </c>
      <c r="G278" s="1">
        <v>1</v>
      </c>
      <c r="H278" s="1">
        <v>8252815.2500000028</v>
      </c>
      <c r="I278" s="1">
        <v>43</v>
      </c>
    </row>
    <row r="279" spans="1:9" x14ac:dyDescent="0.3">
      <c r="A279" s="3" t="s">
        <v>32</v>
      </c>
      <c r="B279" s="1">
        <v>4897661.04</v>
      </c>
      <c r="C279" s="1">
        <v>19</v>
      </c>
      <c r="D279" s="1">
        <v>4405316.5</v>
      </c>
      <c r="E279" s="1">
        <v>14</v>
      </c>
      <c r="F279" s="1">
        <v>1428064.41</v>
      </c>
      <c r="G279" s="1">
        <v>4</v>
      </c>
      <c r="H279" s="1">
        <v>10731041.949999999</v>
      </c>
      <c r="I279" s="1">
        <v>37</v>
      </c>
    </row>
    <row r="280" spans="1:9" x14ac:dyDescent="0.3">
      <c r="A280" s="3" t="s">
        <v>41</v>
      </c>
      <c r="B280" s="1">
        <v>3327219.2099999995</v>
      </c>
      <c r="C280" s="1">
        <v>7</v>
      </c>
      <c r="D280" s="1">
        <v>2317628.75</v>
      </c>
      <c r="E280" s="1">
        <v>6</v>
      </c>
      <c r="F280" s="1">
        <v>792899.54999999993</v>
      </c>
      <c r="G280" s="1">
        <v>2</v>
      </c>
      <c r="H280" s="1">
        <v>6437747.5099999988</v>
      </c>
      <c r="I280" s="1">
        <v>15</v>
      </c>
    </row>
    <row r="281" spans="1:9" x14ac:dyDescent="0.3">
      <c r="A281" s="3" t="s">
        <v>88</v>
      </c>
      <c r="B281" s="1">
        <v>681727.70000000007</v>
      </c>
      <c r="C281" s="1">
        <v>4</v>
      </c>
      <c r="D281" s="1">
        <v>1086878</v>
      </c>
      <c r="E281" s="1">
        <v>7</v>
      </c>
      <c r="F281" s="1">
        <v>349658.5</v>
      </c>
      <c r="G281" s="1">
        <v>1</v>
      </c>
      <c r="H281" s="1">
        <v>2118264.2000000002</v>
      </c>
      <c r="I281" s="1">
        <v>12</v>
      </c>
    </row>
    <row r="282" spans="1:9" x14ac:dyDescent="0.3">
      <c r="A282" s="3" t="s">
        <v>33</v>
      </c>
      <c r="B282" s="1">
        <v>4316447.49</v>
      </c>
      <c r="C282" s="1">
        <v>33</v>
      </c>
      <c r="D282" s="1">
        <v>3091488.2800000003</v>
      </c>
      <c r="E282" s="1">
        <v>22</v>
      </c>
      <c r="F282" s="1">
        <v>310528.03000000003</v>
      </c>
      <c r="G282" s="1">
        <v>2</v>
      </c>
      <c r="H282" s="1">
        <v>7718463.8000000007</v>
      </c>
      <c r="I282" s="1">
        <v>57</v>
      </c>
    </row>
    <row r="283" spans="1:9" x14ac:dyDescent="0.3">
      <c r="A283" s="3" t="s">
        <v>187</v>
      </c>
      <c r="B283" s="1">
        <v>64711.97</v>
      </c>
      <c r="C283" s="1">
        <v>1</v>
      </c>
      <c r="D283" s="1">
        <v>344738.88</v>
      </c>
      <c r="E283" s="1">
        <v>5</v>
      </c>
      <c r="F283" s="1"/>
      <c r="G283" s="1"/>
      <c r="H283" s="1">
        <v>409450.85</v>
      </c>
      <c r="I283" s="1">
        <v>6</v>
      </c>
    </row>
    <row r="284" spans="1:9" x14ac:dyDescent="0.3">
      <c r="A284" s="3" t="s">
        <v>133</v>
      </c>
      <c r="B284" s="1"/>
      <c r="C284" s="1"/>
      <c r="D284" s="1"/>
      <c r="E284" s="1"/>
      <c r="F284" s="1">
        <v>570457.19000000006</v>
      </c>
      <c r="G284" s="1">
        <v>2</v>
      </c>
      <c r="H284" s="1">
        <v>570457.19000000006</v>
      </c>
      <c r="I284" s="1">
        <v>2</v>
      </c>
    </row>
    <row r="285" spans="1:9" x14ac:dyDescent="0.3">
      <c r="A285" s="3" t="s">
        <v>189</v>
      </c>
      <c r="B285" s="1">
        <v>338432.12</v>
      </c>
      <c r="C285" s="1">
        <v>1</v>
      </c>
      <c r="D285" s="1"/>
      <c r="E285" s="1"/>
      <c r="F285" s="1"/>
      <c r="G285" s="1"/>
      <c r="H285" s="1">
        <v>338432.12</v>
      </c>
      <c r="I285" s="1">
        <v>1</v>
      </c>
    </row>
    <row r="286" spans="1:9" x14ac:dyDescent="0.3">
      <c r="A286" s="3" t="s">
        <v>83</v>
      </c>
      <c r="B286" s="1">
        <v>1210617.93</v>
      </c>
      <c r="C286" s="1">
        <v>1</v>
      </c>
      <c r="D286" s="1"/>
      <c r="E286" s="1"/>
      <c r="F286" s="1"/>
      <c r="G286" s="1"/>
      <c r="H286" s="1">
        <v>1210617.93</v>
      </c>
      <c r="I286" s="1">
        <v>1</v>
      </c>
    </row>
    <row r="287" spans="1:9" x14ac:dyDescent="0.3">
      <c r="A287" s="3" t="s">
        <v>339</v>
      </c>
      <c r="B287" s="1">
        <v>67219.19</v>
      </c>
      <c r="C287" s="1">
        <v>1</v>
      </c>
      <c r="D287" s="1"/>
      <c r="E287" s="1"/>
      <c r="F287" s="1"/>
      <c r="G287" s="1"/>
      <c r="H287" s="1">
        <v>67219.19</v>
      </c>
      <c r="I287" s="1">
        <v>1</v>
      </c>
    </row>
    <row r="288" spans="1:9" x14ac:dyDescent="0.3">
      <c r="A288" s="3" t="s">
        <v>336</v>
      </c>
      <c r="B288" s="1"/>
      <c r="C288" s="1"/>
      <c r="D288" s="1">
        <v>73434.180000000008</v>
      </c>
      <c r="E288" s="1">
        <v>1</v>
      </c>
      <c r="F288" s="1"/>
      <c r="G288" s="1"/>
      <c r="H288" s="1">
        <v>73434.180000000008</v>
      </c>
      <c r="I288" s="1">
        <v>1</v>
      </c>
    </row>
    <row r="289" spans="1:9" x14ac:dyDescent="0.3">
      <c r="A289" s="3" t="s">
        <v>124</v>
      </c>
      <c r="B289" s="1">
        <v>163537.91</v>
      </c>
      <c r="C289" s="1">
        <v>2</v>
      </c>
      <c r="D289" s="1">
        <v>610662.37</v>
      </c>
      <c r="E289" s="1">
        <v>3</v>
      </c>
      <c r="F289" s="1"/>
      <c r="G289" s="1"/>
      <c r="H289" s="1">
        <v>774200.28</v>
      </c>
      <c r="I289" s="1">
        <v>5</v>
      </c>
    </row>
    <row r="290" spans="1:9" x14ac:dyDescent="0.3">
      <c r="A290" s="3" t="s">
        <v>253</v>
      </c>
      <c r="B290" s="1"/>
      <c r="C290" s="1"/>
      <c r="D290" s="1"/>
      <c r="E290" s="1"/>
      <c r="F290" s="1">
        <v>204390.55000000002</v>
      </c>
      <c r="G290" s="1">
        <v>1</v>
      </c>
      <c r="H290" s="1">
        <v>204390.55000000002</v>
      </c>
      <c r="I290" s="1">
        <v>1</v>
      </c>
    </row>
    <row r="291" spans="1:9" x14ac:dyDescent="0.3">
      <c r="A291" s="3" t="s">
        <v>199</v>
      </c>
      <c r="B291" s="1">
        <v>313157.52</v>
      </c>
      <c r="C291" s="1">
        <v>1</v>
      </c>
      <c r="D291" s="1"/>
      <c r="E291" s="1"/>
      <c r="F291" s="1"/>
      <c r="G291" s="1"/>
      <c r="H291" s="1">
        <v>313157.52</v>
      </c>
      <c r="I291" s="1">
        <v>1</v>
      </c>
    </row>
    <row r="292" spans="1:9" x14ac:dyDescent="0.3">
      <c r="A292" s="3" t="s">
        <v>266</v>
      </c>
      <c r="B292" s="1"/>
      <c r="C292" s="1"/>
      <c r="D292" s="1">
        <v>187327.77000000002</v>
      </c>
      <c r="E292" s="1">
        <v>5</v>
      </c>
      <c r="F292" s="1">
        <v>73489.39</v>
      </c>
      <c r="G292" s="1">
        <v>1</v>
      </c>
      <c r="H292" s="1">
        <v>260817.16000000003</v>
      </c>
      <c r="I292" s="1">
        <v>6</v>
      </c>
    </row>
    <row r="293" spans="1:9" x14ac:dyDescent="0.3">
      <c r="A293" s="3" t="s">
        <v>349</v>
      </c>
      <c r="B293" s="1">
        <v>52443.4</v>
      </c>
      <c r="C293" s="1">
        <v>2</v>
      </c>
      <c r="D293" s="1"/>
      <c r="E293" s="1"/>
      <c r="F293" s="1"/>
      <c r="G293" s="1"/>
      <c r="H293" s="1">
        <v>52443.4</v>
      </c>
      <c r="I293" s="1">
        <v>2</v>
      </c>
    </row>
    <row r="294" spans="1:9" x14ac:dyDescent="0.3">
      <c r="A294" s="3" t="s">
        <v>182</v>
      </c>
      <c r="B294" s="1"/>
      <c r="C294" s="1"/>
      <c r="D294" s="1">
        <v>363095.48</v>
      </c>
      <c r="E294" s="1">
        <v>1</v>
      </c>
      <c r="F294" s="1"/>
      <c r="G294" s="1"/>
      <c r="H294" s="1">
        <v>363095.48</v>
      </c>
      <c r="I294" s="1">
        <v>1</v>
      </c>
    </row>
    <row r="295" spans="1:9" x14ac:dyDescent="0.3">
      <c r="A295" s="3" t="s">
        <v>324</v>
      </c>
      <c r="B295" s="1">
        <v>89301.69</v>
      </c>
      <c r="C295" s="1">
        <v>3</v>
      </c>
      <c r="D295" s="1"/>
      <c r="E295" s="1"/>
      <c r="F295" s="1"/>
      <c r="G295" s="1"/>
      <c r="H295" s="1">
        <v>89301.69</v>
      </c>
      <c r="I295" s="1">
        <v>3</v>
      </c>
    </row>
    <row r="296" spans="1:9" x14ac:dyDescent="0.3">
      <c r="A296" s="3" t="s">
        <v>368</v>
      </c>
      <c r="B296" s="1"/>
      <c r="C296" s="1"/>
      <c r="D296" s="1"/>
      <c r="E296" s="1"/>
      <c r="F296" s="1">
        <v>8524.24</v>
      </c>
      <c r="G296" s="1">
        <v>1</v>
      </c>
      <c r="H296" s="1">
        <v>8524.24</v>
      </c>
      <c r="I296" s="1">
        <v>1</v>
      </c>
    </row>
    <row r="297" spans="1:9" x14ac:dyDescent="0.3">
      <c r="A297" s="3" t="s">
        <v>84</v>
      </c>
      <c r="B297" s="1">
        <v>1197031.78</v>
      </c>
      <c r="C297" s="1">
        <v>3</v>
      </c>
      <c r="D297" s="1"/>
      <c r="E297" s="1"/>
      <c r="F297" s="1"/>
      <c r="G297" s="1"/>
      <c r="H297" s="1">
        <v>1197031.78</v>
      </c>
      <c r="I297" s="1">
        <v>3</v>
      </c>
    </row>
    <row r="298" spans="1:9" x14ac:dyDescent="0.3">
      <c r="A298" s="3" t="s">
        <v>100</v>
      </c>
      <c r="B298" s="1">
        <v>164520.44</v>
      </c>
      <c r="C298" s="1">
        <v>1</v>
      </c>
      <c r="D298" s="1">
        <v>913874.89</v>
      </c>
      <c r="E298" s="1">
        <v>2</v>
      </c>
      <c r="F298" s="1"/>
      <c r="G298" s="1"/>
      <c r="H298" s="1">
        <v>1078395.33</v>
      </c>
      <c r="I298" s="1">
        <v>3</v>
      </c>
    </row>
    <row r="299" spans="1:9" x14ac:dyDescent="0.3">
      <c r="A299" s="3" t="s">
        <v>237</v>
      </c>
      <c r="B299" s="1"/>
      <c r="C299" s="1"/>
      <c r="D299" s="1">
        <v>244125.88</v>
      </c>
      <c r="E299" s="1">
        <v>2</v>
      </c>
      <c r="F299" s="1"/>
      <c r="G299" s="1"/>
      <c r="H299" s="1">
        <v>244125.88</v>
      </c>
      <c r="I299" s="1">
        <v>2</v>
      </c>
    </row>
    <row r="300" spans="1:9" x14ac:dyDescent="0.3">
      <c r="A300" s="3" t="s">
        <v>375</v>
      </c>
      <c r="B300" s="1"/>
      <c r="C300" s="1"/>
      <c r="D300" s="1">
        <v>3835.51</v>
      </c>
      <c r="E300" s="1">
        <v>1</v>
      </c>
      <c r="F300" s="1"/>
      <c r="G300" s="1"/>
      <c r="H300" s="1">
        <v>3835.51</v>
      </c>
      <c r="I300" s="1">
        <v>1</v>
      </c>
    </row>
    <row r="301" spans="1:9" x14ac:dyDescent="0.3">
      <c r="A301" s="3" t="s">
        <v>320</v>
      </c>
      <c r="B301" s="1">
        <v>101101.57</v>
      </c>
      <c r="C301" s="1">
        <v>1</v>
      </c>
      <c r="D301" s="1">
        <v>100829.73</v>
      </c>
      <c r="E301" s="1">
        <v>1</v>
      </c>
      <c r="F301" s="1"/>
      <c r="G301" s="1"/>
      <c r="H301" s="1">
        <v>201931.3</v>
      </c>
      <c r="I301" s="1">
        <v>2</v>
      </c>
    </row>
    <row r="302" spans="1:9" x14ac:dyDescent="0.3">
      <c r="A302" s="3" t="s">
        <v>31</v>
      </c>
      <c r="B302" s="1">
        <v>3936796.9200000004</v>
      </c>
      <c r="C302" s="1">
        <v>12</v>
      </c>
      <c r="D302" s="1">
        <v>5055069.0900000008</v>
      </c>
      <c r="E302" s="1">
        <v>15</v>
      </c>
      <c r="F302" s="1">
        <v>1471993.38</v>
      </c>
      <c r="G302" s="1">
        <v>3</v>
      </c>
      <c r="H302" s="1">
        <v>10463859.390000001</v>
      </c>
      <c r="I302" s="1">
        <v>30</v>
      </c>
    </row>
    <row r="303" spans="1:9" x14ac:dyDescent="0.3">
      <c r="A303" s="3" t="s">
        <v>158</v>
      </c>
      <c r="B303" s="1">
        <v>421702.94999999995</v>
      </c>
      <c r="C303" s="1">
        <v>3</v>
      </c>
      <c r="D303" s="1">
        <v>175823.89</v>
      </c>
      <c r="E303" s="1">
        <v>1</v>
      </c>
      <c r="F303" s="1"/>
      <c r="G303" s="1"/>
      <c r="H303" s="1">
        <v>597526.84</v>
      </c>
      <c r="I303" s="1">
        <v>4</v>
      </c>
    </row>
    <row r="304" spans="1:9" x14ac:dyDescent="0.3">
      <c r="A304" s="3" t="s">
        <v>70</v>
      </c>
      <c r="B304" s="1">
        <v>1574665.14</v>
      </c>
      <c r="C304" s="1">
        <v>6</v>
      </c>
      <c r="D304" s="1"/>
      <c r="E304" s="1"/>
      <c r="F304" s="1"/>
      <c r="G304" s="1"/>
      <c r="H304" s="1">
        <v>1574665.14</v>
      </c>
      <c r="I304" s="1">
        <v>6</v>
      </c>
    </row>
    <row r="305" spans="1:9" x14ac:dyDescent="0.3">
      <c r="A305" s="3" t="s">
        <v>334</v>
      </c>
      <c r="B305" s="1"/>
      <c r="C305" s="1"/>
      <c r="D305" s="1">
        <v>74038.559999999998</v>
      </c>
      <c r="E305" s="1">
        <v>1</v>
      </c>
      <c r="F305" s="1">
        <v>46848.81</v>
      </c>
      <c r="G305" s="1">
        <v>1</v>
      </c>
      <c r="H305" s="1">
        <v>120887.37</v>
      </c>
      <c r="I305" s="1">
        <v>2</v>
      </c>
    </row>
    <row r="306" spans="1:9" x14ac:dyDescent="0.3">
      <c r="A306" s="3" t="s">
        <v>301</v>
      </c>
      <c r="B306" s="1">
        <v>141068.74000000002</v>
      </c>
      <c r="C306" s="1">
        <v>1</v>
      </c>
      <c r="D306" s="1"/>
      <c r="E306" s="1"/>
      <c r="F306" s="1"/>
      <c r="G306" s="1"/>
      <c r="H306" s="1">
        <v>141068.74000000002</v>
      </c>
      <c r="I306" s="1">
        <v>1</v>
      </c>
    </row>
    <row r="307" spans="1:9" x14ac:dyDescent="0.3">
      <c r="A307" s="3" t="s">
        <v>107</v>
      </c>
      <c r="B307" s="1">
        <v>785108.93</v>
      </c>
      <c r="C307" s="1">
        <v>4</v>
      </c>
      <c r="D307" s="1">
        <v>167004.31</v>
      </c>
      <c r="E307" s="1">
        <v>2</v>
      </c>
      <c r="F307" s="1"/>
      <c r="G307" s="1"/>
      <c r="H307" s="1">
        <v>952113.24</v>
      </c>
      <c r="I307" s="1">
        <v>6</v>
      </c>
    </row>
    <row r="308" spans="1:9" x14ac:dyDescent="0.3">
      <c r="A308" s="3" t="s">
        <v>54</v>
      </c>
      <c r="B308" s="1"/>
      <c r="C308" s="1"/>
      <c r="D308" s="1">
        <v>1164289.1200000001</v>
      </c>
      <c r="E308" s="1">
        <v>2</v>
      </c>
      <c r="F308" s="1">
        <v>2098356.14</v>
      </c>
      <c r="G308" s="1">
        <v>2</v>
      </c>
      <c r="H308" s="1">
        <v>3262645.2600000002</v>
      </c>
      <c r="I308" s="1">
        <v>4</v>
      </c>
    </row>
    <row r="309" spans="1:9" x14ac:dyDescent="0.3">
      <c r="A309" s="3" t="s">
        <v>110</v>
      </c>
      <c r="B309" s="1"/>
      <c r="C309" s="1"/>
      <c r="D309" s="1">
        <v>753339.21</v>
      </c>
      <c r="E309" s="1">
        <v>1</v>
      </c>
      <c r="F309" s="1"/>
      <c r="G309" s="1"/>
      <c r="H309" s="1">
        <v>753339.21</v>
      </c>
      <c r="I309" s="1">
        <v>1</v>
      </c>
    </row>
    <row r="310" spans="1:9" x14ac:dyDescent="0.3">
      <c r="A310" s="3" t="s">
        <v>302</v>
      </c>
      <c r="B310" s="1"/>
      <c r="C310" s="1"/>
      <c r="D310" s="1">
        <v>140446.89000000001</v>
      </c>
      <c r="E310" s="1">
        <v>1</v>
      </c>
      <c r="F310" s="1"/>
      <c r="G310" s="1"/>
      <c r="H310" s="1">
        <v>140446.89000000001</v>
      </c>
      <c r="I310" s="1">
        <v>1</v>
      </c>
    </row>
    <row r="311" spans="1:9" x14ac:dyDescent="0.3">
      <c r="A311" s="3" t="s">
        <v>341</v>
      </c>
      <c r="B311" s="1"/>
      <c r="C311" s="1"/>
      <c r="D311" s="1"/>
      <c r="E311" s="1"/>
      <c r="F311" s="1">
        <v>64498.239999999998</v>
      </c>
      <c r="G311" s="1">
        <v>1</v>
      </c>
      <c r="H311" s="1">
        <v>64498.239999999998</v>
      </c>
      <c r="I311" s="1">
        <v>1</v>
      </c>
    </row>
    <row r="312" spans="1:9" x14ac:dyDescent="0.3">
      <c r="A312" s="3" t="s">
        <v>378</v>
      </c>
      <c r="B312" s="1">
        <v>2680.2000000000003</v>
      </c>
      <c r="C312" s="1">
        <v>1</v>
      </c>
      <c r="D312" s="1"/>
      <c r="E312" s="1"/>
      <c r="F312" s="1"/>
      <c r="G312" s="1"/>
      <c r="H312" s="1">
        <v>2680.2000000000003</v>
      </c>
      <c r="I312" s="1">
        <v>1</v>
      </c>
    </row>
    <row r="313" spans="1:9" x14ac:dyDescent="0.3">
      <c r="A313" s="3" t="s">
        <v>385</v>
      </c>
      <c r="B313" s="1"/>
      <c r="C313" s="1"/>
      <c r="D313" s="1">
        <v>314.64</v>
      </c>
      <c r="E313" s="1">
        <v>1</v>
      </c>
      <c r="F313" s="1"/>
      <c r="G313" s="1"/>
      <c r="H313" s="1">
        <v>314.64</v>
      </c>
      <c r="I313" s="1">
        <v>1</v>
      </c>
    </row>
    <row r="314" spans="1:9" x14ac:dyDescent="0.3">
      <c r="A314" s="3" t="s">
        <v>208</v>
      </c>
      <c r="B314" s="1">
        <v>301942.11</v>
      </c>
      <c r="C314" s="1">
        <v>1</v>
      </c>
      <c r="D314" s="1"/>
      <c r="E314" s="1"/>
      <c r="F314" s="1"/>
      <c r="G314" s="1"/>
      <c r="H314" s="1">
        <v>301942.11</v>
      </c>
      <c r="I314" s="1">
        <v>1</v>
      </c>
    </row>
    <row r="315" spans="1:9" x14ac:dyDescent="0.3">
      <c r="A315" s="3" t="s">
        <v>337</v>
      </c>
      <c r="B315" s="1"/>
      <c r="C315" s="1"/>
      <c r="D315" s="1">
        <v>73364.479999999996</v>
      </c>
      <c r="E315" s="1">
        <v>1</v>
      </c>
      <c r="F315" s="1"/>
      <c r="G315" s="1"/>
      <c r="H315" s="1">
        <v>73364.479999999996</v>
      </c>
      <c r="I315" s="1">
        <v>1</v>
      </c>
    </row>
    <row r="316" spans="1:9" x14ac:dyDescent="0.3">
      <c r="A316" s="3" t="s">
        <v>77</v>
      </c>
      <c r="B316" s="1">
        <v>1076795.8899999997</v>
      </c>
      <c r="C316" s="1">
        <v>18</v>
      </c>
      <c r="D316" s="1">
        <v>1348142.47</v>
      </c>
      <c r="E316" s="1">
        <v>7</v>
      </c>
      <c r="F316" s="1">
        <v>52062.83</v>
      </c>
      <c r="G316" s="1">
        <v>1</v>
      </c>
      <c r="H316" s="1">
        <v>2477001.1899999995</v>
      </c>
      <c r="I316" s="1">
        <v>26</v>
      </c>
    </row>
    <row r="317" spans="1:9" x14ac:dyDescent="0.3">
      <c r="A317" s="3" t="s">
        <v>95</v>
      </c>
      <c r="B317" s="1">
        <v>151605.79</v>
      </c>
      <c r="C317" s="1">
        <v>2</v>
      </c>
      <c r="D317" s="1">
        <v>996627.03000000014</v>
      </c>
      <c r="E317" s="1">
        <v>11</v>
      </c>
      <c r="F317" s="1">
        <v>58869.369999999995</v>
      </c>
      <c r="G317" s="1">
        <v>2</v>
      </c>
      <c r="H317" s="1">
        <v>1207102.19</v>
      </c>
      <c r="I317" s="1">
        <v>15</v>
      </c>
    </row>
    <row r="318" spans="1:9" x14ac:dyDescent="0.3">
      <c r="A318" s="3" t="s">
        <v>355</v>
      </c>
      <c r="B318" s="1">
        <v>38387.840000000004</v>
      </c>
      <c r="C318" s="1">
        <v>1</v>
      </c>
      <c r="D318" s="1"/>
      <c r="E318" s="1"/>
      <c r="F318" s="1"/>
      <c r="G318" s="1"/>
      <c r="H318" s="1">
        <v>38387.840000000004</v>
      </c>
      <c r="I318" s="1">
        <v>1</v>
      </c>
    </row>
    <row r="319" spans="1:9" x14ac:dyDescent="0.3">
      <c r="A319" s="3" t="s">
        <v>203</v>
      </c>
      <c r="B319" s="1"/>
      <c r="C319" s="1"/>
      <c r="D319" s="1">
        <v>308010.90999999997</v>
      </c>
      <c r="E319" s="1">
        <v>2</v>
      </c>
      <c r="F319" s="1"/>
      <c r="G319" s="1"/>
      <c r="H319" s="1">
        <v>308010.90999999997</v>
      </c>
      <c r="I319" s="1">
        <v>2</v>
      </c>
    </row>
    <row r="320" spans="1:9" x14ac:dyDescent="0.3">
      <c r="A320" s="3" t="s">
        <v>160</v>
      </c>
      <c r="B320" s="1">
        <v>419163.98000000004</v>
      </c>
      <c r="C320" s="1">
        <v>3</v>
      </c>
      <c r="D320" s="1">
        <v>260193.48</v>
      </c>
      <c r="E320" s="1">
        <v>3</v>
      </c>
      <c r="F320" s="1">
        <v>176983.84000000003</v>
      </c>
      <c r="G320" s="1">
        <v>2</v>
      </c>
      <c r="H320" s="1">
        <v>856341.3</v>
      </c>
      <c r="I320" s="1">
        <v>8</v>
      </c>
    </row>
    <row r="321" spans="1:9" x14ac:dyDescent="0.3">
      <c r="A321" s="3" t="s">
        <v>284</v>
      </c>
      <c r="B321" s="1">
        <v>34733.29</v>
      </c>
      <c r="C321" s="1">
        <v>1</v>
      </c>
      <c r="D321" s="1">
        <v>158131.62000000002</v>
      </c>
      <c r="E321" s="1">
        <v>1</v>
      </c>
      <c r="F321" s="1"/>
      <c r="G321" s="1"/>
      <c r="H321" s="1">
        <v>192864.91000000003</v>
      </c>
      <c r="I321" s="1">
        <v>2</v>
      </c>
    </row>
    <row r="322" spans="1:9" x14ac:dyDescent="0.3">
      <c r="A322" s="3" t="s">
        <v>62</v>
      </c>
      <c r="B322" s="1">
        <v>1405262.06</v>
      </c>
      <c r="C322" s="1">
        <v>15</v>
      </c>
      <c r="D322" s="1">
        <v>1802008.5299999996</v>
      </c>
      <c r="E322" s="1">
        <v>17</v>
      </c>
      <c r="F322" s="1">
        <v>251063.37</v>
      </c>
      <c r="G322" s="1">
        <v>5</v>
      </c>
      <c r="H322" s="1">
        <v>3458333.96</v>
      </c>
      <c r="I322" s="1">
        <v>37</v>
      </c>
    </row>
    <row r="323" spans="1:9" x14ac:dyDescent="0.3">
      <c r="A323" s="3" t="s">
        <v>365</v>
      </c>
      <c r="B323" s="1">
        <v>17569.490000000002</v>
      </c>
      <c r="C323" s="1">
        <v>1</v>
      </c>
      <c r="D323" s="1"/>
      <c r="E323" s="1"/>
      <c r="F323" s="1"/>
      <c r="G323" s="1"/>
      <c r="H323" s="1">
        <v>17569.490000000002</v>
      </c>
      <c r="I323" s="1">
        <v>1</v>
      </c>
    </row>
    <row r="324" spans="1:9" x14ac:dyDescent="0.3">
      <c r="A324" s="3" t="s">
        <v>366</v>
      </c>
      <c r="B324" s="1"/>
      <c r="C324" s="1"/>
      <c r="D324" s="1">
        <v>12144.26</v>
      </c>
      <c r="E324" s="1">
        <v>2</v>
      </c>
      <c r="F324" s="1"/>
      <c r="G324" s="1"/>
      <c r="H324" s="1">
        <v>12144.26</v>
      </c>
      <c r="I324" s="1">
        <v>2</v>
      </c>
    </row>
    <row r="325" spans="1:9" x14ac:dyDescent="0.3">
      <c r="A325" s="3" t="s">
        <v>188</v>
      </c>
      <c r="B325" s="1">
        <v>333750.20999999996</v>
      </c>
      <c r="C325" s="1">
        <v>2</v>
      </c>
      <c r="D325" s="1">
        <v>340858.36</v>
      </c>
      <c r="E325" s="1">
        <v>2</v>
      </c>
      <c r="F325" s="1"/>
      <c r="G325" s="1"/>
      <c r="H325" s="1">
        <v>674608.57</v>
      </c>
      <c r="I325" s="1">
        <v>4</v>
      </c>
    </row>
    <row r="326" spans="1:9" x14ac:dyDescent="0.3">
      <c r="A326" s="3" t="s">
        <v>224</v>
      </c>
      <c r="B326" s="1">
        <v>271302.07</v>
      </c>
      <c r="C326" s="1">
        <v>1</v>
      </c>
      <c r="D326" s="1">
        <v>96302.180000000008</v>
      </c>
      <c r="E326" s="1">
        <v>1</v>
      </c>
      <c r="F326" s="1"/>
      <c r="G326" s="1"/>
      <c r="H326" s="1">
        <v>367604.25</v>
      </c>
      <c r="I326" s="1">
        <v>2</v>
      </c>
    </row>
    <row r="327" spans="1:9" x14ac:dyDescent="0.3">
      <c r="A327" s="3" t="s">
        <v>149</v>
      </c>
      <c r="B327" s="1">
        <v>341839.12000000005</v>
      </c>
      <c r="C327" s="1">
        <v>6</v>
      </c>
      <c r="D327" s="1">
        <v>451378.83999999997</v>
      </c>
      <c r="E327" s="1">
        <v>5</v>
      </c>
      <c r="F327" s="1"/>
      <c r="G327" s="1"/>
      <c r="H327" s="1">
        <v>793217.96</v>
      </c>
      <c r="I327" s="1">
        <v>11</v>
      </c>
    </row>
    <row r="328" spans="1:9" x14ac:dyDescent="0.3">
      <c r="A328" s="3" t="s">
        <v>184</v>
      </c>
      <c r="B328" s="1">
        <v>354791.85000000003</v>
      </c>
      <c r="C328" s="1">
        <v>1</v>
      </c>
      <c r="D328" s="1">
        <v>10967.36</v>
      </c>
      <c r="E328" s="1">
        <v>1</v>
      </c>
      <c r="F328" s="1"/>
      <c r="G328" s="1"/>
      <c r="H328" s="1">
        <v>365759.21</v>
      </c>
      <c r="I328" s="1">
        <v>2</v>
      </c>
    </row>
    <row r="329" spans="1:9" x14ac:dyDescent="0.3">
      <c r="A329" s="3" t="s">
        <v>96</v>
      </c>
      <c r="B329" s="1">
        <v>977009.92</v>
      </c>
      <c r="C329" s="1">
        <v>2</v>
      </c>
      <c r="D329" s="1"/>
      <c r="E329" s="1"/>
      <c r="F329" s="1"/>
      <c r="G329" s="1"/>
      <c r="H329" s="1">
        <v>977009.92</v>
      </c>
      <c r="I329" s="1">
        <v>2</v>
      </c>
    </row>
    <row r="330" spans="1:9" x14ac:dyDescent="0.3">
      <c r="A330" s="3" t="s">
        <v>277</v>
      </c>
      <c r="B330" s="1"/>
      <c r="C330" s="1"/>
      <c r="D330" s="1"/>
      <c r="E330" s="1"/>
      <c r="F330" s="1">
        <v>173433.57</v>
      </c>
      <c r="G330" s="1">
        <v>1</v>
      </c>
      <c r="H330" s="1">
        <v>173433.57</v>
      </c>
      <c r="I330" s="1">
        <v>1</v>
      </c>
    </row>
    <row r="331" spans="1:9" x14ac:dyDescent="0.3">
      <c r="A331" s="3" t="s">
        <v>36</v>
      </c>
      <c r="B331" s="1"/>
      <c r="C331" s="1"/>
      <c r="D331" s="1">
        <v>4170341.95</v>
      </c>
      <c r="E331" s="1">
        <v>4</v>
      </c>
      <c r="F331" s="1">
        <v>994066.14</v>
      </c>
      <c r="G331" s="1">
        <v>5</v>
      </c>
      <c r="H331" s="1">
        <v>5164408.09</v>
      </c>
      <c r="I331" s="1">
        <v>9</v>
      </c>
    </row>
    <row r="332" spans="1:9" x14ac:dyDescent="0.3">
      <c r="A332" s="3" t="s">
        <v>207</v>
      </c>
      <c r="B332" s="1"/>
      <c r="C332" s="1"/>
      <c r="D332" s="1">
        <v>302298.48</v>
      </c>
      <c r="E332" s="1">
        <v>1</v>
      </c>
      <c r="F332" s="1"/>
      <c r="G332" s="1"/>
      <c r="H332" s="1">
        <v>302298.48</v>
      </c>
      <c r="I332" s="1">
        <v>1</v>
      </c>
    </row>
    <row r="333" spans="1:9" x14ac:dyDescent="0.3">
      <c r="A333" s="3" t="s">
        <v>117</v>
      </c>
      <c r="B333" s="1">
        <v>675378.54</v>
      </c>
      <c r="C333" s="1">
        <v>6</v>
      </c>
      <c r="D333" s="1">
        <v>609368.87</v>
      </c>
      <c r="E333" s="1">
        <v>8</v>
      </c>
      <c r="F333" s="1">
        <v>102325.26000000001</v>
      </c>
      <c r="G333" s="1">
        <v>2</v>
      </c>
      <c r="H333" s="1">
        <v>1387072.6700000002</v>
      </c>
      <c r="I333" s="1">
        <v>16</v>
      </c>
    </row>
    <row r="334" spans="1:9" x14ac:dyDescent="0.3">
      <c r="A334" s="3" t="s">
        <v>298</v>
      </c>
      <c r="B334" s="1">
        <v>145030.10999999999</v>
      </c>
      <c r="C334" s="1">
        <v>3</v>
      </c>
      <c r="D334" s="1"/>
      <c r="E334" s="1"/>
      <c r="F334" s="1"/>
      <c r="G334" s="1"/>
      <c r="H334" s="1">
        <v>145030.10999999999</v>
      </c>
      <c r="I334" s="1">
        <v>3</v>
      </c>
    </row>
    <row r="335" spans="1:9" x14ac:dyDescent="0.3">
      <c r="A335" s="3" t="s">
        <v>23</v>
      </c>
      <c r="B335" s="1">
        <v>3132831.0300000007</v>
      </c>
      <c r="C335" s="1">
        <v>9</v>
      </c>
      <c r="D335" s="1">
        <v>8819727.5999999996</v>
      </c>
      <c r="E335" s="1">
        <v>23</v>
      </c>
      <c r="F335" s="1">
        <v>1439848.86</v>
      </c>
      <c r="G335" s="1">
        <v>3</v>
      </c>
      <c r="H335" s="1">
        <v>13392407.49</v>
      </c>
      <c r="I335" s="1">
        <v>35</v>
      </c>
    </row>
    <row r="336" spans="1:9" x14ac:dyDescent="0.3">
      <c r="A336" s="3" t="s">
        <v>354</v>
      </c>
      <c r="B336" s="1"/>
      <c r="C336" s="1"/>
      <c r="D336" s="1"/>
      <c r="E336" s="1"/>
      <c r="F336" s="1">
        <v>40985.980000000003</v>
      </c>
      <c r="G336" s="1">
        <v>1</v>
      </c>
      <c r="H336" s="1">
        <v>40985.980000000003</v>
      </c>
      <c r="I336" s="1">
        <v>1</v>
      </c>
    </row>
    <row r="337" spans="1:9" x14ac:dyDescent="0.3">
      <c r="A337" s="3" t="s">
        <v>226</v>
      </c>
      <c r="B337" s="1">
        <v>269413.01</v>
      </c>
      <c r="C337" s="1">
        <v>1</v>
      </c>
      <c r="D337" s="1"/>
      <c r="E337" s="1"/>
      <c r="F337" s="1"/>
      <c r="G337" s="1"/>
      <c r="H337" s="1">
        <v>269413.01</v>
      </c>
      <c r="I337" s="1">
        <v>1</v>
      </c>
    </row>
    <row r="338" spans="1:9" x14ac:dyDescent="0.3">
      <c r="A338" s="3" t="s">
        <v>29</v>
      </c>
      <c r="B338" s="1">
        <v>2493110.86</v>
      </c>
      <c r="C338" s="1">
        <v>11</v>
      </c>
      <c r="D338" s="1">
        <v>6661462.4800000014</v>
      </c>
      <c r="E338" s="1">
        <v>15</v>
      </c>
      <c r="F338" s="1">
        <v>3300488.57</v>
      </c>
      <c r="G338" s="1">
        <v>6</v>
      </c>
      <c r="H338" s="1">
        <v>12455061.910000002</v>
      </c>
      <c r="I338" s="1">
        <v>32</v>
      </c>
    </row>
    <row r="339" spans="1:9" x14ac:dyDescent="0.3">
      <c r="A339" s="3" t="s">
        <v>150</v>
      </c>
      <c r="B339" s="1">
        <v>444268.37000000005</v>
      </c>
      <c r="C339" s="1">
        <v>4</v>
      </c>
      <c r="D339" s="1"/>
      <c r="E339" s="1"/>
      <c r="F339" s="1"/>
      <c r="G339" s="1"/>
      <c r="H339" s="1">
        <v>444268.37000000005</v>
      </c>
      <c r="I339" s="1">
        <v>4</v>
      </c>
    </row>
    <row r="340" spans="1:9" x14ac:dyDescent="0.3">
      <c r="A340" s="3" t="s">
        <v>306</v>
      </c>
      <c r="B340" s="1">
        <v>6621.63</v>
      </c>
      <c r="C340" s="1">
        <v>1</v>
      </c>
      <c r="D340" s="1">
        <v>129300.55</v>
      </c>
      <c r="E340" s="1">
        <v>1</v>
      </c>
      <c r="F340" s="1">
        <v>35107.61</v>
      </c>
      <c r="G340" s="1">
        <v>1</v>
      </c>
      <c r="H340" s="1">
        <v>171029.78999999998</v>
      </c>
      <c r="I340" s="1">
        <v>3</v>
      </c>
    </row>
    <row r="341" spans="1:9" x14ac:dyDescent="0.3">
      <c r="A341" s="3" t="s">
        <v>148</v>
      </c>
      <c r="B341" s="1">
        <v>314896.15000000002</v>
      </c>
      <c r="C341" s="1">
        <v>2</v>
      </c>
      <c r="D341" s="1">
        <v>455720.58999999997</v>
      </c>
      <c r="E341" s="1">
        <v>3</v>
      </c>
      <c r="F341" s="1"/>
      <c r="G341" s="1"/>
      <c r="H341" s="1">
        <v>770616.74</v>
      </c>
      <c r="I341" s="1">
        <v>5</v>
      </c>
    </row>
    <row r="342" spans="1:9" x14ac:dyDescent="0.3">
      <c r="A342" s="3" t="s">
        <v>14</v>
      </c>
      <c r="B342" s="1">
        <v>17543753.620000031</v>
      </c>
      <c r="C342" s="1">
        <v>55</v>
      </c>
      <c r="D342" s="1"/>
      <c r="E342" s="1"/>
      <c r="F342" s="1"/>
      <c r="G342" s="1"/>
      <c r="H342" s="1">
        <v>17543753.620000031</v>
      </c>
      <c r="I342" s="1">
        <v>55</v>
      </c>
    </row>
    <row r="343" spans="1:9" x14ac:dyDescent="0.3">
      <c r="A343" s="3" t="s">
        <v>322</v>
      </c>
      <c r="B343" s="1"/>
      <c r="C343" s="1"/>
      <c r="D343" s="1"/>
      <c r="E343" s="1"/>
      <c r="F343" s="1">
        <v>96880.420000000013</v>
      </c>
      <c r="G343" s="1">
        <v>2</v>
      </c>
      <c r="H343" s="1">
        <v>96880.420000000013</v>
      </c>
      <c r="I343" s="1">
        <v>2</v>
      </c>
    </row>
    <row r="344" spans="1:9" x14ac:dyDescent="0.3">
      <c r="A344" s="3" t="s">
        <v>152</v>
      </c>
      <c r="B344" s="1">
        <v>434168.38</v>
      </c>
      <c r="C344" s="1">
        <v>1</v>
      </c>
      <c r="D344" s="1"/>
      <c r="E344" s="1"/>
      <c r="F344" s="1"/>
      <c r="G344" s="1"/>
      <c r="H344" s="1">
        <v>434168.38</v>
      </c>
      <c r="I344" s="1">
        <v>1</v>
      </c>
    </row>
    <row r="345" spans="1:9" x14ac:dyDescent="0.3">
      <c r="A345" s="3" t="s">
        <v>326</v>
      </c>
      <c r="B345" s="1"/>
      <c r="C345" s="1"/>
      <c r="D345" s="1">
        <v>87200.55</v>
      </c>
      <c r="E345" s="1">
        <v>1</v>
      </c>
      <c r="F345" s="1"/>
      <c r="G345" s="1"/>
      <c r="H345" s="1">
        <v>87200.55</v>
      </c>
      <c r="I345" s="1">
        <v>1</v>
      </c>
    </row>
    <row r="346" spans="1:9" x14ac:dyDescent="0.3">
      <c r="A346" s="3" t="s">
        <v>280</v>
      </c>
      <c r="B346" s="1">
        <v>163002.64000000001</v>
      </c>
      <c r="C346" s="1">
        <v>2</v>
      </c>
      <c r="D346" s="1"/>
      <c r="E346" s="1"/>
      <c r="F346" s="1"/>
      <c r="G346" s="1"/>
      <c r="H346" s="1">
        <v>163002.64000000001</v>
      </c>
      <c r="I346" s="1">
        <v>2</v>
      </c>
    </row>
    <row r="347" spans="1:9" x14ac:dyDescent="0.3">
      <c r="A347" s="3" t="s">
        <v>168</v>
      </c>
      <c r="B347" s="1"/>
      <c r="C347" s="1"/>
      <c r="D347" s="1"/>
      <c r="E347" s="1"/>
      <c r="F347" s="1">
        <v>388486.18</v>
      </c>
      <c r="G347" s="1">
        <v>1</v>
      </c>
      <c r="H347" s="1">
        <v>388486.18</v>
      </c>
      <c r="I347" s="1">
        <v>1</v>
      </c>
    </row>
    <row r="348" spans="1:9" x14ac:dyDescent="0.3">
      <c r="A348" s="3" t="s">
        <v>26</v>
      </c>
      <c r="B348" s="1">
        <v>7307087.3400000008</v>
      </c>
      <c r="C348" s="1">
        <v>20</v>
      </c>
      <c r="D348" s="1">
        <v>5094364.0100000054</v>
      </c>
      <c r="E348" s="1">
        <v>23</v>
      </c>
      <c r="F348" s="1">
        <v>5700557.9999999991</v>
      </c>
      <c r="G348" s="1">
        <v>18</v>
      </c>
      <c r="H348" s="1">
        <v>18102009.350000005</v>
      </c>
      <c r="I348" s="1">
        <v>61</v>
      </c>
    </row>
    <row r="349" spans="1:9" x14ac:dyDescent="0.3">
      <c r="A349" s="3" t="s">
        <v>141</v>
      </c>
      <c r="B349" s="1">
        <v>488744.10000000003</v>
      </c>
      <c r="C349" s="1">
        <v>8</v>
      </c>
      <c r="D349" s="1"/>
      <c r="E349" s="1"/>
      <c r="F349" s="1">
        <v>27277.230000000003</v>
      </c>
      <c r="G349" s="1">
        <v>1</v>
      </c>
      <c r="H349" s="1">
        <v>516021.33</v>
      </c>
      <c r="I349" s="1">
        <v>9</v>
      </c>
    </row>
    <row r="350" spans="1:9" x14ac:dyDescent="0.3">
      <c r="A350" s="3" t="s">
        <v>350</v>
      </c>
      <c r="B350" s="1">
        <v>45602.740000000005</v>
      </c>
      <c r="C350" s="1">
        <v>1</v>
      </c>
      <c r="D350" s="1"/>
      <c r="E350" s="1"/>
      <c r="F350" s="1"/>
      <c r="G350" s="1"/>
      <c r="H350" s="1">
        <v>45602.740000000005</v>
      </c>
      <c r="I350" s="1">
        <v>1</v>
      </c>
    </row>
    <row r="351" spans="1:9" x14ac:dyDescent="0.3">
      <c r="A351" s="3" t="s">
        <v>81</v>
      </c>
      <c r="B351" s="1"/>
      <c r="C351" s="1"/>
      <c r="D351" s="1">
        <v>1295277.7199999997</v>
      </c>
      <c r="E351" s="1">
        <v>3</v>
      </c>
      <c r="F351" s="1">
        <v>1004689.4000000001</v>
      </c>
      <c r="G351" s="1">
        <v>4</v>
      </c>
      <c r="H351" s="1">
        <v>2299967.12</v>
      </c>
      <c r="I351" s="1">
        <v>7</v>
      </c>
    </row>
    <row r="352" spans="1:9" x14ac:dyDescent="0.3">
      <c r="A352" s="3" t="s">
        <v>163</v>
      </c>
      <c r="B352" s="1">
        <v>402955.56</v>
      </c>
      <c r="C352" s="1">
        <v>1</v>
      </c>
      <c r="D352" s="1"/>
      <c r="E352" s="1"/>
      <c r="F352" s="1"/>
      <c r="G352" s="1"/>
      <c r="H352" s="1">
        <v>402955.56</v>
      </c>
      <c r="I352" s="1">
        <v>1</v>
      </c>
    </row>
    <row r="353" spans="1:9" x14ac:dyDescent="0.3">
      <c r="A353" s="3" t="s">
        <v>313</v>
      </c>
      <c r="B353" s="1"/>
      <c r="C353" s="1"/>
      <c r="D353" s="1"/>
      <c r="E353" s="1"/>
      <c r="F353" s="1">
        <v>114813.92</v>
      </c>
      <c r="G353" s="1">
        <v>1</v>
      </c>
      <c r="H353" s="1">
        <v>114813.92</v>
      </c>
      <c r="I353" s="1">
        <v>1</v>
      </c>
    </row>
    <row r="354" spans="1:9" x14ac:dyDescent="0.3">
      <c r="A354" s="3" t="s">
        <v>157</v>
      </c>
      <c r="B354" s="1">
        <v>203308.57</v>
      </c>
      <c r="C354" s="1">
        <v>1</v>
      </c>
      <c r="D354" s="1">
        <v>425378.54000000004</v>
      </c>
      <c r="E354" s="1">
        <v>1</v>
      </c>
      <c r="F354" s="1"/>
      <c r="G354" s="1"/>
      <c r="H354" s="1">
        <v>628687.1100000001</v>
      </c>
      <c r="I354" s="1">
        <v>2</v>
      </c>
    </row>
    <row r="355" spans="1:9" x14ac:dyDescent="0.3">
      <c r="A355" s="3" t="s">
        <v>49</v>
      </c>
      <c r="B355" s="1">
        <v>2495307.73</v>
      </c>
      <c r="C355" s="1">
        <v>7</v>
      </c>
      <c r="D355" s="1"/>
      <c r="E355" s="1"/>
      <c r="F355" s="1"/>
      <c r="G355" s="1"/>
      <c r="H355" s="1">
        <v>2495307.73</v>
      </c>
      <c r="I355" s="1">
        <v>7</v>
      </c>
    </row>
    <row r="356" spans="1:9" x14ac:dyDescent="0.3">
      <c r="A356" s="3" t="s">
        <v>248</v>
      </c>
      <c r="B356" s="1">
        <v>209692.41</v>
      </c>
      <c r="C356" s="1">
        <v>1</v>
      </c>
      <c r="D356" s="1"/>
      <c r="E356" s="1"/>
      <c r="F356" s="1"/>
      <c r="G356" s="1"/>
      <c r="H356" s="1">
        <v>209692.41</v>
      </c>
      <c r="I356" s="1">
        <v>1</v>
      </c>
    </row>
    <row r="357" spans="1:9" x14ac:dyDescent="0.3">
      <c r="A357" s="3" t="s">
        <v>259</v>
      </c>
      <c r="B357" s="1"/>
      <c r="C357" s="1"/>
      <c r="D357" s="1">
        <v>195964.64</v>
      </c>
      <c r="E357" s="1">
        <v>1</v>
      </c>
      <c r="F357" s="1">
        <v>33683.31</v>
      </c>
      <c r="G357" s="1">
        <v>1</v>
      </c>
      <c r="H357" s="1">
        <v>229647.95</v>
      </c>
      <c r="I357" s="1">
        <v>2</v>
      </c>
    </row>
    <row r="358" spans="1:9" x14ac:dyDescent="0.3">
      <c r="A358" s="3" t="s">
        <v>323</v>
      </c>
      <c r="B358" s="1">
        <v>95194.6</v>
      </c>
      <c r="C358" s="1">
        <v>1</v>
      </c>
      <c r="D358" s="1"/>
      <c r="E358" s="1"/>
      <c r="F358" s="1"/>
      <c r="G358" s="1"/>
      <c r="H358" s="1">
        <v>95194.6</v>
      </c>
      <c r="I358" s="1">
        <v>1</v>
      </c>
    </row>
    <row r="359" spans="1:9" x14ac:dyDescent="0.3">
      <c r="A359" s="3" t="s">
        <v>68</v>
      </c>
      <c r="B359" s="1">
        <v>1605899.34</v>
      </c>
      <c r="C359" s="1">
        <v>8</v>
      </c>
      <c r="D359" s="1">
        <v>490023.39999999997</v>
      </c>
      <c r="E359" s="1">
        <v>4</v>
      </c>
      <c r="F359" s="1">
        <v>802200.67999999993</v>
      </c>
      <c r="G359" s="1">
        <v>2</v>
      </c>
      <c r="H359" s="1">
        <v>2898123.42</v>
      </c>
      <c r="I359" s="1">
        <v>14</v>
      </c>
    </row>
    <row r="360" spans="1:9" x14ac:dyDescent="0.3">
      <c r="A360" s="3" t="s">
        <v>290</v>
      </c>
      <c r="B360" s="1">
        <v>154400.46</v>
      </c>
      <c r="C360" s="1">
        <v>1</v>
      </c>
      <c r="D360" s="1"/>
      <c r="E360" s="1"/>
      <c r="F360" s="1"/>
      <c r="G360" s="1"/>
      <c r="H360" s="1">
        <v>154400.46</v>
      </c>
      <c r="I360" s="1">
        <v>1</v>
      </c>
    </row>
    <row r="361" spans="1:9" x14ac:dyDescent="0.3">
      <c r="A361" s="3" t="s">
        <v>303</v>
      </c>
      <c r="B361" s="1"/>
      <c r="C361" s="1"/>
      <c r="D361" s="1">
        <v>140446.89000000001</v>
      </c>
      <c r="E361" s="1">
        <v>1</v>
      </c>
      <c r="F361" s="1"/>
      <c r="G361" s="1"/>
      <c r="H361" s="1">
        <v>140446.89000000001</v>
      </c>
      <c r="I361" s="1">
        <v>1</v>
      </c>
    </row>
    <row r="362" spans="1:9" x14ac:dyDescent="0.3">
      <c r="A362" s="3" t="s">
        <v>180</v>
      </c>
      <c r="B362" s="1">
        <v>315121.31</v>
      </c>
      <c r="C362" s="1">
        <v>1</v>
      </c>
      <c r="D362" s="1">
        <v>370988.41000000003</v>
      </c>
      <c r="E362" s="1">
        <v>1</v>
      </c>
      <c r="F362" s="1"/>
      <c r="G362" s="1"/>
      <c r="H362" s="1">
        <v>686109.72</v>
      </c>
      <c r="I362" s="1">
        <v>2</v>
      </c>
    </row>
    <row r="363" spans="1:9" x14ac:dyDescent="0.3">
      <c r="A363" s="3" t="s">
        <v>201</v>
      </c>
      <c r="B363" s="1">
        <v>270637.89</v>
      </c>
      <c r="C363" s="1">
        <v>1</v>
      </c>
      <c r="D363" s="1">
        <v>284744.55</v>
      </c>
      <c r="E363" s="1">
        <v>1</v>
      </c>
      <c r="F363" s="1">
        <v>312598.44</v>
      </c>
      <c r="G363" s="1">
        <v>1</v>
      </c>
      <c r="H363" s="1">
        <v>867980.87999999989</v>
      </c>
      <c r="I363" s="1">
        <v>3</v>
      </c>
    </row>
    <row r="364" spans="1:9" x14ac:dyDescent="0.3">
      <c r="A364" s="3" t="s">
        <v>112</v>
      </c>
      <c r="B364" s="1">
        <v>725212.31</v>
      </c>
      <c r="C364" s="1">
        <v>2</v>
      </c>
      <c r="D364" s="1"/>
      <c r="E364" s="1"/>
      <c r="F364" s="1"/>
      <c r="G364" s="1"/>
      <c r="H364" s="1">
        <v>725212.31</v>
      </c>
      <c r="I364" s="1">
        <v>2</v>
      </c>
    </row>
    <row r="365" spans="1:9" x14ac:dyDescent="0.3">
      <c r="A365" s="3" t="s">
        <v>113</v>
      </c>
      <c r="B365" s="1">
        <v>723557.69</v>
      </c>
      <c r="C365" s="1">
        <v>1</v>
      </c>
      <c r="D365" s="1">
        <v>445422.14</v>
      </c>
      <c r="E365" s="1">
        <v>1</v>
      </c>
      <c r="F365" s="1"/>
      <c r="G365" s="1"/>
      <c r="H365" s="1">
        <v>1168979.83</v>
      </c>
      <c r="I365" s="1">
        <v>2</v>
      </c>
    </row>
    <row r="366" spans="1:9" x14ac:dyDescent="0.3">
      <c r="A366" s="3" t="s">
        <v>205</v>
      </c>
      <c r="B366" s="1">
        <v>303886.27999999997</v>
      </c>
      <c r="C366" s="1">
        <v>2</v>
      </c>
      <c r="D366" s="1"/>
      <c r="E366" s="1"/>
      <c r="F366" s="1"/>
      <c r="G366" s="1"/>
      <c r="H366" s="1">
        <v>303886.27999999997</v>
      </c>
      <c r="I366" s="1">
        <v>2</v>
      </c>
    </row>
    <row r="367" spans="1:9" x14ac:dyDescent="0.3">
      <c r="A367" s="3" t="s">
        <v>159</v>
      </c>
      <c r="B367" s="1">
        <v>419412.65</v>
      </c>
      <c r="C367" s="1">
        <v>4</v>
      </c>
      <c r="D367" s="1">
        <v>287558.61000000004</v>
      </c>
      <c r="E367" s="1">
        <v>3</v>
      </c>
      <c r="F367" s="1"/>
      <c r="G367" s="1"/>
      <c r="H367" s="1">
        <v>706971.26</v>
      </c>
      <c r="I367" s="1">
        <v>7</v>
      </c>
    </row>
    <row r="368" spans="1:9" x14ac:dyDescent="0.3">
      <c r="A368" s="3" t="s">
        <v>122</v>
      </c>
      <c r="B368" s="1">
        <v>617339.02</v>
      </c>
      <c r="C368" s="1">
        <v>2</v>
      </c>
      <c r="D368" s="1"/>
      <c r="E368" s="1"/>
      <c r="F368" s="1"/>
      <c r="G368" s="1"/>
      <c r="H368" s="1">
        <v>617339.02</v>
      </c>
      <c r="I368" s="1">
        <v>2</v>
      </c>
    </row>
    <row r="369" spans="1:9" x14ac:dyDescent="0.3">
      <c r="A369" s="3" t="s">
        <v>22</v>
      </c>
      <c r="B369" s="1">
        <v>4389097.7200000007</v>
      </c>
      <c r="C369" s="1">
        <v>32</v>
      </c>
      <c r="D369" s="1">
        <v>8989671.1500000004</v>
      </c>
      <c r="E369" s="1">
        <v>51</v>
      </c>
      <c r="F369" s="1">
        <v>3422866.83</v>
      </c>
      <c r="G369" s="1">
        <v>11</v>
      </c>
      <c r="H369" s="1">
        <v>16801635.700000003</v>
      </c>
      <c r="I369" s="1">
        <v>94</v>
      </c>
    </row>
    <row r="370" spans="1:9" x14ac:dyDescent="0.3">
      <c r="A370" s="3" t="s">
        <v>130</v>
      </c>
      <c r="B370" s="1">
        <v>573938.60000000009</v>
      </c>
      <c r="C370" s="1">
        <v>10</v>
      </c>
      <c r="D370" s="1">
        <v>48177.23</v>
      </c>
      <c r="E370" s="1">
        <v>3</v>
      </c>
      <c r="F370" s="1">
        <v>34664.6</v>
      </c>
      <c r="G370" s="1">
        <v>1</v>
      </c>
      <c r="H370" s="1">
        <v>656780.43000000005</v>
      </c>
      <c r="I370" s="1">
        <v>14</v>
      </c>
    </row>
    <row r="371" spans="1:9" x14ac:dyDescent="0.3">
      <c r="A371" s="3" t="s">
        <v>297</v>
      </c>
      <c r="B371" s="1">
        <v>146703.87</v>
      </c>
      <c r="C371" s="1">
        <v>2</v>
      </c>
      <c r="D371" s="1"/>
      <c r="E371" s="1"/>
      <c r="F371" s="1"/>
      <c r="G371" s="1"/>
      <c r="H371" s="1">
        <v>146703.87</v>
      </c>
      <c r="I371" s="1">
        <v>2</v>
      </c>
    </row>
    <row r="372" spans="1:9" x14ac:dyDescent="0.3">
      <c r="A372" s="3" t="s">
        <v>367</v>
      </c>
      <c r="B372" s="1">
        <v>10134.36</v>
      </c>
      <c r="C372" s="1">
        <v>3</v>
      </c>
      <c r="D372" s="1"/>
      <c r="E372" s="1"/>
      <c r="F372" s="1"/>
      <c r="G372" s="1"/>
      <c r="H372" s="1">
        <v>10134.36</v>
      </c>
      <c r="I372" s="1">
        <v>3</v>
      </c>
    </row>
    <row r="373" spans="1:9" x14ac:dyDescent="0.3">
      <c r="A373" s="3" t="s">
        <v>251</v>
      </c>
      <c r="B373" s="1"/>
      <c r="C373" s="1"/>
      <c r="D373" s="1">
        <v>206246.08000000002</v>
      </c>
      <c r="E373" s="1">
        <v>2</v>
      </c>
      <c r="F373" s="1"/>
      <c r="G373" s="1"/>
      <c r="H373" s="1">
        <v>206246.08000000002</v>
      </c>
      <c r="I373" s="1">
        <v>2</v>
      </c>
    </row>
    <row r="374" spans="1:9" x14ac:dyDescent="0.3">
      <c r="A374" s="3" t="s">
        <v>106</v>
      </c>
      <c r="B374" s="1"/>
      <c r="C374" s="1"/>
      <c r="D374" s="1"/>
      <c r="E374" s="1"/>
      <c r="F374" s="1">
        <v>797140.62</v>
      </c>
      <c r="G374" s="1">
        <v>2</v>
      </c>
      <c r="H374" s="1">
        <v>797140.62</v>
      </c>
      <c r="I374" s="1">
        <v>2</v>
      </c>
    </row>
    <row r="375" spans="1:9" x14ac:dyDescent="0.3">
      <c r="A375" s="3" t="s">
        <v>19</v>
      </c>
      <c r="B375" s="1">
        <v>6128893.7599999988</v>
      </c>
      <c r="C375" s="1">
        <v>11</v>
      </c>
      <c r="D375" s="1">
        <v>9316155.5299999993</v>
      </c>
      <c r="E375" s="1">
        <v>9</v>
      </c>
      <c r="F375" s="1"/>
      <c r="G375" s="1"/>
      <c r="H375" s="1">
        <v>15445049.289999999</v>
      </c>
      <c r="I375" s="1">
        <v>20</v>
      </c>
    </row>
    <row r="376" spans="1:9" x14ac:dyDescent="0.3">
      <c r="A376" s="3" t="s">
        <v>238</v>
      </c>
      <c r="B376" s="1">
        <v>242861.19</v>
      </c>
      <c r="C376" s="1">
        <v>2</v>
      </c>
      <c r="D376" s="1">
        <v>96539.89</v>
      </c>
      <c r="E376" s="1">
        <v>1</v>
      </c>
      <c r="F376" s="1"/>
      <c r="G376" s="1"/>
      <c r="H376" s="1">
        <v>339401.08</v>
      </c>
      <c r="I376" s="1">
        <v>3</v>
      </c>
    </row>
    <row r="377" spans="1:9" x14ac:dyDescent="0.3">
      <c r="A377" s="3" t="s">
        <v>202</v>
      </c>
      <c r="B377" s="1">
        <v>156534.01</v>
      </c>
      <c r="C377" s="1">
        <v>1</v>
      </c>
      <c r="D377" s="1">
        <v>308094.79000000004</v>
      </c>
      <c r="E377" s="1">
        <v>1</v>
      </c>
      <c r="F377" s="1"/>
      <c r="G377" s="1"/>
      <c r="H377" s="1">
        <v>464628.80000000005</v>
      </c>
      <c r="I377" s="1">
        <v>2</v>
      </c>
    </row>
    <row r="378" spans="1:9" x14ac:dyDescent="0.3">
      <c r="A378" s="3" t="s">
        <v>8</v>
      </c>
      <c r="B378" s="1">
        <v>32669444.379999973</v>
      </c>
      <c r="C378" s="1">
        <v>90</v>
      </c>
      <c r="D378" s="1">
        <v>45238865.969999991</v>
      </c>
      <c r="E378" s="1">
        <v>71</v>
      </c>
      <c r="F378" s="1">
        <v>10938366.679999985</v>
      </c>
      <c r="G378" s="1">
        <v>12</v>
      </c>
      <c r="H378" s="1">
        <v>88846677.029999942</v>
      </c>
      <c r="I378" s="1">
        <v>173</v>
      </c>
    </row>
    <row r="379" spans="1:9" x14ac:dyDescent="0.3">
      <c r="A379" s="3" t="s">
        <v>254</v>
      </c>
      <c r="B379" s="1">
        <v>81415.930000000008</v>
      </c>
      <c r="C379" s="1">
        <v>1</v>
      </c>
      <c r="D379" s="1">
        <v>201948.17</v>
      </c>
      <c r="E379" s="1">
        <v>1</v>
      </c>
      <c r="F379" s="1">
        <v>88230.22</v>
      </c>
      <c r="G379" s="1">
        <v>1</v>
      </c>
      <c r="H379" s="1">
        <v>371594.32000000007</v>
      </c>
      <c r="I379" s="1">
        <v>3</v>
      </c>
    </row>
    <row r="380" spans="1:9" x14ac:dyDescent="0.3">
      <c r="A380" s="3" t="s">
        <v>140</v>
      </c>
      <c r="B380" s="1">
        <v>136645.6</v>
      </c>
      <c r="C380" s="1">
        <v>4</v>
      </c>
      <c r="D380" s="1">
        <v>494597.74999999994</v>
      </c>
      <c r="E380" s="1">
        <v>7</v>
      </c>
      <c r="F380" s="1"/>
      <c r="G380" s="1"/>
      <c r="H380" s="1">
        <v>631243.35</v>
      </c>
      <c r="I380" s="1">
        <v>11</v>
      </c>
    </row>
    <row r="381" spans="1:9" x14ac:dyDescent="0.3">
      <c r="A381" s="3" t="s">
        <v>119</v>
      </c>
      <c r="B381" s="1"/>
      <c r="C381" s="1"/>
      <c r="D381" s="1">
        <v>631699.52</v>
      </c>
      <c r="E381" s="1">
        <v>2</v>
      </c>
      <c r="F381" s="1">
        <v>106998.38</v>
      </c>
      <c r="G381" s="1">
        <v>1</v>
      </c>
      <c r="H381" s="1">
        <v>738697.9</v>
      </c>
      <c r="I381" s="1">
        <v>3</v>
      </c>
    </row>
    <row r="382" spans="1:9" x14ac:dyDescent="0.3">
      <c r="A382" s="3" t="s">
        <v>265</v>
      </c>
      <c r="B382" s="1"/>
      <c r="C382" s="1"/>
      <c r="D382" s="1"/>
      <c r="E382" s="1"/>
      <c r="F382" s="1">
        <v>190962.66</v>
      </c>
      <c r="G382" s="1">
        <v>1</v>
      </c>
      <c r="H382" s="1">
        <v>190962.66</v>
      </c>
      <c r="I382" s="1">
        <v>1</v>
      </c>
    </row>
    <row r="383" spans="1:9" x14ac:dyDescent="0.3">
      <c r="A383" s="3" t="s">
        <v>177</v>
      </c>
      <c r="B383" s="1"/>
      <c r="C383" s="1"/>
      <c r="D383" s="1">
        <v>373468.37000000005</v>
      </c>
      <c r="E383" s="1">
        <v>1</v>
      </c>
      <c r="F383" s="1"/>
      <c r="G383" s="1"/>
      <c r="H383" s="1">
        <v>373468.37000000005</v>
      </c>
      <c r="I383" s="1">
        <v>1</v>
      </c>
    </row>
    <row r="384" spans="1:9" x14ac:dyDescent="0.3">
      <c r="A384" s="3" t="s">
        <v>64</v>
      </c>
      <c r="B384" s="1">
        <v>800229.04</v>
      </c>
      <c r="C384" s="1">
        <v>5</v>
      </c>
      <c r="D384" s="1">
        <v>1762080.5100000002</v>
      </c>
      <c r="E384" s="1">
        <v>2</v>
      </c>
      <c r="F384" s="1">
        <v>51133.340000000004</v>
      </c>
      <c r="G384" s="1">
        <v>1</v>
      </c>
      <c r="H384" s="1">
        <v>2613442.89</v>
      </c>
      <c r="I384" s="1">
        <v>8</v>
      </c>
    </row>
    <row r="385" spans="1:9" x14ac:dyDescent="0.3">
      <c r="A385" s="3" t="s">
        <v>179</v>
      </c>
      <c r="B385" s="1">
        <v>371866.99</v>
      </c>
      <c r="C385" s="1">
        <v>1</v>
      </c>
      <c r="D385" s="1"/>
      <c r="E385" s="1"/>
      <c r="F385" s="1"/>
      <c r="G385" s="1"/>
      <c r="H385" s="1">
        <v>371866.99</v>
      </c>
      <c r="I385" s="1">
        <v>1</v>
      </c>
    </row>
    <row r="386" spans="1:9" x14ac:dyDescent="0.3">
      <c r="A386" s="3" t="s">
        <v>162</v>
      </c>
      <c r="B386" s="1"/>
      <c r="C386" s="1"/>
      <c r="D386" s="1">
        <v>410677.44</v>
      </c>
      <c r="E386" s="1">
        <v>3</v>
      </c>
      <c r="F386" s="1">
        <v>249105.8</v>
      </c>
      <c r="G386" s="1">
        <v>2</v>
      </c>
      <c r="H386" s="1">
        <v>659783.24</v>
      </c>
      <c r="I386" s="1">
        <v>5</v>
      </c>
    </row>
    <row r="387" spans="1:9" x14ac:dyDescent="0.3">
      <c r="A387" s="3" t="s">
        <v>310</v>
      </c>
      <c r="B387" s="1">
        <v>117752.90999999999</v>
      </c>
      <c r="C387" s="1">
        <v>1</v>
      </c>
      <c r="D387" s="1"/>
      <c r="E387" s="1"/>
      <c r="F387" s="1"/>
      <c r="G387" s="1"/>
      <c r="H387" s="1">
        <v>117752.90999999999</v>
      </c>
      <c r="I387" s="1">
        <v>1</v>
      </c>
    </row>
    <row r="388" spans="1:9" x14ac:dyDescent="0.3">
      <c r="A388" s="3" t="s">
        <v>37</v>
      </c>
      <c r="B388" s="1">
        <v>4128205.7699999996</v>
      </c>
      <c r="C388" s="1">
        <v>19</v>
      </c>
      <c r="D388" s="1">
        <v>3171099.75</v>
      </c>
      <c r="E388" s="1">
        <v>18</v>
      </c>
      <c r="F388" s="1">
        <v>991134.10000000009</v>
      </c>
      <c r="G388" s="1">
        <v>6</v>
      </c>
      <c r="H388" s="1">
        <v>8290439.6199999992</v>
      </c>
      <c r="I388" s="1">
        <v>43</v>
      </c>
    </row>
    <row r="389" spans="1:9" x14ac:dyDescent="0.3">
      <c r="A389" s="3" t="s">
        <v>85</v>
      </c>
      <c r="B389" s="1">
        <v>171389.43</v>
      </c>
      <c r="C389" s="1">
        <v>3</v>
      </c>
      <c r="D389" s="1">
        <v>1169075.69</v>
      </c>
      <c r="E389" s="1">
        <v>5</v>
      </c>
      <c r="F389" s="1">
        <v>544828.04</v>
      </c>
      <c r="G389" s="1">
        <v>1</v>
      </c>
      <c r="H389" s="1">
        <v>1885293.16</v>
      </c>
      <c r="I389" s="1">
        <v>9</v>
      </c>
    </row>
    <row r="390" spans="1:9" x14ac:dyDescent="0.3">
      <c r="A390" s="3" t="s">
        <v>390</v>
      </c>
      <c r="B390" s="1">
        <v>553666575.92999971</v>
      </c>
      <c r="C390" s="1">
        <v>1890</v>
      </c>
      <c r="D390" s="1">
        <v>696234749.46999943</v>
      </c>
      <c r="E390" s="1">
        <v>1866</v>
      </c>
      <c r="F390" s="1">
        <v>166866789</v>
      </c>
      <c r="G390" s="1">
        <v>447</v>
      </c>
      <c r="H390" s="1">
        <v>1416768114.4000003</v>
      </c>
      <c r="I390" s="1">
        <v>4203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75E63-23F7-442C-B2AD-AC59B2FCD20C}">
  <dimension ref="A1:D636"/>
  <sheetViews>
    <sheetView workbookViewId="0">
      <selection activeCell="A2" sqref="A2:D636"/>
    </sheetView>
  </sheetViews>
  <sheetFormatPr defaultRowHeight="14.4" x14ac:dyDescent="0.3"/>
  <cols>
    <col min="1" max="1" width="73.109375" bestFit="1" customWidth="1"/>
    <col min="2" max="2" width="18.109375" bestFit="1" customWidth="1"/>
    <col min="3" max="3" width="18" bestFit="1" customWidth="1"/>
    <col min="4" max="4" width="6.8867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>
        <v>98513894.529999837</v>
      </c>
      <c r="C2">
        <v>177</v>
      </c>
      <c r="D2">
        <v>2024</v>
      </c>
    </row>
    <row r="3" spans="1:4" x14ac:dyDescent="0.3">
      <c r="A3" s="1" t="s">
        <v>4</v>
      </c>
      <c r="B3">
        <v>77176364.1199999</v>
      </c>
      <c r="C3">
        <v>175</v>
      </c>
      <c r="D3">
        <v>2023</v>
      </c>
    </row>
    <row r="4" spans="1:4" x14ac:dyDescent="0.3">
      <c r="A4" s="1" t="s">
        <v>5</v>
      </c>
      <c r="B4">
        <v>71677427.799999967</v>
      </c>
      <c r="C4">
        <v>175</v>
      </c>
      <c r="D4">
        <v>2023</v>
      </c>
    </row>
    <row r="5" spans="1:4" x14ac:dyDescent="0.3">
      <c r="A5" s="1" t="s">
        <v>6</v>
      </c>
      <c r="B5">
        <v>69008313.469999999</v>
      </c>
      <c r="C5">
        <v>122</v>
      </c>
      <c r="D5">
        <v>2024</v>
      </c>
    </row>
    <row r="6" spans="1:4" x14ac:dyDescent="0.3">
      <c r="A6" s="1" t="s">
        <v>7</v>
      </c>
      <c r="B6">
        <v>60758013.519999981</v>
      </c>
      <c r="C6">
        <v>157</v>
      </c>
      <c r="D6">
        <v>2024</v>
      </c>
    </row>
    <row r="7" spans="1:4" x14ac:dyDescent="0.3">
      <c r="A7" s="1" t="s">
        <v>5</v>
      </c>
      <c r="B7">
        <v>47823101.420000002</v>
      </c>
      <c r="C7">
        <v>122</v>
      </c>
      <c r="D7">
        <v>2024</v>
      </c>
    </row>
    <row r="8" spans="1:4" x14ac:dyDescent="0.3">
      <c r="A8" s="1" t="s">
        <v>8</v>
      </c>
      <c r="B8">
        <v>45238865.969999991</v>
      </c>
      <c r="C8">
        <v>71</v>
      </c>
      <c r="D8">
        <v>2024</v>
      </c>
    </row>
    <row r="9" spans="1:4" x14ac:dyDescent="0.3">
      <c r="A9" s="1" t="s">
        <v>7</v>
      </c>
      <c r="B9">
        <v>40870587.480000041</v>
      </c>
      <c r="C9">
        <v>127</v>
      </c>
      <c r="D9">
        <v>2023</v>
      </c>
    </row>
    <row r="10" spans="1:4" x14ac:dyDescent="0.3">
      <c r="A10" s="1" t="s">
        <v>9</v>
      </c>
      <c r="B10">
        <v>33040132.439999998</v>
      </c>
      <c r="C10">
        <v>89</v>
      </c>
      <c r="D10">
        <v>2023</v>
      </c>
    </row>
    <row r="11" spans="1:4" x14ac:dyDescent="0.3">
      <c r="A11" s="1" t="s">
        <v>8</v>
      </c>
      <c r="B11">
        <v>32669444.379999973</v>
      </c>
      <c r="C11">
        <v>90</v>
      </c>
      <c r="D11">
        <v>2023</v>
      </c>
    </row>
    <row r="12" spans="1:4" x14ac:dyDescent="0.3">
      <c r="A12" s="1" t="s">
        <v>4</v>
      </c>
      <c r="B12">
        <v>31423994.370000001</v>
      </c>
      <c r="C12">
        <v>52</v>
      </c>
      <c r="D12">
        <v>2025</v>
      </c>
    </row>
    <row r="13" spans="1:4" x14ac:dyDescent="0.3">
      <c r="A13" s="1" t="s">
        <v>10</v>
      </c>
      <c r="B13">
        <v>22419661.680000003</v>
      </c>
      <c r="C13">
        <v>46</v>
      </c>
      <c r="D13">
        <v>2024</v>
      </c>
    </row>
    <row r="14" spans="1:4" x14ac:dyDescent="0.3">
      <c r="A14" s="1" t="s">
        <v>10</v>
      </c>
      <c r="B14">
        <v>21276166.98999998</v>
      </c>
      <c r="C14">
        <v>50</v>
      </c>
      <c r="D14">
        <v>2023</v>
      </c>
    </row>
    <row r="15" spans="1:4" x14ac:dyDescent="0.3">
      <c r="A15" s="1" t="s">
        <v>11</v>
      </c>
      <c r="B15">
        <v>20166655.819999993</v>
      </c>
      <c r="C15">
        <v>57</v>
      </c>
      <c r="D15">
        <v>2024</v>
      </c>
    </row>
    <row r="16" spans="1:4" x14ac:dyDescent="0.3">
      <c r="A16" s="1" t="s">
        <v>12</v>
      </c>
      <c r="B16">
        <v>19085449.959999993</v>
      </c>
      <c r="C16">
        <v>53</v>
      </c>
      <c r="D16">
        <v>2024</v>
      </c>
    </row>
    <row r="17" spans="1:4" x14ac:dyDescent="0.3">
      <c r="A17" s="1" t="s">
        <v>13</v>
      </c>
      <c r="B17">
        <v>18073953.330000002</v>
      </c>
      <c r="C17">
        <v>34</v>
      </c>
      <c r="D17">
        <v>2023</v>
      </c>
    </row>
    <row r="18" spans="1:4" x14ac:dyDescent="0.3">
      <c r="A18" s="1" t="s">
        <v>12</v>
      </c>
      <c r="B18">
        <v>17626993.189999994</v>
      </c>
      <c r="C18">
        <v>48</v>
      </c>
      <c r="D18">
        <v>2023</v>
      </c>
    </row>
    <row r="19" spans="1:4" x14ac:dyDescent="0.3">
      <c r="A19" s="1" t="s">
        <v>14</v>
      </c>
      <c r="B19">
        <v>17543753.620000031</v>
      </c>
      <c r="C19">
        <v>55</v>
      </c>
      <c r="D19">
        <v>2023</v>
      </c>
    </row>
    <row r="20" spans="1:4" x14ac:dyDescent="0.3">
      <c r="A20" s="1" t="s">
        <v>15</v>
      </c>
      <c r="B20">
        <v>14742096.439999999</v>
      </c>
      <c r="C20">
        <v>46</v>
      </c>
      <c r="D20">
        <v>2024</v>
      </c>
    </row>
    <row r="21" spans="1:4" x14ac:dyDescent="0.3">
      <c r="A21" s="1" t="s">
        <v>11</v>
      </c>
      <c r="B21">
        <v>14704111.77</v>
      </c>
      <c r="C21">
        <v>24</v>
      </c>
      <c r="D21">
        <v>2025</v>
      </c>
    </row>
    <row r="22" spans="1:4" x14ac:dyDescent="0.3">
      <c r="A22" s="1" t="s">
        <v>16</v>
      </c>
      <c r="B22">
        <v>14603273.899999989</v>
      </c>
      <c r="C22">
        <v>18</v>
      </c>
      <c r="D22">
        <v>2024</v>
      </c>
    </row>
    <row r="23" spans="1:4" x14ac:dyDescent="0.3">
      <c r="A23" s="1" t="s">
        <v>17</v>
      </c>
      <c r="B23">
        <v>13899035.479999999</v>
      </c>
      <c r="C23">
        <v>53</v>
      </c>
      <c r="D23">
        <v>2023</v>
      </c>
    </row>
    <row r="24" spans="1:4" x14ac:dyDescent="0.3">
      <c r="A24" s="1" t="s">
        <v>7</v>
      </c>
      <c r="B24">
        <v>13484801.559999999</v>
      </c>
      <c r="C24">
        <v>29</v>
      </c>
      <c r="D24">
        <v>2025</v>
      </c>
    </row>
    <row r="25" spans="1:4" x14ac:dyDescent="0.3">
      <c r="A25" s="1" t="s">
        <v>13</v>
      </c>
      <c r="B25">
        <v>13060764.400000002</v>
      </c>
      <c r="C25">
        <v>18</v>
      </c>
      <c r="D25">
        <v>2024</v>
      </c>
    </row>
    <row r="26" spans="1:4" x14ac:dyDescent="0.3">
      <c r="A26" s="1" t="s">
        <v>17</v>
      </c>
      <c r="B26">
        <v>13026783.570000002</v>
      </c>
      <c r="C26">
        <v>51</v>
      </c>
      <c r="D26">
        <v>2024</v>
      </c>
    </row>
    <row r="27" spans="1:4" x14ac:dyDescent="0.3">
      <c r="A27" s="1" t="s">
        <v>9</v>
      </c>
      <c r="B27">
        <v>12858283.329999998</v>
      </c>
      <c r="C27">
        <v>26</v>
      </c>
      <c r="D27">
        <v>2024</v>
      </c>
    </row>
    <row r="28" spans="1:4" x14ac:dyDescent="0.3">
      <c r="A28" s="1" t="s">
        <v>11</v>
      </c>
      <c r="B28">
        <v>12235129.669999998</v>
      </c>
      <c r="C28">
        <v>48</v>
      </c>
      <c r="D28">
        <v>2023</v>
      </c>
    </row>
    <row r="29" spans="1:4" x14ac:dyDescent="0.3">
      <c r="A29" s="1" t="s">
        <v>8</v>
      </c>
      <c r="B29">
        <v>10938366.679999985</v>
      </c>
      <c r="C29">
        <v>12</v>
      </c>
      <c r="D29">
        <v>2025</v>
      </c>
    </row>
    <row r="30" spans="1:4" x14ac:dyDescent="0.3">
      <c r="A30" s="1" t="s">
        <v>18</v>
      </c>
      <c r="B30">
        <v>10790767</v>
      </c>
      <c r="C30">
        <v>30</v>
      </c>
      <c r="D30">
        <v>2024</v>
      </c>
    </row>
    <row r="31" spans="1:4" x14ac:dyDescent="0.3">
      <c r="A31" s="1" t="s">
        <v>19</v>
      </c>
      <c r="B31">
        <v>9316155.5299999993</v>
      </c>
      <c r="C31">
        <v>9</v>
      </c>
      <c r="D31">
        <v>2024</v>
      </c>
    </row>
    <row r="32" spans="1:4" x14ac:dyDescent="0.3">
      <c r="A32" s="1" t="s">
        <v>20</v>
      </c>
      <c r="B32">
        <v>9134501.5100000016</v>
      </c>
      <c r="C32">
        <v>12</v>
      </c>
      <c r="D32">
        <v>2023</v>
      </c>
    </row>
    <row r="33" spans="1:4" x14ac:dyDescent="0.3">
      <c r="A33" s="1" t="s">
        <v>21</v>
      </c>
      <c r="B33">
        <v>9106522.4499999974</v>
      </c>
      <c r="C33">
        <v>29</v>
      </c>
      <c r="D33">
        <v>2023</v>
      </c>
    </row>
    <row r="34" spans="1:4" x14ac:dyDescent="0.3">
      <c r="A34" s="1" t="s">
        <v>22</v>
      </c>
      <c r="B34">
        <v>8989671.1500000004</v>
      </c>
      <c r="C34">
        <v>51</v>
      </c>
      <c r="D34">
        <v>2024</v>
      </c>
    </row>
    <row r="35" spans="1:4" x14ac:dyDescent="0.3">
      <c r="A35" s="1" t="s">
        <v>23</v>
      </c>
      <c r="B35">
        <v>8819727.5999999996</v>
      </c>
      <c r="C35">
        <v>23</v>
      </c>
      <c r="D35">
        <v>2024</v>
      </c>
    </row>
    <row r="36" spans="1:4" x14ac:dyDescent="0.3">
      <c r="A36" s="1" t="s">
        <v>24</v>
      </c>
      <c r="B36">
        <v>8776775</v>
      </c>
      <c r="C36">
        <v>1</v>
      </c>
      <c r="D36">
        <v>2024</v>
      </c>
    </row>
    <row r="37" spans="1:4" x14ac:dyDescent="0.3">
      <c r="A37" s="1" t="s">
        <v>25</v>
      </c>
      <c r="B37">
        <v>8554120.0500000007</v>
      </c>
      <c r="C37">
        <v>2</v>
      </c>
      <c r="D37">
        <v>2024</v>
      </c>
    </row>
    <row r="38" spans="1:4" x14ac:dyDescent="0.3">
      <c r="A38" s="1" t="s">
        <v>6</v>
      </c>
      <c r="B38">
        <v>8529887.2999999989</v>
      </c>
      <c r="C38">
        <v>12</v>
      </c>
      <c r="D38">
        <v>2025</v>
      </c>
    </row>
    <row r="39" spans="1:4" x14ac:dyDescent="0.3">
      <c r="A39" s="1" t="s">
        <v>20</v>
      </c>
      <c r="B39">
        <v>8320543.3000000035</v>
      </c>
      <c r="C39">
        <v>9</v>
      </c>
      <c r="D39">
        <v>2024</v>
      </c>
    </row>
    <row r="40" spans="1:4" x14ac:dyDescent="0.3">
      <c r="A40" s="1" t="s">
        <v>26</v>
      </c>
      <c r="B40">
        <v>7307087.3400000008</v>
      </c>
      <c r="C40">
        <v>20</v>
      </c>
      <c r="D40">
        <v>2023</v>
      </c>
    </row>
    <row r="41" spans="1:4" x14ac:dyDescent="0.3">
      <c r="A41" s="1" t="s">
        <v>27</v>
      </c>
      <c r="B41">
        <v>6821571.5600000005</v>
      </c>
      <c r="C41">
        <v>17</v>
      </c>
      <c r="D41">
        <v>2025</v>
      </c>
    </row>
    <row r="42" spans="1:4" x14ac:dyDescent="0.3">
      <c r="A42" s="1" t="s">
        <v>28</v>
      </c>
      <c r="B42">
        <v>6813738.1300000008</v>
      </c>
      <c r="C42">
        <v>3</v>
      </c>
      <c r="D42">
        <v>2024</v>
      </c>
    </row>
    <row r="43" spans="1:4" x14ac:dyDescent="0.3">
      <c r="A43" s="1" t="s">
        <v>21</v>
      </c>
      <c r="B43">
        <v>6692618.0099999979</v>
      </c>
      <c r="C43">
        <v>22</v>
      </c>
      <c r="D43">
        <v>2024</v>
      </c>
    </row>
    <row r="44" spans="1:4" x14ac:dyDescent="0.3">
      <c r="A44" s="1" t="s">
        <v>29</v>
      </c>
      <c r="B44">
        <v>6661462.4800000014</v>
      </c>
      <c r="C44">
        <v>15</v>
      </c>
      <c r="D44">
        <v>2024</v>
      </c>
    </row>
    <row r="45" spans="1:4" x14ac:dyDescent="0.3">
      <c r="A45" s="1" t="s">
        <v>19</v>
      </c>
      <c r="B45">
        <v>6128893.7599999988</v>
      </c>
      <c r="C45">
        <v>11</v>
      </c>
      <c r="D45">
        <v>2023</v>
      </c>
    </row>
    <row r="46" spans="1:4" x14ac:dyDescent="0.3">
      <c r="A46" s="1" t="s">
        <v>26</v>
      </c>
      <c r="B46">
        <v>5700557.9999999991</v>
      </c>
      <c r="C46">
        <v>18</v>
      </c>
      <c r="D46">
        <v>2025</v>
      </c>
    </row>
    <row r="47" spans="1:4" x14ac:dyDescent="0.3">
      <c r="A47" s="1" t="s">
        <v>15</v>
      </c>
      <c r="B47">
        <v>5236490.13</v>
      </c>
      <c r="C47">
        <v>17</v>
      </c>
      <c r="D47">
        <v>2025</v>
      </c>
    </row>
    <row r="48" spans="1:4" x14ac:dyDescent="0.3">
      <c r="A48" s="1" t="s">
        <v>30</v>
      </c>
      <c r="B48">
        <v>5186055.959999999</v>
      </c>
      <c r="C48">
        <v>8</v>
      </c>
      <c r="D48">
        <v>2024</v>
      </c>
    </row>
    <row r="49" spans="1:4" x14ac:dyDescent="0.3">
      <c r="A49" s="1" t="s">
        <v>26</v>
      </c>
      <c r="B49">
        <v>5094364.0100000054</v>
      </c>
      <c r="C49">
        <v>23</v>
      </c>
      <c r="D49">
        <v>2024</v>
      </c>
    </row>
    <row r="50" spans="1:4" x14ac:dyDescent="0.3">
      <c r="A50" s="1" t="s">
        <v>31</v>
      </c>
      <c r="B50">
        <v>5055069.0900000008</v>
      </c>
      <c r="C50">
        <v>15</v>
      </c>
      <c r="D50">
        <v>2024</v>
      </c>
    </row>
    <row r="51" spans="1:4" x14ac:dyDescent="0.3">
      <c r="A51" s="1" t="s">
        <v>30</v>
      </c>
      <c r="B51">
        <v>4906858.9899999993</v>
      </c>
      <c r="C51">
        <v>8</v>
      </c>
      <c r="D51">
        <v>2023</v>
      </c>
    </row>
    <row r="52" spans="1:4" x14ac:dyDescent="0.3">
      <c r="A52" s="1" t="s">
        <v>32</v>
      </c>
      <c r="B52">
        <v>4897661.04</v>
      </c>
      <c r="C52">
        <v>19</v>
      </c>
      <c r="D52">
        <v>2023</v>
      </c>
    </row>
    <row r="53" spans="1:4" x14ac:dyDescent="0.3">
      <c r="A53" s="1" t="s">
        <v>9</v>
      </c>
      <c r="B53">
        <v>4829002.97</v>
      </c>
      <c r="C53">
        <v>5</v>
      </c>
      <c r="D53">
        <v>2025</v>
      </c>
    </row>
    <row r="54" spans="1:4" x14ac:dyDescent="0.3">
      <c r="A54" s="1" t="s">
        <v>17</v>
      </c>
      <c r="B54">
        <v>4491928.8500000006</v>
      </c>
      <c r="C54">
        <v>13</v>
      </c>
      <c r="D54">
        <v>2025</v>
      </c>
    </row>
    <row r="55" spans="1:4" x14ac:dyDescent="0.3">
      <c r="A55" s="1" t="s">
        <v>27</v>
      </c>
      <c r="B55">
        <v>4473621.6500000004</v>
      </c>
      <c r="C55">
        <v>7</v>
      </c>
      <c r="D55">
        <v>2024</v>
      </c>
    </row>
    <row r="56" spans="1:4" x14ac:dyDescent="0.3">
      <c r="A56" s="1" t="s">
        <v>32</v>
      </c>
      <c r="B56">
        <v>4405316.5</v>
      </c>
      <c r="C56">
        <v>14</v>
      </c>
      <c r="D56">
        <v>2024</v>
      </c>
    </row>
    <row r="57" spans="1:4" x14ac:dyDescent="0.3">
      <c r="A57" s="1" t="s">
        <v>22</v>
      </c>
      <c r="B57">
        <v>4389097.7200000007</v>
      </c>
      <c r="C57">
        <v>32</v>
      </c>
      <c r="D57">
        <v>2023</v>
      </c>
    </row>
    <row r="58" spans="1:4" x14ac:dyDescent="0.3">
      <c r="A58" s="1" t="s">
        <v>18</v>
      </c>
      <c r="B58">
        <v>4355360.8499999987</v>
      </c>
      <c r="C58">
        <v>15</v>
      </c>
      <c r="D58">
        <v>2023</v>
      </c>
    </row>
    <row r="59" spans="1:4" x14ac:dyDescent="0.3">
      <c r="A59" s="1" t="s">
        <v>33</v>
      </c>
      <c r="B59">
        <v>4316447.49</v>
      </c>
      <c r="C59">
        <v>33</v>
      </c>
      <c r="D59">
        <v>2023</v>
      </c>
    </row>
    <row r="60" spans="1:4" x14ac:dyDescent="0.3">
      <c r="A60" s="1" t="s">
        <v>5</v>
      </c>
      <c r="B60">
        <v>4307387.7</v>
      </c>
      <c r="C60">
        <v>14</v>
      </c>
      <c r="D60">
        <v>2025</v>
      </c>
    </row>
    <row r="61" spans="1:4" x14ac:dyDescent="0.3">
      <c r="A61" s="1" t="s">
        <v>34</v>
      </c>
      <c r="B61">
        <v>4244207.5700000022</v>
      </c>
      <c r="C61">
        <v>22</v>
      </c>
      <c r="D61">
        <v>2024</v>
      </c>
    </row>
    <row r="62" spans="1:4" x14ac:dyDescent="0.3">
      <c r="A62" s="1" t="s">
        <v>35</v>
      </c>
      <c r="B62">
        <v>4188729.8499999996</v>
      </c>
      <c r="C62">
        <v>13</v>
      </c>
      <c r="D62">
        <v>2023</v>
      </c>
    </row>
    <row r="63" spans="1:4" x14ac:dyDescent="0.3">
      <c r="A63" s="1" t="s">
        <v>36</v>
      </c>
      <c r="B63">
        <v>4170341.95</v>
      </c>
      <c r="C63">
        <v>4</v>
      </c>
      <c r="D63">
        <v>2024</v>
      </c>
    </row>
    <row r="64" spans="1:4" x14ac:dyDescent="0.3">
      <c r="A64" s="1" t="s">
        <v>37</v>
      </c>
      <c r="B64">
        <v>4128205.7699999996</v>
      </c>
      <c r="C64">
        <v>19</v>
      </c>
      <c r="D64">
        <v>2023</v>
      </c>
    </row>
    <row r="65" spans="1:4" x14ac:dyDescent="0.3">
      <c r="A65" s="1" t="s">
        <v>31</v>
      </c>
      <c r="B65">
        <v>3936796.9200000004</v>
      </c>
      <c r="C65">
        <v>12</v>
      </c>
      <c r="D65">
        <v>2023</v>
      </c>
    </row>
    <row r="66" spans="1:4" x14ac:dyDescent="0.3">
      <c r="A66" s="1" t="s">
        <v>16</v>
      </c>
      <c r="B66">
        <v>3898620.8000000003</v>
      </c>
      <c r="C66">
        <v>3</v>
      </c>
      <c r="D66">
        <v>2023</v>
      </c>
    </row>
    <row r="67" spans="1:4" x14ac:dyDescent="0.3">
      <c r="A67" s="1" t="s">
        <v>38</v>
      </c>
      <c r="B67">
        <v>3808676.64</v>
      </c>
      <c r="C67">
        <v>17</v>
      </c>
      <c r="D67">
        <v>2024</v>
      </c>
    </row>
    <row r="68" spans="1:4" x14ac:dyDescent="0.3">
      <c r="A68" s="1" t="s">
        <v>18</v>
      </c>
      <c r="B68">
        <v>3766011.3600000008</v>
      </c>
      <c r="C68">
        <v>12</v>
      </c>
      <c r="D68">
        <v>2025</v>
      </c>
    </row>
    <row r="69" spans="1:4" x14ac:dyDescent="0.3">
      <c r="A69" s="1" t="s">
        <v>34</v>
      </c>
      <c r="B69">
        <v>3741850.1500000008</v>
      </c>
      <c r="C69">
        <v>20</v>
      </c>
      <c r="D69">
        <v>2023</v>
      </c>
    </row>
    <row r="70" spans="1:4" x14ac:dyDescent="0.3">
      <c r="A70" s="1" t="s">
        <v>28</v>
      </c>
      <c r="B70">
        <v>3671901.8099999996</v>
      </c>
      <c r="C70">
        <v>3</v>
      </c>
      <c r="D70">
        <v>2023</v>
      </c>
    </row>
    <row r="71" spans="1:4" x14ac:dyDescent="0.3">
      <c r="A71" s="1" t="s">
        <v>39</v>
      </c>
      <c r="B71">
        <v>3492391.55</v>
      </c>
      <c r="C71">
        <v>6</v>
      </c>
      <c r="D71">
        <v>2023</v>
      </c>
    </row>
    <row r="72" spans="1:4" x14ac:dyDescent="0.3">
      <c r="A72" s="1" t="s">
        <v>40</v>
      </c>
      <c r="B72">
        <v>3459474.98</v>
      </c>
      <c r="C72">
        <v>11</v>
      </c>
      <c r="D72">
        <v>2024</v>
      </c>
    </row>
    <row r="73" spans="1:4" x14ac:dyDescent="0.3">
      <c r="A73" s="1" t="s">
        <v>25</v>
      </c>
      <c r="B73">
        <v>3443301.16</v>
      </c>
      <c r="C73">
        <v>6</v>
      </c>
      <c r="D73">
        <v>2023</v>
      </c>
    </row>
    <row r="74" spans="1:4" x14ac:dyDescent="0.3">
      <c r="A74" s="1" t="s">
        <v>22</v>
      </c>
      <c r="B74">
        <v>3422866.83</v>
      </c>
      <c r="C74">
        <v>11</v>
      </c>
      <c r="D74">
        <v>2025</v>
      </c>
    </row>
    <row r="75" spans="1:4" x14ac:dyDescent="0.3">
      <c r="A75" s="1" t="s">
        <v>41</v>
      </c>
      <c r="B75">
        <v>3327219.2099999995</v>
      </c>
      <c r="C75">
        <v>7</v>
      </c>
      <c r="D75">
        <v>2023</v>
      </c>
    </row>
    <row r="76" spans="1:4" x14ac:dyDescent="0.3">
      <c r="A76" s="1" t="s">
        <v>29</v>
      </c>
      <c r="B76">
        <v>3300488.57</v>
      </c>
      <c r="C76">
        <v>6</v>
      </c>
      <c r="D76">
        <v>2025</v>
      </c>
    </row>
    <row r="77" spans="1:4" x14ac:dyDescent="0.3">
      <c r="A77" s="1" t="s">
        <v>37</v>
      </c>
      <c r="B77">
        <v>3171099.75</v>
      </c>
      <c r="C77">
        <v>18</v>
      </c>
      <c r="D77">
        <v>2024</v>
      </c>
    </row>
    <row r="78" spans="1:4" x14ac:dyDescent="0.3">
      <c r="A78" s="1" t="s">
        <v>42</v>
      </c>
      <c r="B78">
        <v>3152864.8</v>
      </c>
      <c r="C78">
        <v>13</v>
      </c>
      <c r="D78">
        <v>2023</v>
      </c>
    </row>
    <row r="79" spans="1:4" x14ac:dyDescent="0.3">
      <c r="A79" s="1" t="s">
        <v>23</v>
      </c>
      <c r="B79">
        <v>3132831.0300000007</v>
      </c>
      <c r="C79">
        <v>9</v>
      </c>
      <c r="D79">
        <v>2023</v>
      </c>
    </row>
    <row r="80" spans="1:4" x14ac:dyDescent="0.3">
      <c r="A80" s="1" t="s">
        <v>33</v>
      </c>
      <c r="B80">
        <v>3091488.2800000003</v>
      </c>
      <c r="C80">
        <v>22</v>
      </c>
      <c r="D80">
        <v>2024</v>
      </c>
    </row>
    <row r="81" spans="1:4" x14ac:dyDescent="0.3">
      <c r="A81" s="1" t="s">
        <v>15</v>
      </c>
      <c r="B81">
        <v>2848187.3000000003</v>
      </c>
      <c r="C81">
        <v>11</v>
      </c>
      <c r="D81">
        <v>2023</v>
      </c>
    </row>
    <row r="82" spans="1:4" x14ac:dyDescent="0.3">
      <c r="A82" s="1" t="s">
        <v>43</v>
      </c>
      <c r="B82">
        <v>2833938.8900000006</v>
      </c>
      <c r="C82">
        <v>7</v>
      </c>
      <c r="D82">
        <v>2024</v>
      </c>
    </row>
    <row r="83" spans="1:4" x14ac:dyDescent="0.3">
      <c r="A83" s="1" t="s">
        <v>39</v>
      </c>
      <c r="B83">
        <v>2786693.93</v>
      </c>
      <c r="C83">
        <v>1</v>
      </c>
      <c r="D83">
        <v>2024</v>
      </c>
    </row>
    <row r="84" spans="1:4" x14ac:dyDescent="0.3">
      <c r="A84" s="1" t="s">
        <v>44</v>
      </c>
      <c r="B84">
        <v>2652303.7200000002</v>
      </c>
      <c r="C84">
        <v>9</v>
      </c>
      <c r="D84">
        <v>2024</v>
      </c>
    </row>
    <row r="85" spans="1:4" x14ac:dyDescent="0.3">
      <c r="A85" s="1" t="s">
        <v>45</v>
      </c>
      <c r="B85">
        <v>2598684.2000000002</v>
      </c>
      <c r="C85">
        <v>3</v>
      </c>
      <c r="D85">
        <v>2024</v>
      </c>
    </row>
    <row r="86" spans="1:4" x14ac:dyDescent="0.3">
      <c r="A86" s="1" t="s">
        <v>46</v>
      </c>
      <c r="B86">
        <v>2591917.2899999996</v>
      </c>
      <c r="C86">
        <v>12</v>
      </c>
      <c r="D86">
        <v>2023</v>
      </c>
    </row>
    <row r="87" spans="1:4" x14ac:dyDescent="0.3">
      <c r="A87" s="1" t="s">
        <v>47</v>
      </c>
      <c r="B87">
        <v>2560953.75</v>
      </c>
      <c r="C87">
        <v>3</v>
      </c>
      <c r="D87">
        <v>2024</v>
      </c>
    </row>
    <row r="88" spans="1:4" x14ac:dyDescent="0.3">
      <c r="A88" s="1" t="s">
        <v>48</v>
      </c>
      <c r="B88">
        <v>2533856.87</v>
      </c>
      <c r="C88">
        <v>9</v>
      </c>
      <c r="D88">
        <v>2023</v>
      </c>
    </row>
    <row r="89" spans="1:4" x14ac:dyDescent="0.3">
      <c r="A89" s="1" t="s">
        <v>12</v>
      </c>
      <c r="B89">
        <v>2523517.67</v>
      </c>
      <c r="C89">
        <v>8</v>
      </c>
      <c r="D89">
        <v>2025</v>
      </c>
    </row>
    <row r="90" spans="1:4" x14ac:dyDescent="0.3">
      <c r="A90" s="1" t="s">
        <v>49</v>
      </c>
      <c r="B90">
        <v>2495307.73</v>
      </c>
      <c r="C90">
        <v>7</v>
      </c>
      <c r="D90">
        <v>2023</v>
      </c>
    </row>
    <row r="91" spans="1:4" x14ac:dyDescent="0.3">
      <c r="A91" s="1" t="s">
        <v>29</v>
      </c>
      <c r="B91">
        <v>2493110.86</v>
      </c>
      <c r="C91">
        <v>11</v>
      </c>
      <c r="D91">
        <v>2023</v>
      </c>
    </row>
    <row r="92" spans="1:4" x14ac:dyDescent="0.3">
      <c r="A92" s="1" t="s">
        <v>50</v>
      </c>
      <c r="B92">
        <v>2352723.9700000002</v>
      </c>
      <c r="C92">
        <v>1</v>
      </c>
      <c r="D92">
        <v>2024</v>
      </c>
    </row>
    <row r="93" spans="1:4" x14ac:dyDescent="0.3">
      <c r="A93" s="1" t="s">
        <v>41</v>
      </c>
      <c r="B93">
        <v>2317628.75</v>
      </c>
      <c r="C93">
        <v>6</v>
      </c>
      <c r="D93">
        <v>2024</v>
      </c>
    </row>
    <row r="94" spans="1:4" x14ac:dyDescent="0.3">
      <c r="A94" s="1" t="s">
        <v>51</v>
      </c>
      <c r="B94">
        <v>2241237.25</v>
      </c>
      <c r="C94">
        <v>2</v>
      </c>
      <c r="D94">
        <v>2024</v>
      </c>
    </row>
    <row r="95" spans="1:4" x14ac:dyDescent="0.3">
      <c r="A95" s="1" t="s">
        <v>45</v>
      </c>
      <c r="B95">
        <v>2211723.7999999998</v>
      </c>
      <c r="C95">
        <v>1</v>
      </c>
      <c r="D95">
        <v>2025</v>
      </c>
    </row>
    <row r="96" spans="1:4" x14ac:dyDescent="0.3">
      <c r="A96" s="1" t="s">
        <v>52</v>
      </c>
      <c r="B96">
        <v>2161202.58</v>
      </c>
      <c r="C96">
        <v>5</v>
      </c>
      <c r="D96">
        <v>2023</v>
      </c>
    </row>
    <row r="97" spans="1:4" x14ac:dyDescent="0.3">
      <c r="A97" s="1" t="s">
        <v>53</v>
      </c>
      <c r="B97">
        <v>2146185.7599999998</v>
      </c>
      <c r="C97">
        <v>3</v>
      </c>
      <c r="D97">
        <v>2024</v>
      </c>
    </row>
    <row r="98" spans="1:4" x14ac:dyDescent="0.3">
      <c r="A98" s="1" t="s">
        <v>54</v>
      </c>
      <c r="B98">
        <v>2098356.14</v>
      </c>
      <c r="C98">
        <v>2</v>
      </c>
      <c r="D98">
        <v>2025</v>
      </c>
    </row>
    <row r="99" spans="1:4" x14ac:dyDescent="0.3">
      <c r="A99" s="1" t="s">
        <v>55</v>
      </c>
      <c r="B99">
        <v>2096517.29</v>
      </c>
      <c r="C99">
        <v>6</v>
      </c>
      <c r="D99">
        <v>2023</v>
      </c>
    </row>
    <row r="100" spans="1:4" x14ac:dyDescent="0.3">
      <c r="A100" s="1" t="s">
        <v>56</v>
      </c>
      <c r="B100">
        <v>2076840.06</v>
      </c>
      <c r="C100">
        <v>2</v>
      </c>
      <c r="D100">
        <v>2024</v>
      </c>
    </row>
    <row r="101" spans="1:4" x14ac:dyDescent="0.3">
      <c r="A101" s="1" t="s">
        <v>44</v>
      </c>
      <c r="B101">
        <v>2031744.1900000002</v>
      </c>
      <c r="C101">
        <v>6</v>
      </c>
      <c r="D101">
        <v>2023</v>
      </c>
    </row>
    <row r="102" spans="1:4" x14ac:dyDescent="0.3">
      <c r="A102" s="1" t="s">
        <v>57</v>
      </c>
      <c r="B102">
        <v>2029046.8199999998</v>
      </c>
      <c r="C102">
        <v>9</v>
      </c>
      <c r="D102">
        <v>2024</v>
      </c>
    </row>
    <row r="103" spans="1:4" x14ac:dyDescent="0.3">
      <c r="A103" s="1" t="s">
        <v>58</v>
      </c>
      <c r="B103">
        <v>2012425.1400000001</v>
      </c>
      <c r="C103">
        <v>11</v>
      </c>
      <c r="D103">
        <v>2024</v>
      </c>
    </row>
    <row r="104" spans="1:4" x14ac:dyDescent="0.3">
      <c r="A104" s="1" t="s">
        <v>59</v>
      </c>
      <c r="B104">
        <v>2010443.4899999995</v>
      </c>
      <c r="C104">
        <v>18</v>
      </c>
      <c r="D104">
        <v>2024</v>
      </c>
    </row>
    <row r="105" spans="1:4" x14ac:dyDescent="0.3">
      <c r="A105" s="1" t="s">
        <v>48</v>
      </c>
      <c r="B105">
        <v>1985062.98</v>
      </c>
      <c r="C105">
        <v>6</v>
      </c>
      <c r="D105">
        <v>2024</v>
      </c>
    </row>
    <row r="106" spans="1:4" x14ac:dyDescent="0.3">
      <c r="A106" s="1" t="s">
        <v>60</v>
      </c>
      <c r="B106">
        <v>1906713.62</v>
      </c>
      <c r="C106">
        <v>8</v>
      </c>
      <c r="D106">
        <v>2023</v>
      </c>
    </row>
    <row r="107" spans="1:4" x14ac:dyDescent="0.3">
      <c r="A107" s="1" t="s">
        <v>61</v>
      </c>
      <c r="B107">
        <v>1868653.79</v>
      </c>
      <c r="C107">
        <v>3</v>
      </c>
      <c r="D107">
        <v>2025</v>
      </c>
    </row>
    <row r="108" spans="1:4" x14ac:dyDescent="0.3">
      <c r="A108" s="1" t="s">
        <v>35</v>
      </c>
      <c r="B108">
        <v>1825924.44</v>
      </c>
      <c r="C108">
        <v>4</v>
      </c>
      <c r="D108">
        <v>2024</v>
      </c>
    </row>
    <row r="109" spans="1:4" x14ac:dyDescent="0.3">
      <c r="A109" s="1" t="s">
        <v>62</v>
      </c>
      <c r="B109">
        <v>1802008.5299999996</v>
      </c>
      <c r="C109">
        <v>17</v>
      </c>
      <c r="D109">
        <v>2024</v>
      </c>
    </row>
    <row r="110" spans="1:4" x14ac:dyDescent="0.3">
      <c r="A110" s="1" t="s">
        <v>63</v>
      </c>
      <c r="B110">
        <v>1774526.06</v>
      </c>
      <c r="C110">
        <v>8</v>
      </c>
      <c r="D110">
        <v>2024</v>
      </c>
    </row>
    <row r="111" spans="1:4" x14ac:dyDescent="0.3">
      <c r="A111" s="1" t="s">
        <v>64</v>
      </c>
      <c r="B111">
        <v>1762080.5100000002</v>
      </c>
      <c r="C111">
        <v>2</v>
      </c>
      <c r="D111">
        <v>2024</v>
      </c>
    </row>
    <row r="112" spans="1:4" x14ac:dyDescent="0.3">
      <c r="A112" s="1" t="s">
        <v>65</v>
      </c>
      <c r="B112">
        <v>1758018.8699999999</v>
      </c>
      <c r="C112">
        <v>4</v>
      </c>
      <c r="D112">
        <v>2024</v>
      </c>
    </row>
    <row r="113" spans="1:4" x14ac:dyDescent="0.3">
      <c r="A113" s="1" t="s">
        <v>59</v>
      </c>
      <c r="B113">
        <v>1679772.7999999998</v>
      </c>
      <c r="C113">
        <v>12</v>
      </c>
      <c r="D113">
        <v>2023</v>
      </c>
    </row>
    <row r="114" spans="1:4" x14ac:dyDescent="0.3">
      <c r="A114" s="1" t="s">
        <v>57</v>
      </c>
      <c r="B114">
        <v>1677238.29</v>
      </c>
      <c r="C114">
        <v>9</v>
      </c>
      <c r="D114">
        <v>2023</v>
      </c>
    </row>
    <row r="115" spans="1:4" x14ac:dyDescent="0.3">
      <c r="A115" s="1" t="s">
        <v>66</v>
      </c>
      <c r="B115">
        <v>1662977.9000000001</v>
      </c>
      <c r="C115">
        <v>4</v>
      </c>
      <c r="D115">
        <v>2024</v>
      </c>
    </row>
    <row r="116" spans="1:4" x14ac:dyDescent="0.3">
      <c r="A116" s="1" t="s">
        <v>67</v>
      </c>
      <c r="B116">
        <v>1640845.13</v>
      </c>
      <c r="C116">
        <v>1</v>
      </c>
      <c r="D116">
        <v>2024</v>
      </c>
    </row>
    <row r="117" spans="1:4" x14ac:dyDescent="0.3">
      <c r="A117" s="1" t="s">
        <v>68</v>
      </c>
      <c r="B117">
        <v>1605899.34</v>
      </c>
      <c r="C117">
        <v>8</v>
      </c>
      <c r="D117">
        <v>2023</v>
      </c>
    </row>
    <row r="118" spans="1:4" x14ac:dyDescent="0.3">
      <c r="A118" s="1" t="s">
        <v>69</v>
      </c>
      <c r="B118">
        <v>1603630.4</v>
      </c>
      <c r="C118">
        <v>8</v>
      </c>
      <c r="D118">
        <v>2024</v>
      </c>
    </row>
    <row r="119" spans="1:4" x14ac:dyDescent="0.3">
      <c r="A119" s="1" t="s">
        <v>70</v>
      </c>
      <c r="B119">
        <v>1574665.14</v>
      </c>
      <c r="C119">
        <v>6</v>
      </c>
      <c r="D119">
        <v>2023</v>
      </c>
    </row>
    <row r="120" spans="1:4" x14ac:dyDescent="0.3">
      <c r="A120" s="1" t="s">
        <v>71</v>
      </c>
      <c r="B120">
        <v>1566526.01</v>
      </c>
      <c r="C120">
        <v>13</v>
      </c>
      <c r="D120">
        <v>2023</v>
      </c>
    </row>
    <row r="121" spans="1:4" x14ac:dyDescent="0.3">
      <c r="A121" s="1" t="s">
        <v>72</v>
      </c>
      <c r="B121">
        <v>1554980.85</v>
      </c>
      <c r="C121">
        <v>19</v>
      </c>
      <c r="D121">
        <v>2024</v>
      </c>
    </row>
    <row r="122" spans="1:4" x14ac:dyDescent="0.3">
      <c r="A122" s="1" t="s">
        <v>73</v>
      </c>
      <c r="B122">
        <v>1516595.47</v>
      </c>
      <c r="C122">
        <v>1</v>
      </c>
      <c r="D122">
        <v>2023</v>
      </c>
    </row>
    <row r="123" spans="1:4" x14ac:dyDescent="0.3">
      <c r="A123" s="1" t="s">
        <v>74</v>
      </c>
      <c r="B123">
        <v>1516193.3399999999</v>
      </c>
      <c r="C123">
        <v>4</v>
      </c>
      <c r="D123">
        <v>2024</v>
      </c>
    </row>
    <row r="124" spans="1:4" x14ac:dyDescent="0.3">
      <c r="A124" s="1" t="s">
        <v>66</v>
      </c>
      <c r="B124">
        <v>1484723.1900000002</v>
      </c>
      <c r="C124">
        <v>3</v>
      </c>
      <c r="D124">
        <v>2023</v>
      </c>
    </row>
    <row r="125" spans="1:4" x14ac:dyDescent="0.3">
      <c r="A125" s="1" t="s">
        <v>31</v>
      </c>
      <c r="B125">
        <v>1471993.38</v>
      </c>
      <c r="C125">
        <v>3</v>
      </c>
      <c r="D125">
        <v>2025</v>
      </c>
    </row>
    <row r="126" spans="1:4" x14ac:dyDescent="0.3">
      <c r="A126" s="1" t="s">
        <v>23</v>
      </c>
      <c r="B126">
        <v>1439848.86</v>
      </c>
      <c r="C126">
        <v>3</v>
      </c>
      <c r="D126">
        <v>2025</v>
      </c>
    </row>
    <row r="127" spans="1:4" x14ac:dyDescent="0.3">
      <c r="A127" s="1" t="s">
        <v>32</v>
      </c>
      <c r="B127">
        <v>1428064.41</v>
      </c>
      <c r="C127">
        <v>4</v>
      </c>
      <c r="D127">
        <v>2025</v>
      </c>
    </row>
    <row r="128" spans="1:4" x14ac:dyDescent="0.3">
      <c r="A128" s="1" t="s">
        <v>75</v>
      </c>
      <c r="B128">
        <v>1406499.78</v>
      </c>
      <c r="C128">
        <v>4</v>
      </c>
      <c r="D128">
        <v>2023</v>
      </c>
    </row>
    <row r="129" spans="1:4" x14ac:dyDescent="0.3">
      <c r="A129" s="1" t="s">
        <v>62</v>
      </c>
      <c r="B129">
        <v>1405262.06</v>
      </c>
      <c r="C129">
        <v>15</v>
      </c>
      <c r="D129">
        <v>2023</v>
      </c>
    </row>
    <row r="130" spans="1:4" x14ac:dyDescent="0.3">
      <c r="A130" s="1" t="s">
        <v>76</v>
      </c>
      <c r="B130">
        <v>1352963.82</v>
      </c>
      <c r="C130">
        <v>10</v>
      </c>
      <c r="D130">
        <v>2024</v>
      </c>
    </row>
    <row r="131" spans="1:4" x14ac:dyDescent="0.3">
      <c r="A131" s="1" t="s">
        <v>77</v>
      </c>
      <c r="B131">
        <v>1348142.47</v>
      </c>
      <c r="C131">
        <v>7</v>
      </c>
      <c r="D131">
        <v>2024</v>
      </c>
    </row>
    <row r="132" spans="1:4" x14ac:dyDescent="0.3">
      <c r="A132" s="1" t="s">
        <v>78</v>
      </c>
      <c r="B132">
        <v>1341576</v>
      </c>
      <c r="C132">
        <v>4</v>
      </c>
      <c r="D132">
        <v>2024</v>
      </c>
    </row>
    <row r="133" spans="1:4" x14ac:dyDescent="0.3">
      <c r="A133" s="1" t="s">
        <v>79</v>
      </c>
      <c r="B133">
        <v>1338298.4400000002</v>
      </c>
      <c r="C133">
        <v>7</v>
      </c>
      <c r="D133">
        <v>2023</v>
      </c>
    </row>
    <row r="134" spans="1:4" x14ac:dyDescent="0.3">
      <c r="A134" s="1" t="s">
        <v>30</v>
      </c>
      <c r="B134">
        <v>1328788.42</v>
      </c>
      <c r="C134">
        <v>2</v>
      </c>
      <c r="D134">
        <v>2025</v>
      </c>
    </row>
    <row r="135" spans="1:4" x14ac:dyDescent="0.3">
      <c r="A135" s="1" t="s">
        <v>80</v>
      </c>
      <c r="B135">
        <v>1302638.58</v>
      </c>
      <c r="C135">
        <v>8</v>
      </c>
      <c r="D135">
        <v>2024</v>
      </c>
    </row>
    <row r="136" spans="1:4" x14ac:dyDescent="0.3">
      <c r="A136" s="1" t="s">
        <v>81</v>
      </c>
      <c r="B136">
        <v>1295277.7199999997</v>
      </c>
      <c r="C136">
        <v>3</v>
      </c>
      <c r="D136">
        <v>2024</v>
      </c>
    </row>
    <row r="137" spans="1:4" x14ac:dyDescent="0.3">
      <c r="A137" s="1" t="s">
        <v>82</v>
      </c>
      <c r="B137">
        <v>1266239.0599999998</v>
      </c>
      <c r="C137">
        <v>1</v>
      </c>
      <c r="D137">
        <v>2023</v>
      </c>
    </row>
    <row r="138" spans="1:4" x14ac:dyDescent="0.3">
      <c r="A138" s="1" t="s">
        <v>78</v>
      </c>
      <c r="B138">
        <v>1232106.5100000002</v>
      </c>
      <c r="C138">
        <v>4</v>
      </c>
      <c r="D138">
        <v>2023</v>
      </c>
    </row>
    <row r="139" spans="1:4" x14ac:dyDescent="0.3">
      <c r="A139" s="1" t="s">
        <v>63</v>
      </c>
      <c r="B139">
        <v>1225110.6299999999</v>
      </c>
      <c r="C139">
        <v>6</v>
      </c>
      <c r="D139">
        <v>2023</v>
      </c>
    </row>
    <row r="140" spans="1:4" x14ac:dyDescent="0.3">
      <c r="A140" s="1" t="s">
        <v>83</v>
      </c>
      <c r="B140">
        <v>1210617.93</v>
      </c>
      <c r="C140">
        <v>1</v>
      </c>
      <c r="D140">
        <v>2023</v>
      </c>
    </row>
    <row r="141" spans="1:4" x14ac:dyDescent="0.3">
      <c r="A141" s="1" t="s">
        <v>84</v>
      </c>
      <c r="B141">
        <v>1197031.78</v>
      </c>
      <c r="C141">
        <v>3</v>
      </c>
      <c r="D141">
        <v>2023</v>
      </c>
    </row>
    <row r="142" spans="1:4" x14ac:dyDescent="0.3">
      <c r="A142" s="1" t="s">
        <v>85</v>
      </c>
      <c r="B142">
        <v>1169075.69</v>
      </c>
      <c r="C142">
        <v>5</v>
      </c>
      <c r="D142">
        <v>2024</v>
      </c>
    </row>
    <row r="143" spans="1:4" x14ac:dyDescent="0.3">
      <c r="A143" s="1" t="s">
        <v>54</v>
      </c>
      <c r="B143">
        <v>1164289.1200000001</v>
      </c>
      <c r="C143">
        <v>2</v>
      </c>
      <c r="D143">
        <v>2024</v>
      </c>
    </row>
    <row r="144" spans="1:4" x14ac:dyDescent="0.3">
      <c r="A144" s="1" t="s">
        <v>86</v>
      </c>
      <c r="B144">
        <v>1142792.6600000001</v>
      </c>
      <c r="C144">
        <v>7</v>
      </c>
      <c r="D144">
        <v>2024</v>
      </c>
    </row>
    <row r="145" spans="1:4" x14ac:dyDescent="0.3">
      <c r="A145" s="1" t="s">
        <v>51</v>
      </c>
      <c r="B145">
        <v>1106153.99</v>
      </c>
      <c r="C145">
        <v>1</v>
      </c>
      <c r="D145">
        <v>2025</v>
      </c>
    </row>
    <row r="146" spans="1:4" x14ac:dyDescent="0.3">
      <c r="A146" s="1" t="s">
        <v>87</v>
      </c>
      <c r="B146">
        <v>1088274.24</v>
      </c>
      <c r="C146">
        <v>2</v>
      </c>
      <c r="D146">
        <v>2024</v>
      </c>
    </row>
    <row r="147" spans="1:4" x14ac:dyDescent="0.3">
      <c r="A147" s="1" t="s">
        <v>88</v>
      </c>
      <c r="B147">
        <v>1086878</v>
      </c>
      <c r="C147">
        <v>7</v>
      </c>
      <c r="D147">
        <v>2024</v>
      </c>
    </row>
    <row r="148" spans="1:4" x14ac:dyDescent="0.3">
      <c r="A148" s="1" t="s">
        <v>89</v>
      </c>
      <c r="B148">
        <v>1081870.3500000003</v>
      </c>
      <c r="C148">
        <v>7</v>
      </c>
      <c r="D148">
        <v>2023</v>
      </c>
    </row>
    <row r="149" spans="1:4" x14ac:dyDescent="0.3">
      <c r="A149" s="1" t="s">
        <v>77</v>
      </c>
      <c r="B149">
        <v>1076795.8899999997</v>
      </c>
      <c r="C149">
        <v>18</v>
      </c>
      <c r="D149">
        <v>2023</v>
      </c>
    </row>
    <row r="150" spans="1:4" x14ac:dyDescent="0.3">
      <c r="A150" s="1" t="s">
        <v>90</v>
      </c>
      <c r="B150">
        <v>1072884.82</v>
      </c>
      <c r="C150">
        <v>2</v>
      </c>
      <c r="D150">
        <v>2023</v>
      </c>
    </row>
    <row r="151" spans="1:4" x14ac:dyDescent="0.3">
      <c r="A151" s="1" t="s">
        <v>91</v>
      </c>
      <c r="B151">
        <v>1063369.3400000001</v>
      </c>
      <c r="C151">
        <v>3</v>
      </c>
      <c r="D151">
        <v>2024</v>
      </c>
    </row>
    <row r="152" spans="1:4" x14ac:dyDescent="0.3">
      <c r="A152" s="1" t="s">
        <v>80</v>
      </c>
      <c r="B152">
        <v>1050147.69</v>
      </c>
      <c r="C152">
        <v>7</v>
      </c>
      <c r="D152">
        <v>2023</v>
      </c>
    </row>
    <row r="153" spans="1:4" x14ac:dyDescent="0.3">
      <c r="A153" s="1" t="s">
        <v>92</v>
      </c>
      <c r="B153">
        <v>1044479.3899999999</v>
      </c>
      <c r="C153">
        <v>3</v>
      </c>
      <c r="D153">
        <v>2024</v>
      </c>
    </row>
    <row r="154" spans="1:4" x14ac:dyDescent="0.3">
      <c r="A154" s="1" t="s">
        <v>93</v>
      </c>
      <c r="B154">
        <v>1043875.5500000002</v>
      </c>
      <c r="C154">
        <v>6</v>
      </c>
      <c r="D154">
        <v>2023</v>
      </c>
    </row>
    <row r="155" spans="1:4" x14ac:dyDescent="0.3">
      <c r="A155" s="1" t="s">
        <v>94</v>
      </c>
      <c r="B155">
        <v>1028329.66</v>
      </c>
      <c r="C155">
        <v>2</v>
      </c>
      <c r="D155">
        <v>2023</v>
      </c>
    </row>
    <row r="156" spans="1:4" x14ac:dyDescent="0.3">
      <c r="A156" s="1" t="s">
        <v>21</v>
      </c>
      <c r="B156">
        <v>1023885.76</v>
      </c>
      <c r="C156">
        <v>7</v>
      </c>
      <c r="D156">
        <v>2025</v>
      </c>
    </row>
    <row r="157" spans="1:4" x14ac:dyDescent="0.3">
      <c r="A157" s="1" t="s">
        <v>81</v>
      </c>
      <c r="B157">
        <v>1004689.4000000001</v>
      </c>
      <c r="C157">
        <v>4</v>
      </c>
      <c r="D157">
        <v>2025</v>
      </c>
    </row>
    <row r="158" spans="1:4" x14ac:dyDescent="0.3">
      <c r="A158" s="1" t="s">
        <v>95</v>
      </c>
      <c r="B158">
        <v>996627.03000000014</v>
      </c>
      <c r="C158">
        <v>11</v>
      </c>
      <c r="D158">
        <v>2024</v>
      </c>
    </row>
    <row r="159" spans="1:4" x14ac:dyDescent="0.3">
      <c r="A159" s="1" t="s">
        <v>36</v>
      </c>
      <c r="B159">
        <v>994066.14</v>
      </c>
      <c r="C159">
        <v>5</v>
      </c>
      <c r="D159">
        <v>2025</v>
      </c>
    </row>
    <row r="160" spans="1:4" x14ac:dyDescent="0.3">
      <c r="A160" s="1" t="s">
        <v>37</v>
      </c>
      <c r="B160">
        <v>991134.10000000009</v>
      </c>
      <c r="C160">
        <v>6</v>
      </c>
      <c r="D160">
        <v>2025</v>
      </c>
    </row>
    <row r="161" spans="1:4" x14ac:dyDescent="0.3">
      <c r="A161" s="1" t="s">
        <v>96</v>
      </c>
      <c r="B161">
        <v>977009.92</v>
      </c>
      <c r="C161">
        <v>2</v>
      </c>
      <c r="D161">
        <v>2023</v>
      </c>
    </row>
    <row r="162" spans="1:4" x14ac:dyDescent="0.3">
      <c r="A162" s="1" t="s">
        <v>97</v>
      </c>
      <c r="B162">
        <v>974296</v>
      </c>
      <c r="C162">
        <v>2</v>
      </c>
      <c r="D162">
        <v>2023</v>
      </c>
    </row>
    <row r="163" spans="1:4" x14ac:dyDescent="0.3">
      <c r="A163" s="1" t="s">
        <v>86</v>
      </c>
      <c r="B163">
        <v>967422.56</v>
      </c>
      <c r="C163">
        <v>7</v>
      </c>
      <c r="D163">
        <v>2023</v>
      </c>
    </row>
    <row r="164" spans="1:4" x14ac:dyDescent="0.3">
      <c r="A164" s="1" t="s">
        <v>98</v>
      </c>
      <c r="B164">
        <v>954592.1100000001</v>
      </c>
      <c r="C164">
        <v>2</v>
      </c>
      <c r="D164">
        <v>2024</v>
      </c>
    </row>
    <row r="165" spans="1:4" x14ac:dyDescent="0.3">
      <c r="A165" s="1" t="s">
        <v>76</v>
      </c>
      <c r="B165">
        <v>943299.1100000001</v>
      </c>
      <c r="C165">
        <v>8</v>
      </c>
      <c r="D165">
        <v>2023</v>
      </c>
    </row>
    <row r="166" spans="1:4" x14ac:dyDescent="0.3">
      <c r="A166" s="1" t="s">
        <v>53</v>
      </c>
      <c r="B166">
        <v>935518.4</v>
      </c>
      <c r="C166">
        <v>2</v>
      </c>
      <c r="D166">
        <v>2025</v>
      </c>
    </row>
    <row r="167" spans="1:4" x14ac:dyDescent="0.3">
      <c r="A167" s="1" t="s">
        <v>99</v>
      </c>
      <c r="B167">
        <v>926498.85000000009</v>
      </c>
      <c r="C167">
        <v>2</v>
      </c>
      <c r="D167">
        <v>2025</v>
      </c>
    </row>
    <row r="168" spans="1:4" x14ac:dyDescent="0.3">
      <c r="A168" s="1" t="s">
        <v>100</v>
      </c>
      <c r="B168">
        <v>913874.89</v>
      </c>
      <c r="C168">
        <v>2</v>
      </c>
      <c r="D168">
        <v>2024</v>
      </c>
    </row>
    <row r="169" spans="1:4" x14ac:dyDescent="0.3">
      <c r="A169" s="1" t="s">
        <v>91</v>
      </c>
      <c r="B169">
        <v>906436.32000000007</v>
      </c>
      <c r="C169">
        <v>2</v>
      </c>
      <c r="D169">
        <v>2023</v>
      </c>
    </row>
    <row r="170" spans="1:4" x14ac:dyDescent="0.3">
      <c r="A170" s="1" t="s">
        <v>101</v>
      </c>
      <c r="B170">
        <v>905678.52999999991</v>
      </c>
      <c r="C170">
        <v>5</v>
      </c>
      <c r="D170">
        <v>2023</v>
      </c>
    </row>
    <row r="171" spans="1:4" x14ac:dyDescent="0.3">
      <c r="A171" s="1" t="s">
        <v>57</v>
      </c>
      <c r="B171">
        <v>883132.07000000007</v>
      </c>
      <c r="C171">
        <v>3</v>
      </c>
      <c r="D171">
        <v>2025</v>
      </c>
    </row>
    <row r="172" spans="1:4" x14ac:dyDescent="0.3">
      <c r="A172" s="1" t="s">
        <v>48</v>
      </c>
      <c r="B172">
        <v>868774.77</v>
      </c>
      <c r="C172">
        <v>4</v>
      </c>
      <c r="D172">
        <v>2025</v>
      </c>
    </row>
    <row r="173" spans="1:4" x14ac:dyDescent="0.3">
      <c r="A173" s="1" t="s">
        <v>102</v>
      </c>
      <c r="B173">
        <v>863095.47000000009</v>
      </c>
      <c r="C173">
        <v>4</v>
      </c>
      <c r="D173">
        <v>2024</v>
      </c>
    </row>
    <row r="174" spans="1:4" x14ac:dyDescent="0.3">
      <c r="A174" s="1" t="s">
        <v>103</v>
      </c>
      <c r="B174">
        <v>848425.72000000009</v>
      </c>
      <c r="C174">
        <v>3</v>
      </c>
      <c r="D174">
        <v>2024</v>
      </c>
    </row>
    <row r="175" spans="1:4" x14ac:dyDescent="0.3">
      <c r="A175" s="1" t="s">
        <v>101</v>
      </c>
      <c r="B175">
        <v>847103.43</v>
      </c>
      <c r="C175">
        <v>6</v>
      </c>
      <c r="D175">
        <v>2024</v>
      </c>
    </row>
    <row r="176" spans="1:4" x14ac:dyDescent="0.3">
      <c r="A176" s="1" t="s">
        <v>40</v>
      </c>
      <c r="B176">
        <v>824211.69000000006</v>
      </c>
      <c r="C176">
        <v>5</v>
      </c>
      <c r="D176">
        <v>2025</v>
      </c>
    </row>
    <row r="177" spans="1:4" x14ac:dyDescent="0.3">
      <c r="A177" s="1" t="s">
        <v>87</v>
      </c>
      <c r="B177">
        <v>810547.78</v>
      </c>
      <c r="C177">
        <v>1</v>
      </c>
      <c r="D177">
        <v>2025</v>
      </c>
    </row>
    <row r="178" spans="1:4" x14ac:dyDescent="0.3">
      <c r="A178" s="1" t="s">
        <v>104</v>
      </c>
      <c r="B178">
        <v>805018.12000000011</v>
      </c>
      <c r="C178">
        <v>3</v>
      </c>
      <c r="D178">
        <v>2024</v>
      </c>
    </row>
    <row r="179" spans="1:4" x14ac:dyDescent="0.3">
      <c r="A179" s="1" t="s">
        <v>25</v>
      </c>
      <c r="B179">
        <v>804282.07000000007</v>
      </c>
      <c r="C179">
        <v>3</v>
      </c>
      <c r="D179">
        <v>2025</v>
      </c>
    </row>
    <row r="180" spans="1:4" x14ac:dyDescent="0.3">
      <c r="A180" s="1" t="s">
        <v>72</v>
      </c>
      <c r="B180">
        <v>802248.5</v>
      </c>
      <c r="C180">
        <v>22</v>
      </c>
      <c r="D180">
        <v>2023</v>
      </c>
    </row>
    <row r="181" spans="1:4" x14ac:dyDescent="0.3">
      <c r="A181" s="1" t="s">
        <v>68</v>
      </c>
      <c r="B181">
        <v>802200.67999999993</v>
      </c>
      <c r="C181">
        <v>2</v>
      </c>
      <c r="D181">
        <v>2025</v>
      </c>
    </row>
    <row r="182" spans="1:4" x14ac:dyDescent="0.3">
      <c r="A182" s="1" t="s">
        <v>64</v>
      </c>
      <c r="B182">
        <v>800229.04</v>
      </c>
      <c r="C182">
        <v>5</v>
      </c>
      <c r="D182">
        <v>2023</v>
      </c>
    </row>
    <row r="183" spans="1:4" x14ac:dyDescent="0.3">
      <c r="A183" s="1" t="s">
        <v>105</v>
      </c>
      <c r="B183">
        <v>799292.35000000009</v>
      </c>
      <c r="C183">
        <v>4</v>
      </c>
      <c r="D183">
        <v>2024</v>
      </c>
    </row>
    <row r="184" spans="1:4" x14ac:dyDescent="0.3">
      <c r="A184" s="1" t="s">
        <v>106</v>
      </c>
      <c r="B184">
        <v>797140.62</v>
      </c>
      <c r="C184">
        <v>2</v>
      </c>
      <c r="D184">
        <v>2025</v>
      </c>
    </row>
    <row r="185" spans="1:4" x14ac:dyDescent="0.3">
      <c r="A185" s="1" t="s">
        <v>41</v>
      </c>
      <c r="B185">
        <v>792899.54999999993</v>
      </c>
      <c r="C185">
        <v>2</v>
      </c>
      <c r="D185">
        <v>2025</v>
      </c>
    </row>
    <row r="186" spans="1:4" x14ac:dyDescent="0.3">
      <c r="A186" s="1" t="s">
        <v>107</v>
      </c>
      <c r="B186">
        <v>785108.93</v>
      </c>
      <c r="C186">
        <v>4</v>
      </c>
      <c r="D186">
        <v>2023</v>
      </c>
    </row>
    <row r="187" spans="1:4" x14ac:dyDescent="0.3">
      <c r="A187" s="1" t="s">
        <v>108</v>
      </c>
      <c r="B187">
        <v>777545.05999999994</v>
      </c>
      <c r="C187">
        <v>9</v>
      </c>
      <c r="D187">
        <v>2023</v>
      </c>
    </row>
    <row r="188" spans="1:4" x14ac:dyDescent="0.3">
      <c r="A188" s="1" t="s">
        <v>89</v>
      </c>
      <c r="B188">
        <v>760825.2</v>
      </c>
      <c r="C188">
        <v>3</v>
      </c>
      <c r="D188">
        <v>2024</v>
      </c>
    </row>
    <row r="189" spans="1:4" x14ac:dyDescent="0.3">
      <c r="A189" s="1" t="s">
        <v>109</v>
      </c>
      <c r="B189">
        <v>755983.93</v>
      </c>
      <c r="C189">
        <v>2</v>
      </c>
      <c r="D189">
        <v>2023</v>
      </c>
    </row>
    <row r="190" spans="1:4" x14ac:dyDescent="0.3">
      <c r="A190" s="1" t="s">
        <v>110</v>
      </c>
      <c r="B190">
        <v>753339.21</v>
      </c>
      <c r="C190">
        <v>1</v>
      </c>
      <c r="D190">
        <v>2024</v>
      </c>
    </row>
    <row r="191" spans="1:4" x14ac:dyDescent="0.3">
      <c r="A191" s="1" t="s">
        <v>111</v>
      </c>
      <c r="B191">
        <v>745557.53</v>
      </c>
      <c r="C191">
        <v>10</v>
      </c>
      <c r="D191">
        <v>2024</v>
      </c>
    </row>
    <row r="192" spans="1:4" x14ac:dyDescent="0.3">
      <c r="A192" s="1" t="s">
        <v>112</v>
      </c>
      <c r="B192">
        <v>725212.31</v>
      </c>
      <c r="C192">
        <v>2</v>
      </c>
      <c r="D192">
        <v>2023</v>
      </c>
    </row>
    <row r="193" spans="1:4" x14ac:dyDescent="0.3">
      <c r="A193" s="1" t="s">
        <v>113</v>
      </c>
      <c r="B193">
        <v>723557.69</v>
      </c>
      <c r="C193">
        <v>1</v>
      </c>
      <c r="D193">
        <v>2023</v>
      </c>
    </row>
    <row r="194" spans="1:4" x14ac:dyDescent="0.3">
      <c r="A194" s="1" t="s">
        <v>114</v>
      </c>
      <c r="B194">
        <v>717958.04</v>
      </c>
      <c r="C194">
        <v>1</v>
      </c>
      <c r="D194">
        <v>2024</v>
      </c>
    </row>
    <row r="195" spans="1:4" x14ac:dyDescent="0.3">
      <c r="A195" s="1" t="s">
        <v>115</v>
      </c>
      <c r="B195">
        <v>715992.23</v>
      </c>
      <c r="C195">
        <v>2</v>
      </c>
      <c r="D195">
        <v>2023</v>
      </c>
    </row>
    <row r="196" spans="1:4" x14ac:dyDescent="0.3">
      <c r="A196" s="1" t="s">
        <v>35</v>
      </c>
      <c r="B196">
        <v>713886.58</v>
      </c>
      <c r="C196">
        <v>2</v>
      </c>
      <c r="D196">
        <v>2025</v>
      </c>
    </row>
    <row r="197" spans="1:4" x14ac:dyDescent="0.3">
      <c r="A197" s="1" t="s">
        <v>116</v>
      </c>
      <c r="B197">
        <v>701524.46</v>
      </c>
      <c r="C197">
        <v>3</v>
      </c>
      <c r="D197">
        <v>2023</v>
      </c>
    </row>
    <row r="198" spans="1:4" x14ac:dyDescent="0.3">
      <c r="A198" s="1" t="s">
        <v>75</v>
      </c>
      <c r="B198">
        <v>698288.17</v>
      </c>
      <c r="C198">
        <v>6</v>
      </c>
      <c r="D198">
        <v>2024</v>
      </c>
    </row>
    <row r="199" spans="1:4" x14ac:dyDescent="0.3">
      <c r="A199" s="1" t="s">
        <v>88</v>
      </c>
      <c r="B199">
        <v>681727.70000000007</v>
      </c>
      <c r="C199">
        <v>4</v>
      </c>
      <c r="D199">
        <v>2023</v>
      </c>
    </row>
    <row r="200" spans="1:4" x14ac:dyDescent="0.3">
      <c r="A200" s="1" t="s">
        <v>117</v>
      </c>
      <c r="B200">
        <v>675378.54</v>
      </c>
      <c r="C200">
        <v>6</v>
      </c>
      <c r="D200">
        <v>2023</v>
      </c>
    </row>
    <row r="201" spans="1:4" x14ac:dyDescent="0.3">
      <c r="A201" s="1" t="s">
        <v>118</v>
      </c>
      <c r="B201">
        <v>673589.88000000012</v>
      </c>
      <c r="C201">
        <v>2</v>
      </c>
      <c r="D201">
        <v>2023</v>
      </c>
    </row>
    <row r="202" spans="1:4" x14ac:dyDescent="0.3">
      <c r="A202" s="1" t="s">
        <v>52</v>
      </c>
      <c r="B202">
        <v>659390.31000000006</v>
      </c>
      <c r="C202">
        <v>2</v>
      </c>
      <c r="D202">
        <v>2024</v>
      </c>
    </row>
    <row r="203" spans="1:4" x14ac:dyDescent="0.3">
      <c r="A203" s="1" t="s">
        <v>119</v>
      </c>
      <c r="B203">
        <v>631699.52</v>
      </c>
      <c r="C203">
        <v>2</v>
      </c>
      <c r="D203">
        <v>2024</v>
      </c>
    </row>
    <row r="204" spans="1:4" x14ac:dyDescent="0.3">
      <c r="A204" s="1" t="s">
        <v>120</v>
      </c>
      <c r="B204">
        <v>619862</v>
      </c>
      <c r="C204">
        <v>1</v>
      </c>
      <c r="D204">
        <v>2024</v>
      </c>
    </row>
    <row r="205" spans="1:4" x14ac:dyDescent="0.3">
      <c r="A205" s="1" t="s">
        <v>121</v>
      </c>
      <c r="B205">
        <v>619077.66999999993</v>
      </c>
      <c r="C205">
        <v>3</v>
      </c>
      <c r="D205">
        <v>2024</v>
      </c>
    </row>
    <row r="206" spans="1:4" x14ac:dyDescent="0.3">
      <c r="A206" s="1" t="s">
        <v>122</v>
      </c>
      <c r="B206">
        <v>617339.02</v>
      </c>
      <c r="C206">
        <v>2</v>
      </c>
      <c r="D206">
        <v>2023</v>
      </c>
    </row>
    <row r="207" spans="1:4" x14ac:dyDescent="0.3">
      <c r="A207" s="1" t="s">
        <v>123</v>
      </c>
      <c r="B207">
        <v>612634.53</v>
      </c>
      <c r="C207">
        <v>2</v>
      </c>
      <c r="D207">
        <v>2024</v>
      </c>
    </row>
    <row r="208" spans="1:4" x14ac:dyDescent="0.3">
      <c r="A208" s="1" t="s">
        <v>124</v>
      </c>
      <c r="B208">
        <v>610662.37</v>
      </c>
      <c r="C208">
        <v>3</v>
      </c>
      <c r="D208">
        <v>2024</v>
      </c>
    </row>
    <row r="209" spans="1:4" x14ac:dyDescent="0.3">
      <c r="A209" s="1" t="s">
        <v>125</v>
      </c>
      <c r="B209">
        <v>609604.48</v>
      </c>
      <c r="C209">
        <v>8</v>
      </c>
      <c r="D209">
        <v>2024</v>
      </c>
    </row>
    <row r="210" spans="1:4" x14ac:dyDescent="0.3">
      <c r="A210" s="1" t="s">
        <v>117</v>
      </c>
      <c r="B210">
        <v>609368.87</v>
      </c>
      <c r="C210">
        <v>8</v>
      </c>
      <c r="D210">
        <v>2024</v>
      </c>
    </row>
    <row r="211" spans="1:4" x14ac:dyDescent="0.3">
      <c r="A211" s="1" t="s">
        <v>126</v>
      </c>
      <c r="B211">
        <v>607183.28</v>
      </c>
      <c r="C211">
        <v>3</v>
      </c>
      <c r="D211">
        <v>2023</v>
      </c>
    </row>
    <row r="212" spans="1:4" x14ac:dyDescent="0.3">
      <c r="A212" s="1" t="s">
        <v>89</v>
      </c>
      <c r="B212">
        <v>606160.75</v>
      </c>
      <c r="C212">
        <v>1</v>
      </c>
      <c r="D212">
        <v>2025</v>
      </c>
    </row>
    <row r="213" spans="1:4" x14ac:dyDescent="0.3">
      <c r="A213" s="1" t="s">
        <v>125</v>
      </c>
      <c r="B213">
        <v>605803.27</v>
      </c>
      <c r="C213">
        <v>2</v>
      </c>
      <c r="D213">
        <v>2025</v>
      </c>
    </row>
    <row r="214" spans="1:4" x14ac:dyDescent="0.3">
      <c r="A214" s="1" t="s">
        <v>127</v>
      </c>
      <c r="B214">
        <v>603654.13</v>
      </c>
      <c r="C214">
        <v>1</v>
      </c>
      <c r="D214">
        <v>2024</v>
      </c>
    </row>
    <row r="215" spans="1:4" x14ac:dyDescent="0.3">
      <c r="A215" s="1" t="s">
        <v>102</v>
      </c>
      <c r="B215">
        <v>588099.03</v>
      </c>
      <c r="C215">
        <v>1</v>
      </c>
      <c r="D215">
        <v>2023</v>
      </c>
    </row>
    <row r="216" spans="1:4" x14ac:dyDescent="0.3">
      <c r="A216" s="1" t="s">
        <v>42</v>
      </c>
      <c r="B216">
        <v>586911.83000000007</v>
      </c>
      <c r="C216">
        <v>8</v>
      </c>
      <c r="D216">
        <v>2024</v>
      </c>
    </row>
    <row r="217" spans="1:4" x14ac:dyDescent="0.3">
      <c r="A217" s="1" t="s">
        <v>128</v>
      </c>
      <c r="B217">
        <v>581619.5</v>
      </c>
      <c r="C217">
        <v>2</v>
      </c>
      <c r="D217">
        <v>2024</v>
      </c>
    </row>
    <row r="218" spans="1:4" x14ac:dyDescent="0.3">
      <c r="A218" s="1" t="s">
        <v>129</v>
      </c>
      <c r="B218">
        <v>574977.15</v>
      </c>
      <c r="C218">
        <v>2</v>
      </c>
      <c r="D218">
        <v>2023</v>
      </c>
    </row>
    <row r="219" spans="1:4" x14ac:dyDescent="0.3">
      <c r="A219" s="1" t="s">
        <v>130</v>
      </c>
      <c r="B219">
        <v>573938.60000000009</v>
      </c>
      <c r="C219">
        <v>10</v>
      </c>
      <c r="D219">
        <v>2023</v>
      </c>
    </row>
    <row r="220" spans="1:4" x14ac:dyDescent="0.3">
      <c r="A220" s="1" t="s">
        <v>131</v>
      </c>
      <c r="B220">
        <v>570960.5</v>
      </c>
      <c r="C220">
        <v>2</v>
      </c>
      <c r="D220">
        <v>2023</v>
      </c>
    </row>
    <row r="221" spans="1:4" x14ac:dyDescent="0.3">
      <c r="A221" s="1" t="s">
        <v>132</v>
      </c>
      <c r="B221">
        <v>570953.17000000004</v>
      </c>
      <c r="C221">
        <v>6</v>
      </c>
      <c r="D221">
        <v>2023</v>
      </c>
    </row>
    <row r="222" spans="1:4" x14ac:dyDescent="0.3">
      <c r="A222" s="1" t="s">
        <v>133</v>
      </c>
      <c r="B222">
        <v>570457.19000000006</v>
      </c>
      <c r="C222">
        <v>2</v>
      </c>
      <c r="D222">
        <v>2025</v>
      </c>
    </row>
    <row r="223" spans="1:4" x14ac:dyDescent="0.3">
      <c r="A223" s="1" t="s">
        <v>134</v>
      </c>
      <c r="B223">
        <v>567605.23</v>
      </c>
      <c r="C223">
        <v>5</v>
      </c>
      <c r="D223">
        <v>2024</v>
      </c>
    </row>
    <row r="224" spans="1:4" x14ac:dyDescent="0.3">
      <c r="A224" s="1" t="s">
        <v>135</v>
      </c>
      <c r="B224">
        <v>556643.49</v>
      </c>
      <c r="C224">
        <v>4</v>
      </c>
      <c r="D224">
        <v>2024</v>
      </c>
    </row>
    <row r="225" spans="1:4" x14ac:dyDescent="0.3">
      <c r="A225" s="1" t="s">
        <v>136</v>
      </c>
      <c r="B225">
        <v>553217.66</v>
      </c>
      <c r="C225">
        <v>3</v>
      </c>
      <c r="D225">
        <v>2024</v>
      </c>
    </row>
    <row r="226" spans="1:4" x14ac:dyDescent="0.3">
      <c r="A226" s="1" t="s">
        <v>87</v>
      </c>
      <c r="B226">
        <v>549409.71</v>
      </c>
      <c r="C226">
        <v>1</v>
      </c>
      <c r="D226">
        <v>2023</v>
      </c>
    </row>
    <row r="227" spans="1:4" x14ac:dyDescent="0.3">
      <c r="A227" s="1" t="s">
        <v>85</v>
      </c>
      <c r="B227">
        <v>544828.04</v>
      </c>
      <c r="C227">
        <v>1</v>
      </c>
      <c r="D227">
        <v>2025</v>
      </c>
    </row>
    <row r="228" spans="1:4" x14ac:dyDescent="0.3">
      <c r="A228" s="1" t="s">
        <v>137</v>
      </c>
      <c r="B228">
        <v>542569.85</v>
      </c>
      <c r="C228">
        <v>10</v>
      </c>
      <c r="D228">
        <v>2023</v>
      </c>
    </row>
    <row r="229" spans="1:4" x14ac:dyDescent="0.3">
      <c r="A229" s="1" t="s">
        <v>65</v>
      </c>
      <c r="B229">
        <v>524576.59</v>
      </c>
      <c r="C229">
        <v>1</v>
      </c>
      <c r="D229">
        <v>2023</v>
      </c>
    </row>
    <row r="230" spans="1:4" x14ac:dyDescent="0.3">
      <c r="A230" s="1" t="s">
        <v>138</v>
      </c>
      <c r="B230">
        <v>516661.29</v>
      </c>
      <c r="C230">
        <v>2</v>
      </c>
      <c r="D230">
        <v>2025</v>
      </c>
    </row>
    <row r="231" spans="1:4" x14ac:dyDescent="0.3">
      <c r="A231" s="1" t="s">
        <v>135</v>
      </c>
      <c r="B231">
        <v>510848.4200000001</v>
      </c>
      <c r="C231">
        <v>5</v>
      </c>
      <c r="D231">
        <v>2023</v>
      </c>
    </row>
    <row r="232" spans="1:4" x14ac:dyDescent="0.3">
      <c r="A232" s="1" t="s">
        <v>139</v>
      </c>
      <c r="B232">
        <v>505499.3</v>
      </c>
      <c r="C232">
        <v>8</v>
      </c>
      <c r="D232">
        <v>2023</v>
      </c>
    </row>
    <row r="233" spans="1:4" x14ac:dyDescent="0.3">
      <c r="A233" s="1" t="s">
        <v>140</v>
      </c>
      <c r="B233">
        <v>494597.74999999994</v>
      </c>
      <c r="C233">
        <v>7</v>
      </c>
      <c r="D233">
        <v>2024</v>
      </c>
    </row>
    <row r="234" spans="1:4" x14ac:dyDescent="0.3">
      <c r="A234" s="1" t="s">
        <v>68</v>
      </c>
      <c r="B234">
        <v>490023.39999999997</v>
      </c>
      <c r="C234">
        <v>4</v>
      </c>
      <c r="D234">
        <v>2024</v>
      </c>
    </row>
    <row r="235" spans="1:4" x14ac:dyDescent="0.3">
      <c r="A235" s="1" t="s">
        <v>141</v>
      </c>
      <c r="B235">
        <v>488744.10000000003</v>
      </c>
      <c r="C235">
        <v>8</v>
      </c>
      <c r="D235">
        <v>2023</v>
      </c>
    </row>
    <row r="236" spans="1:4" x14ac:dyDescent="0.3">
      <c r="A236" s="1" t="s">
        <v>142</v>
      </c>
      <c r="B236">
        <v>482611.63</v>
      </c>
      <c r="C236">
        <v>1</v>
      </c>
      <c r="D236">
        <v>2024</v>
      </c>
    </row>
    <row r="237" spans="1:4" x14ac:dyDescent="0.3">
      <c r="A237" s="1" t="s">
        <v>143</v>
      </c>
      <c r="B237">
        <v>480683.8</v>
      </c>
      <c r="C237">
        <v>1</v>
      </c>
      <c r="D237">
        <v>2024</v>
      </c>
    </row>
    <row r="238" spans="1:4" x14ac:dyDescent="0.3">
      <c r="A238" s="1" t="s">
        <v>144</v>
      </c>
      <c r="B238">
        <v>476708.59</v>
      </c>
      <c r="C238">
        <v>2</v>
      </c>
      <c r="D238">
        <v>2024</v>
      </c>
    </row>
    <row r="239" spans="1:4" x14ac:dyDescent="0.3">
      <c r="A239" s="1" t="s">
        <v>136</v>
      </c>
      <c r="B239">
        <v>475928.75999999995</v>
      </c>
      <c r="C239">
        <v>2</v>
      </c>
      <c r="D239">
        <v>2023</v>
      </c>
    </row>
    <row r="240" spans="1:4" x14ac:dyDescent="0.3">
      <c r="A240" s="1" t="s">
        <v>145</v>
      </c>
      <c r="B240">
        <v>466294.22000000009</v>
      </c>
      <c r="C240">
        <v>1</v>
      </c>
      <c r="D240">
        <v>2023</v>
      </c>
    </row>
    <row r="241" spans="1:4" x14ac:dyDescent="0.3">
      <c r="A241" s="1" t="s">
        <v>146</v>
      </c>
      <c r="B241">
        <v>457721.46</v>
      </c>
      <c r="C241">
        <v>1</v>
      </c>
      <c r="D241">
        <v>2024</v>
      </c>
    </row>
    <row r="242" spans="1:4" x14ac:dyDescent="0.3">
      <c r="A242" s="1" t="s">
        <v>147</v>
      </c>
      <c r="B242">
        <v>455975.4</v>
      </c>
      <c r="C242">
        <v>1</v>
      </c>
      <c r="D242">
        <v>2024</v>
      </c>
    </row>
    <row r="243" spans="1:4" x14ac:dyDescent="0.3">
      <c r="A243" s="1" t="s">
        <v>148</v>
      </c>
      <c r="B243">
        <v>455720.58999999997</v>
      </c>
      <c r="C243">
        <v>3</v>
      </c>
      <c r="D243">
        <v>2024</v>
      </c>
    </row>
    <row r="244" spans="1:4" x14ac:dyDescent="0.3">
      <c r="A244" s="1" t="s">
        <v>149</v>
      </c>
      <c r="B244">
        <v>451378.83999999997</v>
      </c>
      <c r="C244">
        <v>5</v>
      </c>
      <c r="D244">
        <v>2024</v>
      </c>
    </row>
    <row r="245" spans="1:4" x14ac:dyDescent="0.3">
      <c r="A245" s="1" t="s">
        <v>74</v>
      </c>
      <c r="B245">
        <v>450205.92000000004</v>
      </c>
      <c r="C245">
        <v>3</v>
      </c>
      <c r="D245">
        <v>2023</v>
      </c>
    </row>
    <row r="246" spans="1:4" x14ac:dyDescent="0.3">
      <c r="A246" s="1" t="s">
        <v>113</v>
      </c>
      <c r="B246">
        <v>445422.14</v>
      </c>
      <c r="C246">
        <v>1</v>
      </c>
      <c r="D246">
        <v>2024</v>
      </c>
    </row>
    <row r="247" spans="1:4" x14ac:dyDescent="0.3">
      <c r="A247" s="1" t="s">
        <v>150</v>
      </c>
      <c r="B247">
        <v>444268.37000000005</v>
      </c>
      <c r="C247">
        <v>4</v>
      </c>
      <c r="D247">
        <v>2023</v>
      </c>
    </row>
    <row r="248" spans="1:4" x14ac:dyDescent="0.3">
      <c r="A248" s="1" t="s">
        <v>147</v>
      </c>
      <c r="B248">
        <v>439528.21</v>
      </c>
      <c r="C248">
        <v>1</v>
      </c>
      <c r="D248">
        <v>2025</v>
      </c>
    </row>
    <row r="249" spans="1:4" x14ac:dyDescent="0.3">
      <c r="A249" s="1" t="s">
        <v>151</v>
      </c>
      <c r="B249">
        <v>438946.54000000004</v>
      </c>
      <c r="C249">
        <v>1</v>
      </c>
      <c r="D249">
        <v>2023</v>
      </c>
    </row>
    <row r="250" spans="1:4" x14ac:dyDescent="0.3">
      <c r="A250" s="1" t="s">
        <v>152</v>
      </c>
      <c r="B250">
        <v>434168.38</v>
      </c>
      <c r="C250">
        <v>1</v>
      </c>
      <c r="D250">
        <v>2023</v>
      </c>
    </row>
    <row r="251" spans="1:4" x14ac:dyDescent="0.3">
      <c r="A251" s="1" t="s">
        <v>153</v>
      </c>
      <c r="B251">
        <v>433449.79000000004</v>
      </c>
      <c r="C251">
        <v>1</v>
      </c>
      <c r="D251">
        <v>2024</v>
      </c>
    </row>
    <row r="252" spans="1:4" x14ac:dyDescent="0.3">
      <c r="A252" s="1" t="s">
        <v>154</v>
      </c>
      <c r="B252">
        <v>432692.82</v>
      </c>
      <c r="C252">
        <v>1</v>
      </c>
      <c r="D252">
        <v>2024</v>
      </c>
    </row>
    <row r="253" spans="1:4" x14ac:dyDescent="0.3">
      <c r="A253" s="1" t="s">
        <v>155</v>
      </c>
      <c r="B253">
        <v>427968.35000000003</v>
      </c>
      <c r="C253">
        <v>1</v>
      </c>
      <c r="D253">
        <v>2023</v>
      </c>
    </row>
    <row r="254" spans="1:4" x14ac:dyDescent="0.3">
      <c r="A254" s="1" t="s">
        <v>156</v>
      </c>
      <c r="B254">
        <v>425844.57000000007</v>
      </c>
      <c r="C254">
        <v>2</v>
      </c>
      <c r="D254">
        <v>2024</v>
      </c>
    </row>
    <row r="255" spans="1:4" x14ac:dyDescent="0.3">
      <c r="A255" s="1" t="s">
        <v>157</v>
      </c>
      <c r="B255">
        <v>425378.54000000004</v>
      </c>
      <c r="C255">
        <v>1</v>
      </c>
      <c r="D255">
        <v>2024</v>
      </c>
    </row>
    <row r="256" spans="1:4" x14ac:dyDescent="0.3">
      <c r="A256" s="1" t="s">
        <v>16</v>
      </c>
      <c r="B256">
        <v>424605.45000000007</v>
      </c>
      <c r="C256">
        <v>2</v>
      </c>
      <c r="D256">
        <v>2025</v>
      </c>
    </row>
    <row r="257" spans="1:4" x14ac:dyDescent="0.3">
      <c r="A257" s="1" t="s">
        <v>158</v>
      </c>
      <c r="B257">
        <v>421702.94999999995</v>
      </c>
      <c r="C257">
        <v>3</v>
      </c>
      <c r="D257">
        <v>2023</v>
      </c>
    </row>
    <row r="258" spans="1:4" x14ac:dyDescent="0.3">
      <c r="A258" s="1" t="s">
        <v>159</v>
      </c>
      <c r="B258">
        <v>419412.65</v>
      </c>
      <c r="C258">
        <v>4</v>
      </c>
      <c r="D258">
        <v>2023</v>
      </c>
    </row>
    <row r="259" spans="1:4" x14ac:dyDescent="0.3">
      <c r="A259" s="1" t="s">
        <v>160</v>
      </c>
      <c r="B259">
        <v>419163.98000000004</v>
      </c>
      <c r="C259">
        <v>3</v>
      </c>
      <c r="D259">
        <v>2023</v>
      </c>
    </row>
    <row r="260" spans="1:4" x14ac:dyDescent="0.3">
      <c r="A260" s="1" t="s">
        <v>161</v>
      </c>
      <c r="B260">
        <v>417444.89</v>
      </c>
      <c r="C260">
        <v>2</v>
      </c>
      <c r="D260">
        <v>2024</v>
      </c>
    </row>
    <row r="261" spans="1:4" x14ac:dyDescent="0.3">
      <c r="A261" s="1" t="s">
        <v>116</v>
      </c>
      <c r="B261">
        <v>414587.92</v>
      </c>
      <c r="C261">
        <v>1</v>
      </c>
      <c r="D261">
        <v>2024</v>
      </c>
    </row>
    <row r="262" spans="1:4" x14ac:dyDescent="0.3">
      <c r="A262" s="1" t="s">
        <v>38</v>
      </c>
      <c r="B262">
        <v>412280.48</v>
      </c>
      <c r="C262">
        <v>5</v>
      </c>
      <c r="D262">
        <v>2023</v>
      </c>
    </row>
    <row r="263" spans="1:4" x14ac:dyDescent="0.3">
      <c r="A263" s="1" t="s">
        <v>78</v>
      </c>
      <c r="B263">
        <v>411054.04</v>
      </c>
      <c r="C263">
        <v>1</v>
      </c>
      <c r="D263">
        <v>2025</v>
      </c>
    </row>
    <row r="264" spans="1:4" x14ac:dyDescent="0.3">
      <c r="A264" s="1" t="s">
        <v>162</v>
      </c>
      <c r="B264">
        <v>410677.44</v>
      </c>
      <c r="C264">
        <v>3</v>
      </c>
      <c r="D264">
        <v>2024</v>
      </c>
    </row>
    <row r="265" spans="1:4" x14ac:dyDescent="0.3">
      <c r="A265" s="1" t="s">
        <v>111</v>
      </c>
      <c r="B265">
        <v>410598.68999999994</v>
      </c>
      <c r="C265">
        <v>6</v>
      </c>
      <c r="D265">
        <v>2023</v>
      </c>
    </row>
    <row r="266" spans="1:4" x14ac:dyDescent="0.3">
      <c r="A266" s="1" t="s">
        <v>163</v>
      </c>
      <c r="B266">
        <v>402955.56</v>
      </c>
      <c r="C266">
        <v>1</v>
      </c>
      <c r="D266">
        <v>2023</v>
      </c>
    </row>
    <row r="267" spans="1:4" x14ac:dyDescent="0.3">
      <c r="A267" s="1" t="s">
        <v>108</v>
      </c>
      <c r="B267">
        <v>400017.48</v>
      </c>
      <c r="C267">
        <v>4</v>
      </c>
      <c r="D267">
        <v>2024</v>
      </c>
    </row>
    <row r="268" spans="1:4" x14ac:dyDescent="0.3">
      <c r="A268" s="1" t="s">
        <v>164</v>
      </c>
      <c r="B268">
        <v>398736.72</v>
      </c>
      <c r="C268">
        <v>1</v>
      </c>
      <c r="D268">
        <v>2024</v>
      </c>
    </row>
    <row r="269" spans="1:4" x14ac:dyDescent="0.3">
      <c r="A269" s="1" t="s">
        <v>165</v>
      </c>
      <c r="B269">
        <v>392848.5</v>
      </c>
      <c r="C269">
        <v>2</v>
      </c>
      <c r="D269">
        <v>2025</v>
      </c>
    </row>
    <row r="270" spans="1:4" x14ac:dyDescent="0.3">
      <c r="A270" s="1" t="s">
        <v>166</v>
      </c>
      <c r="B270">
        <v>392417.54000000004</v>
      </c>
      <c r="C270">
        <v>4</v>
      </c>
      <c r="D270">
        <v>2024</v>
      </c>
    </row>
    <row r="271" spans="1:4" x14ac:dyDescent="0.3">
      <c r="A271" s="1" t="s">
        <v>167</v>
      </c>
      <c r="B271">
        <v>390206.60000000003</v>
      </c>
      <c r="C271">
        <v>5</v>
      </c>
      <c r="D271">
        <v>2023</v>
      </c>
    </row>
    <row r="272" spans="1:4" x14ac:dyDescent="0.3">
      <c r="A272" s="1" t="s">
        <v>168</v>
      </c>
      <c r="B272">
        <v>388486.18</v>
      </c>
      <c r="C272">
        <v>1</v>
      </c>
      <c r="D272">
        <v>2025</v>
      </c>
    </row>
    <row r="273" spans="1:4" x14ac:dyDescent="0.3">
      <c r="A273" s="1" t="s">
        <v>169</v>
      </c>
      <c r="B273">
        <v>385163.14</v>
      </c>
      <c r="C273">
        <v>1</v>
      </c>
      <c r="D273">
        <v>2024</v>
      </c>
    </row>
    <row r="274" spans="1:4" x14ac:dyDescent="0.3">
      <c r="A274" s="1" t="s">
        <v>170</v>
      </c>
      <c r="B274">
        <v>384740.31</v>
      </c>
      <c r="C274">
        <v>1</v>
      </c>
      <c r="D274">
        <v>2024</v>
      </c>
    </row>
    <row r="275" spans="1:4" x14ac:dyDescent="0.3">
      <c r="A275" s="1" t="s">
        <v>171</v>
      </c>
      <c r="B275">
        <v>384676.17</v>
      </c>
      <c r="C275">
        <v>1</v>
      </c>
      <c r="D275">
        <v>2025</v>
      </c>
    </row>
    <row r="276" spans="1:4" x14ac:dyDescent="0.3">
      <c r="A276" s="1" t="s">
        <v>172</v>
      </c>
      <c r="B276">
        <v>380723.16000000003</v>
      </c>
      <c r="C276">
        <v>1</v>
      </c>
      <c r="D276">
        <v>2023</v>
      </c>
    </row>
    <row r="277" spans="1:4" x14ac:dyDescent="0.3">
      <c r="A277" s="1" t="s">
        <v>92</v>
      </c>
      <c r="B277">
        <v>379616.74</v>
      </c>
      <c r="C277">
        <v>1</v>
      </c>
      <c r="D277">
        <v>2023</v>
      </c>
    </row>
    <row r="278" spans="1:4" x14ac:dyDescent="0.3">
      <c r="A278" s="1" t="s">
        <v>173</v>
      </c>
      <c r="B278">
        <v>378544.42</v>
      </c>
      <c r="C278">
        <v>1</v>
      </c>
      <c r="D278">
        <v>2024</v>
      </c>
    </row>
    <row r="279" spans="1:4" x14ac:dyDescent="0.3">
      <c r="A279" s="1" t="s">
        <v>39</v>
      </c>
      <c r="B279">
        <v>378062.04</v>
      </c>
      <c r="C279">
        <v>1</v>
      </c>
      <c r="D279">
        <v>2025</v>
      </c>
    </row>
    <row r="280" spans="1:4" x14ac:dyDescent="0.3">
      <c r="A280" s="1" t="s">
        <v>174</v>
      </c>
      <c r="B280">
        <v>377423.29</v>
      </c>
      <c r="C280">
        <v>1</v>
      </c>
      <c r="D280">
        <v>2025</v>
      </c>
    </row>
    <row r="281" spans="1:4" x14ac:dyDescent="0.3">
      <c r="A281" s="1" t="s">
        <v>175</v>
      </c>
      <c r="B281">
        <v>374555.5</v>
      </c>
      <c r="C281">
        <v>2</v>
      </c>
      <c r="D281">
        <v>2024</v>
      </c>
    </row>
    <row r="282" spans="1:4" x14ac:dyDescent="0.3">
      <c r="A282" s="1" t="s">
        <v>176</v>
      </c>
      <c r="B282">
        <v>373498.12</v>
      </c>
      <c r="C282">
        <v>1</v>
      </c>
      <c r="D282">
        <v>2023</v>
      </c>
    </row>
    <row r="283" spans="1:4" x14ac:dyDescent="0.3">
      <c r="A283" s="1" t="s">
        <v>177</v>
      </c>
      <c r="B283">
        <v>373468.37000000005</v>
      </c>
      <c r="C283">
        <v>1</v>
      </c>
      <c r="D283">
        <v>2024</v>
      </c>
    </row>
    <row r="284" spans="1:4" x14ac:dyDescent="0.3">
      <c r="A284" s="1" t="s">
        <v>91</v>
      </c>
      <c r="B284">
        <v>372144.99</v>
      </c>
      <c r="C284">
        <v>1</v>
      </c>
      <c r="D284">
        <v>2025</v>
      </c>
    </row>
    <row r="285" spans="1:4" x14ac:dyDescent="0.3">
      <c r="A285" s="1" t="s">
        <v>178</v>
      </c>
      <c r="B285">
        <v>371987.54</v>
      </c>
      <c r="C285">
        <v>4</v>
      </c>
      <c r="D285">
        <v>2023</v>
      </c>
    </row>
    <row r="286" spans="1:4" x14ac:dyDescent="0.3">
      <c r="A286" s="1" t="s">
        <v>179</v>
      </c>
      <c r="B286">
        <v>371866.99</v>
      </c>
      <c r="C286">
        <v>1</v>
      </c>
      <c r="D286">
        <v>2023</v>
      </c>
    </row>
    <row r="287" spans="1:4" x14ac:dyDescent="0.3">
      <c r="A287" s="1" t="s">
        <v>180</v>
      </c>
      <c r="B287">
        <v>370988.41000000003</v>
      </c>
      <c r="C287">
        <v>1</v>
      </c>
      <c r="D287">
        <v>2024</v>
      </c>
    </row>
    <row r="288" spans="1:4" x14ac:dyDescent="0.3">
      <c r="A288" s="1" t="s">
        <v>74</v>
      </c>
      <c r="B288">
        <v>364740.31</v>
      </c>
      <c r="C288">
        <v>1</v>
      </c>
      <c r="D288">
        <v>2025</v>
      </c>
    </row>
    <row r="289" spans="1:4" x14ac:dyDescent="0.3">
      <c r="A289" s="1" t="s">
        <v>181</v>
      </c>
      <c r="B289">
        <v>363617.69</v>
      </c>
      <c r="C289">
        <v>1</v>
      </c>
      <c r="D289">
        <v>2024</v>
      </c>
    </row>
    <row r="290" spans="1:4" x14ac:dyDescent="0.3">
      <c r="A290" s="1" t="s">
        <v>182</v>
      </c>
      <c r="B290">
        <v>363095.48</v>
      </c>
      <c r="C290">
        <v>1</v>
      </c>
      <c r="D290">
        <v>2024</v>
      </c>
    </row>
    <row r="291" spans="1:4" x14ac:dyDescent="0.3">
      <c r="A291" s="1" t="s">
        <v>183</v>
      </c>
      <c r="B291">
        <v>356013.97000000003</v>
      </c>
      <c r="C291">
        <v>1</v>
      </c>
      <c r="D291">
        <v>2024</v>
      </c>
    </row>
    <row r="292" spans="1:4" x14ac:dyDescent="0.3">
      <c r="A292" s="1" t="s">
        <v>184</v>
      </c>
      <c r="B292">
        <v>354791.85000000003</v>
      </c>
      <c r="C292">
        <v>1</v>
      </c>
      <c r="D292">
        <v>2023</v>
      </c>
    </row>
    <row r="293" spans="1:4" x14ac:dyDescent="0.3">
      <c r="A293" s="1" t="s">
        <v>185</v>
      </c>
      <c r="B293">
        <v>354238.83999999997</v>
      </c>
      <c r="C293">
        <v>2</v>
      </c>
      <c r="D293">
        <v>2025</v>
      </c>
    </row>
    <row r="294" spans="1:4" x14ac:dyDescent="0.3">
      <c r="A294" s="1" t="s">
        <v>186</v>
      </c>
      <c r="B294">
        <v>354118.33</v>
      </c>
      <c r="C294">
        <v>1</v>
      </c>
      <c r="D294">
        <v>2024</v>
      </c>
    </row>
    <row r="295" spans="1:4" x14ac:dyDescent="0.3">
      <c r="A295" s="1" t="s">
        <v>88</v>
      </c>
      <c r="B295">
        <v>349658.5</v>
      </c>
      <c r="C295">
        <v>1</v>
      </c>
      <c r="D295">
        <v>2025</v>
      </c>
    </row>
    <row r="296" spans="1:4" x14ac:dyDescent="0.3">
      <c r="A296" s="1" t="s">
        <v>55</v>
      </c>
      <c r="B296">
        <v>345654.54</v>
      </c>
      <c r="C296">
        <v>1</v>
      </c>
      <c r="D296">
        <v>2024</v>
      </c>
    </row>
    <row r="297" spans="1:4" x14ac:dyDescent="0.3">
      <c r="A297" s="1" t="s">
        <v>187</v>
      </c>
      <c r="B297">
        <v>344738.88</v>
      </c>
      <c r="C297">
        <v>5</v>
      </c>
      <c r="D297">
        <v>2024</v>
      </c>
    </row>
    <row r="298" spans="1:4" x14ac:dyDescent="0.3">
      <c r="A298" s="1" t="s">
        <v>149</v>
      </c>
      <c r="B298">
        <v>341839.12000000005</v>
      </c>
      <c r="C298">
        <v>6</v>
      </c>
      <c r="D298">
        <v>2023</v>
      </c>
    </row>
    <row r="299" spans="1:4" x14ac:dyDescent="0.3">
      <c r="A299" s="1" t="s">
        <v>72</v>
      </c>
      <c r="B299">
        <v>341673.31</v>
      </c>
      <c r="C299">
        <v>1</v>
      </c>
      <c r="D299">
        <v>2025</v>
      </c>
    </row>
    <row r="300" spans="1:4" x14ac:dyDescent="0.3">
      <c r="A300" s="1" t="s">
        <v>188</v>
      </c>
      <c r="B300">
        <v>340858.36</v>
      </c>
      <c r="C300">
        <v>2</v>
      </c>
      <c r="D300">
        <v>2024</v>
      </c>
    </row>
    <row r="301" spans="1:4" x14ac:dyDescent="0.3">
      <c r="A301" s="1" t="s">
        <v>189</v>
      </c>
      <c r="B301">
        <v>338432.12</v>
      </c>
      <c r="C301">
        <v>1</v>
      </c>
      <c r="D301">
        <v>2023</v>
      </c>
    </row>
    <row r="302" spans="1:4" x14ac:dyDescent="0.3">
      <c r="A302" s="1" t="s">
        <v>63</v>
      </c>
      <c r="B302">
        <v>335237.63</v>
      </c>
      <c r="C302">
        <v>1</v>
      </c>
      <c r="D302">
        <v>2025</v>
      </c>
    </row>
    <row r="303" spans="1:4" x14ac:dyDescent="0.3">
      <c r="A303" s="1" t="s">
        <v>190</v>
      </c>
      <c r="B303">
        <v>333764.2</v>
      </c>
      <c r="C303">
        <v>2</v>
      </c>
      <c r="D303">
        <v>2023</v>
      </c>
    </row>
    <row r="304" spans="1:4" x14ac:dyDescent="0.3">
      <c r="A304" s="1" t="s">
        <v>188</v>
      </c>
      <c r="B304">
        <v>333750.20999999996</v>
      </c>
      <c r="C304">
        <v>2</v>
      </c>
      <c r="D304">
        <v>2023</v>
      </c>
    </row>
    <row r="305" spans="1:4" x14ac:dyDescent="0.3">
      <c r="A305" s="1" t="s">
        <v>123</v>
      </c>
      <c r="B305">
        <v>331224.93</v>
      </c>
      <c r="C305">
        <v>1</v>
      </c>
      <c r="D305">
        <v>2023</v>
      </c>
    </row>
    <row r="306" spans="1:4" x14ac:dyDescent="0.3">
      <c r="A306" s="1" t="s">
        <v>191</v>
      </c>
      <c r="B306">
        <v>330384.15000000002</v>
      </c>
      <c r="C306">
        <v>1</v>
      </c>
      <c r="D306">
        <v>2023</v>
      </c>
    </row>
    <row r="307" spans="1:4" x14ac:dyDescent="0.3">
      <c r="A307" s="1" t="s">
        <v>192</v>
      </c>
      <c r="B307">
        <v>329746.14</v>
      </c>
      <c r="C307">
        <v>1</v>
      </c>
      <c r="D307">
        <v>2023</v>
      </c>
    </row>
    <row r="308" spans="1:4" x14ac:dyDescent="0.3">
      <c r="A308" s="1" t="s">
        <v>193</v>
      </c>
      <c r="B308">
        <v>328479.48</v>
      </c>
      <c r="C308">
        <v>1</v>
      </c>
      <c r="D308">
        <v>2024</v>
      </c>
    </row>
    <row r="309" spans="1:4" x14ac:dyDescent="0.3">
      <c r="A309" s="1" t="s">
        <v>98</v>
      </c>
      <c r="B309">
        <v>327923.63</v>
      </c>
      <c r="C309">
        <v>3</v>
      </c>
      <c r="D309">
        <v>2025</v>
      </c>
    </row>
    <row r="310" spans="1:4" x14ac:dyDescent="0.3">
      <c r="A310" s="1" t="s">
        <v>194</v>
      </c>
      <c r="B310">
        <v>326835.98</v>
      </c>
      <c r="C310">
        <v>2</v>
      </c>
      <c r="D310">
        <v>2023</v>
      </c>
    </row>
    <row r="311" spans="1:4" x14ac:dyDescent="0.3">
      <c r="A311" s="1" t="s">
        <v>105</v>
      </c>
      <c r="B311">
        <v>324959.73</v>
      </c>
      <c r="C311">
        <v>3</v>
      </c>
      <c r="D311">
        <v>2025</v>
      </c>
    </row>
    <row r="312" spans="1:4" x14ac:dyDescent="0.3">
      <c r="A312" s="1" t="s">
        <v>178</v>
      </c>
      <c r="B312">
        <v>324695.11</v>
      </c>
      <c r="C312">
        <v>2</v>
      </c>
      <c r="D312">
        <v>2024</v>
      </c>
    </row>
    <row r="313" spans="1:4" x14ac:dyDescent="0.3">
      <c r="A313" s="1" t="s">
        <v>195</v>
      </c>
      <c r="B313">
        <v>322455.93</v>
      </c>
      <c r="C313">
        <v>2</v>
      </c>
      <c r="D313">
        <v>2024</v>
      </c>
    </row>
    <row r="314" spans="1:4" x14ac:dyDescent="0.3">
      <c r="A314" s="1" t="s">
        <v>196</v>
      </c>
      <c r="B314">
        <v>321520.95</v>
      </c>
      <c r="C314">
        <v>1</v>
      </c>
      <c r="D314">
        <v>2023</v>
      </c>
    </row>
    <row r="315" spans="1:4" x14ac:dyDescent="0.3">
      <c r="A315" s="1" t="s">
        <v>38</v>
      </c>
      <c r="B315">
        <v>320323.83999999997</v>
      </c>
      <c r="C315">
        <v>3</v>
      </c>
      <c r="D315">
        <v>2025</v>
      </c>
    </row>
    <row r="316" spans="1:4" x14ac:dyDescent="0.3">
      <c r="A316" s="1" t="s">
        <v>186</v>
      </c>
      <c r="B316">
        <v>317616.93</v>
      </c>
      <c r="C316">
        <v>1</v>
      </c>
      <c r="D316">
        <v>2023</v>
      </c>
    </row>
    <row r="317" spans="1:4" x14ac:dyDescent="0.3">
      <c r="A317" s="1" t="s">
        <v>197</v>
      </c>
      <c r="B317">
        <v>317265.64999999997</v>
      </c>
      <c r="C317">
        <v>7</v>
      </c>
      <c r="D317">
        <v>2024</v>
      </c>
    </row>
    <row r="318" spans="1:4" x14ac:dyDescent="0.3">
      <c r="A318" s="1" t="s">
        <v>109</v>
      </c>
      <c r="B318">
        <v>317250.75</v>
      </c>
      <c r="C318">
        <v>1</v>
      </c>
      <c r="D318">
        <v>2024</v>
      </c>
    </row>
    <row r="319" spans="1:4" x14ac:dyDescent="0.3">
      <c r="A319" s="1" t="s">
        <v>198</v>
      </c>
      <c r="B319">
        <v>317170.46000000002</v>
      </c>
      <c r="C319">
        <v>1</v>
      </c>
      <c r="D319">
        <v>2024</v>
      </c>
    </row>
    <row r="320" spans="1:4" x14ac:dyDescent="0.3">
      <c r="A320" s="1" t="s">
        <v>69</v>
      </c>
      <c r="B320">
        <v>316874.57</v>
      </c>
      <c r="C320">
        <v>1</v>
      </c>
      <c r="D320">
        <v>2023</v>
      </c>
    </row>
    <row r="321" spans="1:4" x14ac:dyDescent="0.3">
      <c r="A321" s="1" t="s">
        <v>40</v>
      </c>
      <c r="B321">
        <v>316630.44999999995</v>
      </c>
      <c r="C321">
        <v>2</v>
      </c>
      <c r="D321">
        <v>2023</v>
      </c>
    </row>
    <row r="322" spans="1:4" x14ac:dyDescent="0.3">
      <c r="A322" s="1" t="s">
        <v>180</v>
      </c>
      <c r="B322">
        <v>315121.31</v>
      </c>
      <c r="C322">
        <v>1</v>
      </c>
      <c r="D322">
        <v>2023</v>
      </c>
    </row>
    <row r="323" spans="1:4" x14ac:dyDescent="0.3">
      <c r="A323" s="1" t="s">
        <v>148</v>
      </c>
      <c r="B323">
        <v>314896.15000000002</v>
      </c>
      <c r="C323">
        <v>2</v>
      </c>
      <c r="D323">
        <v>2023</v>
      </c>
    </row>
    <row r="324" spans="1:4" x14ac:dyDescent="0.3">
      <c r="A324" s="1" t="s">
        <v>199</v>
      </c>
      <c r="B324">
        <v>313157.52</v>
      </c>
      <c r="C324">
        <v>1</v>
      </c>
      <c r="D324">
        <v>2023</v>
      </c>
    </row>
    <row r="325" spans="1:4" x14ac:dyDescent="0.3">
      <c r="A325" s="1" t="s">
        <v>200</v>
      </c>
      <c r="B325">
        <v>313062.26</v>
      </c>
      <c r="C325">
        <v>1</v>
      </c>
      <c r="D325">
        <v>2023</v>
      </c>
    </row>
    <row r="326" spans="1:4" x14ac:dyDescent="0.3">
      <c r="A326" s="1" t="s">
        <v>201</v>
      </c>
      <c r="B326">
        <v>312598.44</v>
      </c>
      <c r="C326">
        <v>1</v>
      </c>
      <c r="D326">
        <v>2025</v>
      </c>
    </row>
    <row r="327" spans="1:4" x14ac:dyDescent="0.3">
      <c r="A327" s="1" t="s">
        <v>33</v>
      </c>
      <c r="B327">
        <v>310528.03000000003</v>
      </c>
      <c r="C327">
        <v>2</v>
      </c>
      <c r="D327">
        <v>2025</v>
      </c>
    </row>
    <row r="328" spans="1:4" x14ac:dyDescent="0.3">
      <c r="A328" s="1" t="s">
        <v>202</v>
      </c>
      <c r="B328">
        <v>308094.79000000004</v>
      </c>
      <c r="C328">
        <v>1</v>
      </c>
      <c r="D328">
        <v>2024</v>
      </c>
    </row>
    <row r="329" spans="1:4" x14ac:dyDescent="0.3">
      <c r="A329" s="1" t="s">
        <v>203</v>
      </c>
      <c r="B329">
        <v>308010.90999999997</v>
      </c>
      <c r="C329">
        <v>2</v>
      </c>
      <c r="D329">
        <v>2024</v>
      </c>
    </row>
    <row r="330" spans="1:4" x14ac:dyDescent="0.3">
      <c r="A330" s="1" t="s">
        <v>204</v>
      </c>
      <c r="B330">
        <v>304975.57999999996</v>
      </c>
      <c r="C330">
        <v>8</v>
      </c>
      <c r="D330">
        <v>2024</v>
      </c>
    </row>
    <row r="331" spans="1:4" x14ac:dyDescent="0.3">
      <c r="A331" s="1" t="s">
        <v>205</v>
      </c>
      <c r="B331">
        <v>303886.27999999997</v>
      </c>
      <c r="C331">
        <v>2</v>
      </c>
      <c r="D331">
        <v>2023</v>
      </c>
    </row>
    <row r="332" spans="1:4" x14ac:dyDescent="0.3">
      <c r="A332" s="1" t="s">
        <v>71</v>
      </c>
      <c r="B332">
        <v>303458.46999999997</v>
      </c>
      <c r="C332">
        <v>3</v>
      </c>
      <c r="D332">
        <v>2025</v>
      </c>
    </row>
    <row r="333" spans="1:4" x14ac:dyDescent="0.3">
      <c r="A333" s="1" t="s">
        <v>206</v>
      </c>
      <c r="B333">
        <v>302506.28000000003</v>
      </c>
      <c r="C333">
        <v>1</v>
      </c>
      <c r="D333">
        <v>2024</v>
      </c>
    </row>
    <row r="334" spans="1:4" x14ac:dyDescent="0.3">
      <c r="A334" s="1" t="s">
        <v>207</v>
      </c>
      <c r="B334">
        <v>302298.48</v>
      </c>
      <c r="C334">
        <v>1</v>
      </c>
      <c r="D334">
        <v>2024</v>
      </c>
    </row>
    <row r="335" spans="1:4" x14ac:dyDescent="0.3">
      <c r="A335" s="1" t="s">
        <v>208</v>
      </c>
      <c r="B335">
        <v>301942.11</v>
      </c>
      <c r="C335">
        <v>1</v>
      </c>
      <c r="D335">
        <v>2023</v>
      </c>
    </row>
    <row r="336" spans="1:4" x14ac:dyDescent="0.3">
      <c r="A336" s="1" t="s">
        <v>209</v>
      </c>
      <c r="B336">
        <v>301649.06</v>
      </c>
      <c r="C336">
        <v>1</v>
      </c>
      <c r="D336">
        <v>2024</v>
      </c>
    </row>
    <row r="337" spans="1:4" x14ac:dyDescent="0.3">
      <c r="A337" s="1" t="s">
        <v>103</v>
      </c>
      <c r="B337">
        <v>300501.69</v>
      </c>
      <c r="C337">
        <v>1</v>
      </c>
      <c r="D337">
        <v>2023</v>
      </c>
    </row>
    <row r="338" spans="1:4" x14ac:dyDescent="0.3">
      <c r="A338" s="1" t="s">
        <v>137</v>
      </c>
      <c r="B338">
        <v>298443.57000000007</v>
      </c>
      <c r="C338">
        <v>8</v>
      </c>
      <c r="D338">
        <v>2024</v>
      </c>
    </row>
    <row r="339" spans="1:4" x14ac:dyDescent="0.3">
      <c r="A339" s="1" t="s">
        <v>60</v>
      </c>
      <c r="B339">
        <v>297262.69</v>
      </c>
      <c r="C339">
        <v>2</v>
      </c>
      <c r="D339">
        <v>2024</v>
      </c>
    </row>
    <row r="340" spans="1:4" x14ac:dyDescent="0.3">
      <c r="A340" s="1" t="s">
        <v>210</v>
      </c>
      <c r="B340">
        <v>296518.90000000002</v>
      </c>
      <c r="C340">
        <v>3</v>
      </c>
      <c r="D340">
        <v>2024</v>
      </c>
    </row>
    <row r="341" spans="1:4" x14ac:dyDescent="0.3">
      <c r="A341" s="1" t="s">
        <v>211</v>
      </c>
      <c r="B341">
        <v>293499.78999999998</v>
      </c>
      <c r="C341">
        <v>1</v>
      </c>
      <c r="D341">
        <v>2024</v>
      </c>
    </row>
    <row r="342" spans="1:4" x14ac:dyDescent="0.3">
      <c r="A342" s="1" t="s">
        <v>212</v>
      </c>
      <c r="B342">
        <v>292643.82</v>
      </c>
      <c r="C342">
        <v>3</v>
      </c>
      <c r="D342">
        <v>2024</v>
      </c>
    </row>
    <row r="343" spans="1:4" x14ac:dyDescent="0.3">
      <c r="A343" s="1" t="s">
        <v>213</v>
      </c>
      <c r="B343">
        <v>291685.19</v>
      </c>
      <c r="C343">
        <v>1</v>
      </c>
      <c r="D343">
        <v>2024</v>
      </c>
    </row>
    <row r="344" spans="1:4" x14ac:dyDescent="0.3">
      <c r="A344" s="1" t="s">
        <v>214</v>
      </c>
      <c r="B344">
        <v>288829.27</v>
      </c>
      <c r="C344">
        <v>4</v>
      </c>
      <c r="D344">
        <v>2024</v>
      </c>
    </row>
    <row r="345" spans="1:4" x14ac:dyDescent="0.3">
      <c r="A345" s="1" t="s">
        <v>159</v>
      </c>
      <c r="B345">
        <v>287558.61000000004</v>
      </c>
      <c r="C345">
        <v>3</v>
      </c>
      <c r="D345">
        <v>2024</v>
      </c>
    </row>
    <row r="346" spans="1:4" x14ac:dyDescent="0.3">
      <c r="A346" s="1" t="s">
        <v>215</v>
      </c>
      <c r="B346">
        <v>286938.65000000002</v>
      </c>
      <c r="C346">
        <v>1</v>
      </c>
      <c r="D346">
        <v>2025</v>
      </c>
    </row>
    <row r="347" spans="1:4" x14ac:dyDescent="0.3">
      <c r="A347" s="1" t="s">
        <v>216</v>
      </c>
      <c r="B347">
        <v>285743.07</v>
      </c>
      <c r="C347">
        <v>2</v>
      </c>
      <c r="D347">
        <v>2023</v>
      </c>
    </row>
    <row r="348" spans="1:4" x14ac:dyDescent="0.3">
      <c r="A348" s="1" t="s">
        <v>201</v>
      </c>
      <c r="B348">
        <v>284744.55</v>
      </c>
      <c r="C348">
        <v>1</v>
      </c>
      <c r="D348">
        <v>2024</v>
      </c>
    </row>
    <row r="349" spans="1:4" x14ac:dyDescent="0.3">
      <c r="A349" s="1" t="s">
        <v>217</v>
      </c>
      <c r="B349">
        <v>284364.84999999998</v>
      </c>
      <c r="C349">
        <v>3</v>
      </c>
      <c r="D349">
        <v>2023</v>
      </c>
    </row>
    <row r="350" spans="1:4" x14ac:dyDescent="0.3">
      <c r="A350" s="1" t="s">
        <v>218</v>
      </c>
      <c r="B350">
        <v>284070.52</v>
      </c>
      <c r="C350">
        <v>2</v>
      </c>
      <c r="D350">
        <v>2023</v>
      </c>
    </row>
    <row r="351" spans="1:4" x14ac:dyDescent="0.3">
      <c r="A351" s="1" t="s">
        <v>219</v>
      </c>
      <c r="B351">
        <v>282837.19</v>
      </c>
      <c r="C351">
        <v>4</v>
      </c>
      <c r="D351">
        <v>2024</v>
      </c>
    </row>
    <row r="352" spans="1:4" x14ac:dyDescent="0.3">
      <c r="A352" s="1" t="s">
        <v>134</v>
      </c>
      <c r="B352">
        <v>280505.57</v>
      </c>
      <c r="C352">
        <v>2</v>
      </c>
      <c r="D352">
        <v>2023</v>
      </c>
    </row>
    <row r="353" spans="1:4" x14ac:dyDescent="0.3">
      <c r="A353" s="1" t="s">
        <v>220</v>
      </c>
      <c r="B353">
        <v>278724.02</v>
      </c>
      <c r="C353">
        <v>2</v>
      </c>
      <c r="D353">
        <v>2023</v>
      </c>
    </row>
    <row r="354" spans="1:4" x14ac:dyDescent="0.3">
      <c r="A354" s="1" t="s">
        <v>221</v>
      </c>
      <c r="B354">
        <v>277459.67</v>
      </c>
      <c r="C354">
        <v>5</v>
      </c>
      <c r="D354">
        <v>2023</v>
      </c>
    </row>
    <row r="355" spans="1:4" x14ac:dyDescent="0.3">
      <c r="A355" s="1" t="s">
        <v>90</v>
      </c>
      <c r="B355">
        <v>275709.26</v>
      </c>
      <c r="C355">
        <v>1</v>
      </c>
      <c r="D355">
        <v>2024</v>
      </c>
    </row>
    <row r="356" spans="1:4" x14ac:dyDescent="0.3">
      <c r="A356" s="1" t="s">
        <v>222</v>
      </c>
      <c r="B356">
        <v>274534.55000000005</v>
      </c>
      <c r="C356">
        <v>3</v>
      </c>
      <c r="D356">
        <v>2023</v>
      </c>
    </row>
    <row r="357" spans="1:4" x14ac:dyDescent="0.3">
      <c r="A357" s="1" t="s">
        <v>223</v>
      </c>
      <c r="B357">
        <v>271356.91000000003</v>
      </c>
      <c r="C357">
        <v>2</v>
      </c>
      <c r="D357">
        <v>2025</v>
      </c>
    </row>
    <row r="358" spans="1:4" x14ac:dyDescent="0.3">
      <c r="A358" s="1" t="s">
        <v>224</v>
      </c>
      <c r="B358">
        <v>271302.07</v>
      </c>
      <c r="C358">
        <v>1</v>
      </c>
      <c r="D358">
        <v>2023</v>
      </c>
    </row>
    <row r="359" spans="1:4" x14ac:dyDescent="0.3">
      <c r="A359" s="1" t="s">
        <v>201</v>
      </c>
      <c r="B359">
        <v>270637.89</v>
      </c>
      <c r="C359">
        <v>1</v>
      </c>
      <c r="D359">
        <v>2023</v>
      </c>
    </row>
    <row r="360" spans="1:4" x14ac:dyDescent="0.3">
      <c r="A360" s="1" t="s">
        <v>225</v>
      </c>
      <c r="B360">
        <v>269481.87</v>
      </c>
      <c r="C360">
        <v>1</v>
      </c>
      <c r="D360">
        <v>2024</v>
      </c>
    </row>
    <row r="361" spans="1:4" x14ac:dyDescent="0.3">
      <c r="A361" s="1" t="s">
        <v>226</v>
      </c>
      <c r="B361">
        <v>269413.01</v>
      </c>
      <c r="C361">
        <v>1</v>
      </c>
      <c r="D361">
        <v>2023</v>
      </c>
    </row>
    <row r="362" spans="1:4" x14ac:dyDescent="0.3">
      <c r="A362" s="1" t="s">
        <v>34</v>
      </c>
      <c r="B362">
        <v>266757.53000000003</v>
      </c>
      <c r="C362">
        <v>1</v>
      </c>
      <c r="D362">
        <v>2025</v>
      </c>
    </row>
    <row r="363" spans="1:4" x14ac:dyDescent="0.3">
      <c r="A363" s="1" t="s">
        <v>166</v>
      </c>
      <c r="B363">
        <v>263642.55000000005</v>
      </c>
      <c r="C363">
        <v>2</v>
      </c>
      <c r="D363">
        <v>2023</v>
      </c>
    </row>
    <row r="364" spans="1:4" x14ac:dyDescent="0.3">
      <c r="A364" s="1" t="s">
        <v>227</v>
      </c>
      <c r="B364">
        <v>262853.5</v>
      </c>
      <c r="C364">
        <v>2</v>
      </c>
      <c r="D364">
        <v>2023</v>
      </c>
    </row>
    <row r="365" spans="1:4" x14ac:dyDescent="0.3">
      <c r="A365" s="1" t="s">
        <v>228</v>
      </c>
      <c r="B365">
        <v>261119.05000000002</v>
      </c>
      <c r="C365">
        <v>1</v>
      </c>
      <c r="D365">
        <v>2023</v>
      </c>
    </row>
    <row r="366" spans="1:4" x14ac:dyDescent="0.3">
      <c r="A366" s="1" t="s">
        <v>221</v>
      </c>
      <c r="B366">
        <v>260690.73</v>
      </c>
      <c r="C366">
        <v>3</v>
      </c>
      <c r="D366">
        <v>2024</v>
      </c>
    </row>
    <row r="367" spans="1:4" x14ac:dyDescent="0.3">
      <c r="A367" s="1" t="s">
        <v>160</v>
      </c>
      <c r="B367">
        <v>260193.48</v>
      </c>
      <c r="C367">
        <v>3</v>
      </c>
      <c r="D367">
        <v>2024</v>
      </c>
    </row>
    <row r="368" spans="1:4" x14ac:dyDescent="0.3">
      <c r="A368" s="1" t="s">
        <v>229</v>
      </c>
      <c r="B368">
        <v>259146.81</v>
      </c>
      <c r="C368">
        <v>1</v>
      </c>
      <c r="D368">
        <v>2023</v>
      </c>
    </row>
    <row r="369" spans="1:4" x14ac:dyDescent="0.3">
      <c r="A369" s="1" t="s">
        <v>230</v>
      </c>
      <c r="B369">
        <v>258879.54</v>
      </c>
      <c r="C369">
        <v>2</v>
      </c>
      <c r="D369">
        <v>2023</v>
      </c>
    </row>
    <row r="370" spans="1:4" x14ac:dyDescent="0.3">
      <c r="A370" s="1" t="s">
        <v>231</v>
      </c>
      <c r="B370">
        <v>258833.22</v>
      </c>
      <c r="C370">
        <v>1</v>
      </c>
      <c r="D370">
        <v>2024</v>
      </c>
    </row>
    <row r="371" spans="1:4" x14ac:dyDescent="0.3">
      <c r="A371" s="1" t="s">
        <v>232</v>
      </c>
      <c r="B371">
        <v>256568.69</v>
      </c>
      <c r="C371">
        <v>2</v>
      </c>
      <c r="D371">
        <v>2023</v>
      </c>
    </row>
    <row r="372" spans="1:4" x14ac:dyDescent="0.3">
      <c r="A372" s="1" t="s">
        <v>214</v>
      </c>
      <c r="B372">
        <v>254031.16</v>
      </c>
      <c r="C372">
        <v>2</v>
      </c>
      <c r="D372">
        <v>2023</v>
      </c>
    </row>
    <row r="373" spans="1:4" x14ac:dyDescent="0.3">
      <c r="A373" s="1" t="s">
        <v>62</v>
      </c>
      <c r="B373">
        <v>251063.37</v>
      </c>
      <c r="C373">
        <v>5</v>
      </c>
      <c r="D373">
        <v>2025</v>
      </c>
    </row>
    <row r="374" spans="1:4" x14ac:dyDescent="0.3">
      <c r="A374" s="1" t="s">
        <v>219</v>
      </c>
      <c r="B374">
        <v>250661.22000000003</v>
      </c>
      <c r="C374">
        <v>4</v>
      </c>
      <c r="D374">
        <v>2023</v>
      </c>
    </row>
    <row r="375" spans="1:4" x14ac:dyDescent="0.3">
      <c r="A375" s="1" t="s">
        <v>162</v>
      </c>
      <c r="B375">
        <v>249105.8</v>
      </c>
      <c r="C375">
        <v>2</v>
      </c>
      <c r="D375">
        <v>2025</v>
      </c>
    </row>
    <row r="376" spans="1:4" x14ac:dyDescent="0.3">
      <c r="A376" s="1" t="s">
        <v>233</v>
      </c>
      <c r="B376">
        <v>248452.54</v>
      </c>
      <c r="C376">
        <v>1</v>
      </c>
      <c r="D376">
        <v>2023</v>
      </c>
    </row>
    <row r="377" spans="1:4" x14ac:dyDescent="0.3">
      <c r="A377" s="1" t="s">
        <v>234</v>
      </c>
      <c r="B377">
        <v>245989.42</v>
      </c>
      <c r="C377">
        <v>1</v>
      </c>
      <c r="D377">
        <v>2024</v>
      </c>
    </row>
    <row r="378" spans="1:4" x14ac:dyDescent="0.3">
      <c r="A378" s="1" t="s">
        <v>235</v>
      </c>
      <c r="B378">
        <v>245540.03</v>
      </c>
      <c r="C378">
        <v>1</v>
      </c>
      <c r="D378">
        <v>2023</v>
      </c>
    </row>
    <row r="379" spans="1:4" x14ac:dyDescent="0.3">
      <c r="A379" s="1" t="s">
        <v>175</v>
      </c>
      <c r="B379">
        <v>245336.93000000002</v>
      </c>
      <c r="C379">
        <v>3</v>
      </c>
      <c r="D379">
        <v>2023</v>
      </c>
    </row>
    <row r="380" spans="1:4" x14ac:dyDescent="0.3">
      <c r="A380" s="1" t="s">
        <v>236</v>
      </c>
      <c r="B380">
        <v>245300.61</v>
      </c>
      <c r="C380">
        <v>2</v>
      </c>
      <c r="D380">
        <v>2024</v>
      </c>
    </row>
    <row r="381" spans="1:4" x14ac:dyDescent="0.3">
      <c r="A381" s="1" t="s">
        <v>237</v>
      </c>
      <c r="B381">
        <v>244125.88</v>
      </c>
      <c r="C381">
        <v>2</v>
      </c>
      <c r="D381">
        <v>2024</v>
      </c>
    </row>
    <row r="382" spans="1:4" x14ac:dyDescent="0.3">
      <c r="A382" s="1" t="s">
        <v>238</v>
      </c>
      <c r="B382">
        <v>242861.19</v>
      </c>
      <c r="C382">
        <v>2</v>
      </c>
      <c r="D382">
        <v>2023</v>
      </c>
    </row>
    <row r="383" spans="1:4" x14ac:dyDescent="0.3">
      <c r="A383" s="1" t="s">
        <v>164</v>
      </c>
      <c r="B383">
        <v>242620.99000000002</v>
      </c>
      <c r="C383">
        <v>1</v>
      </c>
      <c r="D383">
        <v>2023</v>
      </c>
    </row>
    <row r="384" spans="1:4" x14ac:dyDescent="0.3">
      <c r="A384" s="1" t="s">
        <v>239</v>
      </c>
      <c r="B384">
        <v>239895.86000000002</v>
      </c>
      <c r="C384">
        <v>1</v>
      </c>
      <c r="D384">
        <v>2023</v>
      </c>
    </row>
    <row r="385" spans="1:4" x14ac:dyDescent="0.3">
      <c r="A385" s="1" t="s">
        <v>136</v>
      </c>
      <c r="B385">
        <v>236139.92</v>
      </c>
      <c r="C385">
        <v>1</v>
      </c>
      <c r="D385">
        <v>2025</v>
      </c>
    </row>
    <row r="386" spans="1:4" x14ac:dyDescent="0.3">
      <c r="A386" s="1" t="s">
        <v>212</v>
      </c>
      <c r="B386">
        <v>234253.35</v>
      </c>
      <c r="C386">
        <v>3</v>
      </c>
      <c r="D386">
        <v>2023</v>
      </c>
    </row>
    <row r="387" spans="1:4" x14ac:dyDescent="0.3">
      <c r="A387" s="1" t="s">
        <v>240</v>
      </c>
      <c r="B387">
        <v>233499.49</v>
      </c>
      <c r="C387">
        <v>1</v>
      </c>
      <c r="D387">
        <v>2023</v>
      </c>
    </row>
    <row r="388" spans="1:4" x14ac:dyDescent="0.3">
      <c r="A388" s="1" t="s">
        <v>241</v>
      </c>
      <c r="B388">
        <v>232473.86000000004</v>
      </c>
      <c r="C388">
        <v>11</v>
      </c>
      <c r="D388">
        <v>2023</v>
      </c>
    </row>
    <row r="389" spans="1:4" x14ac:dyDescent="0.3">
      <c r="A389" s="1" t="s">
        <v>242</v>
      </c>
      <c r="B389">
        <v>232301.87</v>
      </c>
      <c r="C389">
        <v>1</v>
      </c>
      <c r="D389">
        <v>2025</v>
      </c>
    </row>
    <row r="390" spans="1:4" x14ac:dyDescent="0.3">
      <c r="A390" s="1" t="s">
        <v>243</v>
      </c>
      <c r="B390">
        <v>232144.85</v>
      </c>
      <c r="C390">
        <v>2</v>
      </c>
      <c r="D390">
        <v>2024</v>
      </c>
    </row>
    <row r="391" spans="1:4" x14ac:dyDescent="0.3">
      <c r="A391" s="1" t="s">
        <v>235</v>
      </c>
      <c r="B391">
        <v>231232.72</v>
      </c>
      <c r="C391">
        <v>1</v>
      </c>
      <c r="D391">
        <v>2024</v>
      </c>
    </row>
    <row r="392" spans="1:4" x14ac:dyDescent="0.3">
      <c r="A392" s="1" t="s">
        <v>244</v>
      </c>
      <c r="B392">
        <v>226904.5</v>
      </c>
      <c r="C392">
        <v>1</v>
      </c>
      <c r="D392">
        <v>2024</v>
      </c>
    </row>
    <row r="393" spans="1:4" x14ac:dyDescent="0.3">
      <c r="A393" s="1" t="s">
        <v>245</v>
      </c>
      <c r="B393">
        <v>226490.5</v>
      </c>
      <c r="C393">
        <v>1</v>
      </c>
      <c r="D393">
        <v>2024</v>
      </c>
    </row>
    <row r="394" spans="1:4" x14ac:dyDescent="0.3">
      <c r="A394" s="1" t="s">
        <v>225</v>
      </c>
      <c r="B394">
        <v>226045.03</v>
      </c>
      <c r="C394">
        <v>1</v>
      </c>
      <c r="D394">
        <v>2023</v>
      </c>
    </row>
    <row r="395" spans="1:4" x14ac:dyDescent="0.3">
      <c r="A395" s="1" t="s">
        <v>246</v>
      </c>
      <c r="B395">
        <v>219789.37</v>
      </c>
      <c r="C395">
        <v>2</v>
      </c>
      <c r="D395">
        <v>2023</v>
      </c>
    </row>
    <row r="396" spans="1:4" x14ac:dyDescent="0.3">
      <c r="A396" s="1" t="s">
        <v>247</v>
      </c>
      <c r="B396">
        <v>218964.11</v>
      </c>
      <c r="C396">
        <v>2</v>
      </c>
      <c r="D396">
        <v>2023</v>
      </c>
    </row>
    <row r="397" spans="1:4" x14ac:dyDescent="0.3">
      <c r="A397" s="1" t="s">
        <v>103</v>
      </c>
      <c r="B397">
        <v>217371.2</v>
      </c>
      <c r="C397">
        <v>1</v>
      </c>
      <c r="D397">
        <v>2025</v>
      </c>
    </row>
    <row r="398" spans="1:4" x14ac:dyDescent="0.3">
      <c r="A398" s="1" t="s">
        <v>43</v>
      </c>
      <c r="B398">
        <v>214196.72</v>
      </c>
      <c r="C398">
        <v>3</v>
      </c>
      <c r="D398">
        <v>2023</v>
      </c>
    </row>
    <row r="399" spans="1:4" x14ac:dyDescent="0.3">
      <c r="A399" s="1" t="s">
        <v>248</v>
      </c>
      <c r="B399">
        <v>209692.41</v>
      </c>
      <c r="C399">
        <v>1</v>
      </c>
      <c r="D399">
        <v>2023</v>
      </c>
    </row>
    <row r="400" spans="1:4" x14ac:dyDescent="0.3">
      <c r="A400" s="1" t="s">
        <v>249</v>
      </c>
      <c r="B400">
        <v>208202.95</v>
      </c>
      <c r="C400">
        <v>1</v>
      </c>
      <c r="D400">
        <v>2025</v>
      </c>
    </row>
    <row r="401" spans="1:4" x14ac:dyDescent="0.3">
      <c r="A401" s="1" t="s">
        <v>250</v>
      </c>
      <c r="B401">
        <v>207449.43000000002</v>
      </c>
      <c r="C401">
        <v>1</v>
      </c>
      <c r="D401">
        <v>2025</v>
      </c>
    </row>
    <row r="402" spans="1:4" x14ac:dyDescent="0.3">
      <c r="A402" s="1" t="s">
        <v>251</v>
      </c>
      <c r="B402">
        <v>206246.08000000002</v>
      </c>
      <c r="C402">
        <v>2</v>
      </c>
      <c r="D402">
        <v>2024</v>
      </c>
    </row>
    <row r="403" spans="1:4" x14ac:dyDescent="0.3">
      <c r="A403" s="1" t="s">
        <v>252</v>
      </c>
      <c r="B403">
        <v>205003.85</v>
      </c>
      <c r="C403">
        <v>1</v>
      </c>
      <c r="D403">
        <v>2023</v>
      </c>
    </row>
    <row r="404" spans="1:4" x14ac:dyDescent="0.3">
      <c r="A404" s="1" t="s">
        <v>129</v>
      </c>
      <c r="B404">
        <v>204743.94</v>
      </c>
      <c r="C404">
        <v>1</v>
      </c>
      <c r="D404">
        <v>2024</v>
      </c>
    </row>
    <row r="405" spans="1:4" x14ac:dyDescent="0.3">
      <c r="A405" s="1" t="s">
        <v>253</v>
      </c>
      <c r="B405">
        <v>204390.55000000002</v>
      </c>
      <c r="C405">
        <v>1</v>
      </c>
      <c r="D405">
        <v>2025</v>
      </c>
    </row>
    <row r="406" spans="1:4" x14ac:dyDescent="0.3">
      <c r="A406" s="1" t="s">
        <v>157</v>
      </c>
      <c r="B406">
        <v>203308.57</v>
      </c>
      <c r="C406">
        <v>1</v>
      </c>
      <c r="D406">
        <v>2023</v>
      </c>
    </row>
    <row r="407" spans="1:4" x14ac:dyDescent="0.3">
      <c r="A407" s="1" t="s">
        <v>254</v>
      </c>
      <c r="B407">
        <v>201948.17</v>
      </c>
      <c r="C407">
        <v>1</v>
      </c>
      <c r="D407">
        <v>2024</v>
      </c>
    </row>
    <row r="408" spans="1:4" x14ac:dyDescent="0.3">
      <c r="A408" s="1" t="s">
        <v>255</v>
      </c>
      <c r="B408">
        <v>199267.02000000002</v>
      </c>
      <c r="C408">
        <v>1</v>
      </c>
      <c r="D408">
        <v>2024</v>
      </c>
    </row>
    <row r="409" spans="1:4" x14ac:dyDescent="0.3">
      <c r="A409" s="1" t="s">
        <v>256</v>
      </c>
      <c r="B409">
        <v>198379.09</v>
      </c>
      <c r="C409">
        <v>2</v>
      </c>
      <c r="D409">
        <v>2024</v>
      </c>
    </row>
    <row r="410" spans="1:4" x14ac:dyDescent="0.3">
      <c r="A410" s="1" t="s">
        <v>257</v>
      </c>
      <c r="B410">
        <v>198120.01</v>
      </c>
      <c r="C410">
        <v>2</v>
      </c>
      <c r="D410">
        <v>2023</v>
      </c>
    </row>
    <row r="411" spans="1:4" x14ac:dyDescent="0.3">
      <c r="A411" s="1" t="s">
        <v>242</v>
      </c>
      <c r="B411">
        <v>198068.06</v>
      </c>
      <c r="C411">
        <v>3</v>
      </c>
      <c r="D411">
        <v>2024</v>
      </c>
    </row>
    <row r="412" spans="1:4" x14ac:dyDescent="0.3">
      <c r="A412" s="1" t="s">
        <v>193</v>
      </c>
      <c r="B412">
        <v>197318.95</v>
      </c>
      <c r="C412">
        <v>1</v>
      </c>
      <c r="D412">
        <v>2023</v>
      </c>
    </row>
    <row r="413" spans="1:4" x14ac:dyDescent="0.3">
      <c r="A413" s="1" t="s">
        <v>258</v>
      </c>
      <c r="B413">
        <v>196955.07</v>
      </c>
      <c r="C413">
        <v>1</v>
      </c>
      <c r="D413">
        <v>2023</v>
      </c>
    </row>
    <row r="414" spans="1:4" x14ac:dyDescent="0.3">
      <c r="A414" s="1" t="s">
        <v>259</v>
      </c>
      <c r="B414">
        <v>195964.64</v>
      </c>
      <c r="C414">
        <v>1</v>
      </c>
      <c r="D414">
        <v>2024</v>
      </c>
    </row>
    <row r="415" spans="1:4" x14ac:dyDescent="0.3">
      <c r="A415" s="1" t="s">
        <v>231</v>
      </c>
      <c r="B415">
        <v>195241.41</v>
      </c>
      <c r="C415">
        <v>1</v>
      </c>
      <c r="D415">
        <v>2023</v>
      </c>
    </row>
    <row r="416" spans="1:4" x14ac:dyDescent="0.3">
      <c r="A416" s="1" t="s">
        <v>260</v>
      </c>
      <c r="B416">
        <v>193328.28</v>
      </c>
      <c r="C416">
        <v>5</v>
      </c>
      <c r="D416">
        <v>2024</v>
      </c>
    </row>
    <row r="417" spans="1:4" x14ac:dyDescent="0.3">
      <c r="A417" s="1" t="s">
        <v>261</v>
      </c>
      <c r="B417">
        <v>193101.19</v>
      </c>
      <c r="C417">
        <v>2</v>
      </c>
      <c r="D417">
        <v>2023</v>
      </c>
    </row>
    <row r="418" spans="1:4" x14ac:dyDescent="0.3">
      <c r="A418" s="1" t="s">
        <v>144</v>
      </c>
      <c r="B418">
        <v>193044.38</v>
      </c>
      <c r="C418">
        <v>1</v>
      </c>
      <c r="D418">
        <v>2023</v>
      </c>
    </row>
    <row r="419" spans="1:4" x14ac:dyDescent="0.3">
      <c r="A419" s="1" t="s">
        <v>262</v>
      </c>
      <c r="B419">
        <v>192876.23</v>
      </c>
      <c r="C419">
        <v>2</v>
      </c>
      <c r="D419">
        <v>2023</v>
      </c>
    </row>
    <row r="420" spans="1:4" x14ac:dyDescent="0.3">
      <c r="A420" s="1" t="s">
        <v>263</v>
      </c>
      <c r="B420">
        <v>192335.14</v>
      </c>
      <c r="C420">
        <v>1</v>
      </c>
      <c r="D420">
        <v>2024</v>
      </c>
    </row>
    <row r="421" spans="1:4" x14ac:dyDescent="0.3">
      <c r="A421" s="1" t="s">
        <v>264</v>
      </c>
      <c r="B421">
        <v>192175.16</v>
      </c>
      <c r="C421">
        <v>1</v>
      </c>
      <c r="D421">
        <v>2024</v>
      </c>
    </row>
    <row r="422" spans="1:4" x14ac:dyDescent="0.3">
      <c r="A422" s="1" t="s">
        <v>265</v>
      </c>
      <c r="B422">
        <v>190962.66</v>
      </c>
      <c r="C422">
        <v>1</v>
      </c>
      <c r="D422">
        <v>2025</v>
      </c>
    </row>
    <row r="423" spans="1:4" x14ac:dyDescent="0.3">
      <c r="A423" s="1" t="s">
        <v>266</v>
      </c>
      <c r="B423">
        <v>187327.77000000002</v>
      </c>
      <c r="C423">
        <v>5</v>
      </c>
      <c r="D423">
        <v>2024</v>
      </c>
    </row>
    <row r="424" spans="1:4" x14ac:dyDescent="0.3">
      <c r="A424" s="1" t="s">
        <v>267</v>
      </c>
      <c r="B424">
        <v>187171.05</v>
      </c>
      <c r="C424">
        <v>3</v>
      </c>
      <c r="D424">
        <v>2023</v>
      </c>
    </row>
    <row r="425" spans="1:4" x14ac:dyDescent="0.3">
      <c r="A425" s="1" t="s">
        <v>105</v>
      </c>
      <c r="B425">
        <v>186176.7</v>
      </c>
      <c r="C425">
        <v>1</v>
      </c>
      <c r="D425">
        <v>2023</v>
      </c>
    </row>
    <row r="426" spans="1:4" x14ac:dyDescent="0.3">
      <c r="A426" s="1" t="s">
        <v>261</v>
      </c>
      <c r="B426">
        <v>183794.73</v>
      </c>
      <c r="C426">
        <v>1</v>
      </c>
      <c r="D426">
        <v>2024</v>
      </c>
    </row>
    <row r="427" spans="1:4" x14ac:dyDescent="0.3">
      <c r="A427" s="1" t="s">
        <v>242</v>
      </c>
      <c r="B427">
        <v>183248.21</v>
      </c>
      <c r="C427">
        <v>3</v>
      </c>
      <c r="D427">
        <v>2023</v>
      </c>
    </row>
    <row r="428" spans="1:4" x14ac:dyDescent="0.3">
      <c r="A428" s="1" t="s">
        <v>268</v>
      </c>
      <c r="B428">
        <v>182421.15000000002</v>
      </c>
      <c r="C428">
        <v>3</v>
      </c>
      <c r="D428">
        <v>2023</v>
      </c>
    </row>
    <row r="429" spans="1:4" x14ac:dyDescent="0.3">
      <c r="A429" s="1" t="s">
        <v>178</v>
      </c>
      <c r="B429">
        <v>179675.12</v>
      </c>
      <c r="C429">
        <v>1</v>
      </c>
      <c r="D429">
        <v>2025</v>
      </c>
    </row>
    <row r="430" spans="1:4" x14ac:dyDescent="0.3">
      <c r="A430" s="1" t="s">
        <v>269</v>
      </c>
      <c r="B430">
        <v>179597.94000000003</v>
      </c>
      <c r="C430">
        <v>3</v>
      </c>
      <c r="D430">
        <v>2023</v>
      </c>
    </row>
    <row r="431" spans="1:4" x14ac:dyDescent="0.3">
      <c r="A431" s="1" t="s">
        <v>270</v>
      </c>
      <c r="B431">
        <v>179142.76</v>
      </c>
      <c r="C431">
        <v>1</v>
      </c>
      <c r="D431">
        <v>2024</v>
      </c>
    </row>
    <row r="432" spans="1:4" x14ac:dyDescent="0.3">
      <c r="A432" s="1" t="s">
        <v>249</v>
      </c>
      <c r="B432">
        <v>178998.37</v>
      </c>
      <c r="C432">
        <v>1</v>
      </c>
      <c r="D432">
        <v>2024</v>
      </c>
    </row>
    <row r="433" spans="1:4" x14ac:dyDescent="0.3">
      <c r="A433" s="1" t="s">
        <v>271</v>
      </c>
      <c r="B433">
        <v>178417.54</v>
      </c>
      <c r="C433">
        <v>1</v>
      </c>
      <c r="D433">
        <v>2025</v>
      </c>
    </row>
    <row r="434" spans="1:4" x14ac:dyDescent="0.3">
      <c r="A434" s="1" t="s">
        <v>160</v>
      </c>
      <c r="B434">
        <v>176983.84000000003</v>
      </c>
      <c r="C434">
        <v>2</v>
      </c>
      <c r="D434">
        <v>2025</v>
      </c>
    </row>
    <row r="435" spans="1:4" x14ac:dyDescent="0.3">
      <c r="A435" s="1" t="s">
        <v>272</v>
      </c>
      <c r="B435">
        <v>176420.35</v>
      </c>
      <c r="C435">
        <v>1</v>
      </c>
      <c r="D435">
        <v>2025</v>
      </c>
    </row>
    <row r="436" spans="1:4" x14ac:dyDescent="0.3">
      <c r="A436" s="1" t="s">
        <v>273</v>
      </c>
      <c r="B436">
        <v>175976.88</v>
      </c>
      <c r="C436">
        <v>1</v>
      </c>
      <c r="D436">
        <v>2024</v>
      </c>
    </row>
    <row r="437" spans="1:4" x14ac:dyDescent="0.3">
      <c r="A437" s="1" t="s">
        <v>158</v>
      </c>
      <c r="B437">
        <v>175823.89</v>
      </c>
      <c r="C437">
        <v>1</v>
      </c>
      <c r="D437">
        <v>2024</v>
      </c>
    </row>
    <row r="438" spans="1:4" x14ac:dyDescent="0.3">
      <c r="A438" s="1" t="s">
        <v>274</v>
      </c>
      <c r="B438">
        <v>175111.46</v>
      </c>
      <c r="C438">
        <v>1</v>
      </c>
      <c r="D438">
        <v>2024</v>
      </c>
    </row>
    <row r="439" spans="1:4" x14ac:dyDescent="0.3">
      <c r="A439" s="1" t="s">
        <v>275</v>
      </c>
      <c r="B439">
        <v>174717.84</v>
      </c>
      <c r="C439">
        <v>1</v>
      </c>
      <c r="D439">
        <v>2024</v>
      </c>
    </row>
    <row r="440" spans="1:4" x14ac:dyDescent="0.3">
      <c r="A440" s="1" t="s">
        <v>276</v>
      </c>
      <c r="B440">
        <v>173816.72</v>
      </c>
      <c r="C440">
        <v>1</v>
      </c>
      <c r="D440">
        <v>2025</v>
      </c>
    </row>
    <row r="441" spans="1:4" x14ac:dyDescent="0.3">
      <c r="A441" s="1" t="s">
        <v>277</v>
      </c>
      <c r="B441">
        <v>173433.57</v>
      </c>
      <c r="C441">
        <v>1</v>
      </c>
      <c r="D441">
        <v>2025</v>
      </c>
    </row>
    <row r="442" spans="1:4" x14ac:dyDescent="0.3">
      <c r="A442" s="1" t="s">
        <v>128</v>
      </c>
      <c r="B442">
        <v>172793.48</v>
      </c>
      <c r="C442">
        <v>1</v>
      </c>
      <c r="D442">
        <v>2025</v>
      </c>
    </row>
    <row r="443" spans="1:4" x14ac:dyDescent="0.3">
      <c r="A443" s="1" t="s">
        <v>85</v>
      </c>
      <c r="B443">
        <v>171389.43</v>
      </c>
      <c r="C443">
        <v>3</v>
      </c>
      <c r="D443">
        <v>2023</v>
      </c>
    </row>
    <row r="444" spans="1:4" x14ac:dyDescent="0.3">
      <c r="A444" s="1" t="s">
        <v>278</v>
      </c>
      <c r="B444">
        <v>168643.57</v>
      </c>
      <c r="C444">
        <v>1</v>
      </c>
      <c r="D444">
        <v>2025</v>
      </c>
    </row>
    <row r="445" spans="1:4" x14ac:dyDescent="0.3">
      <c r="A445" s="1" t="s">
        <v>271</v>
      </c>
      <c r="B445">
        <v>167907.32</v>
      </c>
      <c r="C445">
        <v>1</v>
      </c>
      <c r="D445">
        <v>2024</v>
      </c>
    </row>
    <row r="446" spans="1:4" x14ac:dyDescent="0.3">
      <c r="A446" s="1" t="s">
        <v>227</v>
      </c>
      <c r="B446">
        <v>167471.99</v>
      </c>
      <c r="C446">
        <v>1</v>
      </c>
      <c r="D446">
        <v>2024</v>
      </c>
    </row>
    <row r="447" spans="1:4" x14ac:dyDescent="0.3">
      <c r="A447" s="1" t="s">
        <v>107</v>
      </c>
      <c r="B447">
        <v>167004.31</v>
      </c>
      <c r="C447">
        <v>2</v>
      </c>
      <c r="D447">
        <v>2024</v>
      </c>
    </row>
    <row r="448" spans="1:4" x14ac:dyDescent="0.3">
      <c r="A448" s="1" t="s">
        <v>234</v>
      </c>
      <c r="B448">
        <v>165373.71</v>
      </c>
      <c r="C448">
        <v>1</v>
      </c>
      <c r="D448">
        <v>2023</v>
      </c>
    </row>
    <row r="449" spans="1:4" x14ac:dyDescent="0.3">
      <c r="A449" s="1" t="s">
        <v>100</v>
      </c>
      <c r="B449">
        <v>164520.44</v>
      </c>
      <c r="C449">
        <v>1</v>
      </c>
      <c r="D449">
        <v>2023</v>
      </c>
    </row>
    <row r="450" spans="1:4" x14ac:dyDescent="0.3">
      <c r="A450" s="1" t="s">
        <v>58</v>
      </c>
      <c r="B450">
        <v>164438.79</v>
      </c>
      <c r="C450">
        <v>1</v>
      </c>
      <c r="D450">
        <v>2025</v>
      </c>
    </row>
    <row r="451" spans="1:4" x14ac:dyDescent="0.3">
      <c r="A451" s="1" t="s">
        <v>279</v>
      </c>
      <c r="B451">
        <v>164212.06</v>
      </c>
      <c r="C451">
        <v>2</v>
      </c>
      <c r="D451">
        <v>2024</v>
      </c>
    </row>
    <row r="452" spans="1:4" x14ac:dyDescent="0.3">
      <c r="A452" s="1" t="s">
        <v>124</v>
      </c>
      <c r="B452">
        <v>163537.91</v>
      </c>
      <c r="C452">
        <v>2</v>
      </c>
      <c r="D452">
        <v>2023</v>
      </c>
    </row>
    <row r="453" spans="1:4" x14ac:dyDescent="0.3">
      <c r="A453" s="1" t="s">
        <v>243</v>
      </c>
      <c r="B453">
        <v>163318.10999999999</v>
      </c>
      <c r="C453">
        <v>3</v>
      </c>
      <c r="D453">
        <v>2023</v>
      </c>
    </row>
    <row r="454" spans="1:4" x14ac:dyDescent="0.3">
      <c r="A454" s="1" t="s">
        <v>280</v>
      </c>
      <c r="B454">
        <v>163002.64000000001</v>
      </c>
      <c r="C454">
        <v>2</v>
      </c>
      <c r="D454">
        <v>2023</v>
      </c>
    </row>
    <row r="455" spans="1:4" x14ac:dyDescent="0.3">
      <c r="A455" s="1" t="s">
        <v>281</v>
      </c>
      <c r="B455">
        <v>161918.25</v>
      </c>
      <c r="C455">
        <v>1</v>
      </c>
      <c r="D455">
        <v>2023</v>
      </c>
    </row>
    <row r="456" spans="1:4" x14ac:dyDescent="0.3">
      <c r="A456" s="1" t="s">
        <v>264</v>
      </c>
      <c r="B456">
        <v>160390.99</v>
      </c>
      <c r="C456">
        <v>1</v>
      </c>
      <c r="D456">
        <v>2023</v>
      </c>
    </row>
    <row r="457" spans="1:4" x14ac:dyDescent="0.3">
      <c r="A457" s="1" t="s">
        <v>282</v>
      </c>
      <c r="B457">
        <v>158411.71</v>
      </c>
      <c r="C457">
        <v>1</v>
      </c>
      <c r="D457">
        <v>2023</v>
      </c>
    </row>
    <row r="458" spans="1:4" x14ac:dyDescent="0.3">
      <c r="A458" s="1" t="s">
        <v>283</v>
      </c>
      <c r="B458">
        <v>158189.37</v>
      </c>
      <c r="C458">
        <v>7</v>
      </c>
      <c r="D458">
        <v>2024</v>
      </c>
    </row>
    <row r="459" spans="1:4" x14ac:dyDescent="0.3">
      <c r="A459" s="1" t="s">
        <v>284</v>
      </c>
      <c r="B459">
        <v>158131.62000000002</v>
      </c>
      <c r="C459">
        <v>1</v>
      </c>
      <c r="D459">
        <v>2024</v>
      </c>
    </row>
    <row r="460" spans="1:4" x14ac:dyDescent="0.3">
      <c r="A460" s="1" t="s">
        <v>285</v>
      </c>
      <c r="B460">
        <v>157840.51999999999</v>
      </c>
      <c r="C460">
        <v>1</v>
      </c>
      <c r="D460">
        <v>2023</v>
      </c>
    </row>
    <row r="461" spans="1:4" x14ac:dyDescent="0.3">
      <c r="A461" s="1" t="s">
        <v>286</v>
      </c>
      <c r="B461">
        <v>157222.94</v>
      </c>
      <c r="C461">
        <v>1</v>
      </c>
      <c r="D461">
        <v>2023</v>
      </c>
    </row>
    <row r="462" spans="1:4" x14ac:dyDescent="0.3">
      <c r="A462" s="1" t="s">
        <v>202</v>
      </c>
      <c r="B462">
        <v>156534.01</v>
      </c>
      <c r="C462">
        <v>1</v>
      </c>
      <c r="D462">
        <v>2023</v>
      </c>
    </row>
    <row r="463" spans="1:4" x14ac:dyDescent="0.3">
      <c r="A463" s="1" t="s">
        <v>287</v>
      </c>
      <c r="B463">
        <v>155571.58000000002</v>
      </c>
      <c r="C463">
        <v>2</v>
      </c>
      <c r="D463">
        <v>2024</v>
      </c>
    </row>
    <row r="464" spans="1:4" x14ac:dyDescent="0.3">
      <c r="A464" s="1" t="s">
        <v>288</v>
      </c>
      <c r="B464">
        <v>154781.85</v>
      </c>
      <c r="C464">
        <v>2</v>
      </c>
      <c r="D464">
        <v>2023</v>
      </c>
    </row>
    <row r="465" spans="1:4" x14ac:dyDescent="0.3">
      <c r="A465" s="1" t="s">
        <v>289</v>
      </c>
      <c r="B465">
        <v>154616.01</v>
      </c>
      <c r="C465">
        <v>1</v>
      </c>
      <c r="D465">
        <v>2025</v>
      </c>
    </row>
    <row r="466" spans="1:4" x14ac:dyDescent="0.3">
      <c r="A466" s="1" t="s">
        <v>290</v>
      </c>
      <c r="B466">
        <v>154400.46</v>
      </c>
      <c r="C466">
        <v>1</v>
      </c>
      <c r="D466">
        <v>2023</v>
      </c>
    </row>
    <row r="467" spans="1:4" x14ac:dyDescent="0.3">
      <c r="A467" s="1" t="s">
        <v>291</v>
      </c>
      <c r="B467">
        <v>152742.37</v>
      </c>
      <c r="C467">
        <v>1</v>
      </c>
      <c r="D467">
        <v>2023</v>
      </c>
    </row>
    <row r="468" spans="1:4" x14ac:dyDescent="0.3">
      <c r="A468" s="1" t="s">
        <v>95</v>
      </c>
      <c r="B468">
        <v>151605.79</v>
      </c>
      <c r="C468">
        <v>2</v>
      </c>
      <c r="D468">
        <v>2023</v>
      </c>
    </row>
    <row r="469" spans="1:4" x14ac:dyDescent="0.3">
      <c r="A469" s="1" t="s">
        <v>10</v>
      </c>
      <c r="B469">
        <v>150632.19</v>
      </c>
      <c r="C469">
        <v>1</v>
      </c>
      <c r="D469">
        <v>2025</v>
      </c>
    </row>
    <row r="470" spans="1:4" x14ac:dyDescent="0.3">
      <c r="A470" s="1" t="s">
        <v>292</v>
      </c>
      <c r="B470">
        <v>149824.1</v>
      </c>
      <c r="C470">
        <v>1</v>
      </c>
      <c r="D470">
        <v>2023</v>
      </c>
    </row>
    <row r="471" spans="1:4" x14ac:dyDescent="0.3">
      <c r="A471" s="1" t="s">
        <v>293</v>
      </c>
      <c r="B471">
        <v>148091.62</v>
      </c>
      <c r="C471">
        <v>1</v>
      </c>
      <c r="D471">
        <v>2024</v>
      </c>
    </row>
    <row r="472" spans="1:4" x14ac:dyDescent="0.3">
      <c r="A472" s="1" t="s">
        <v>294</v>
      </c>
      <c r="B472">
        <v>147846.66</v>
      </c>
      <c r="C472">
        <v>2</v>
      </c>
      <c r="D472">
        <v>2024</v>
      </c>
    </row>
    <row r="473" spans="1:4" x14ac:dyDescent="0.3">
      <c r="A473" s="1" t="s">
        <v>295</v>
      </c>
      <c r="B473">
        <v>147078.76999999999</v>
      </c>
      <c r="C473">
        <v>1</v>
      </c>
      <c r="D473">
        <v>2024</v>
      </c>
    </row>
    <row r="474" spans="1:4" x14ac:dyDescent="0.3">
      <c r="A474" s="1" t="s">
        <v>296</v>
      </c>
      <c r="B474">
        <v>146850.51999999999</v>
      </c>
      <c r="C474">
        <v>1</v>
      </c>
      <c r="D474">
        <v>2024</v>
      </c>
    </row>
    <row r="475" spans="1:4" x14ac:dyDescent="0.3">
      <c r="A475" s="1" t="s">
        <v>297</v>
      </c>
      <c r="B475">
        <v>146703.87</v>
      </c>
      <c r="C475">
        <v>2</v>
      </c>
      <c r="D475">
        <v>2023</v>
      </c>
    </row>
    <row r="476" spans="1:4" x14ac:dyDescent="0.3">
      <c r="A476" s="1" t="s">
        <v>298</v>
      </c>
      <c r="B476">
        <v>145030.10999999999</v>
      </c>
      <c r="C476">
        <v>3</v>
      </c>
      <c r="D476">
        <v>2023</v>
      </c>
    </row>
    <row r="477" spans="1:4" x14ac:dyDescent="0.3">
      <c r="A477" s="1" t="s">
        <v>46</v>
      </c>
      <c r="B477">
        <v>143996.56</v>
      </c>
      <c r="C477">
        <v>1</v>
      </c>
      <c r="D477">
        <v>2024</v>
      </c>
    </row>
    <row r="478" spans="1:4" x14ac:dyDescent="0.3">
      <c r="A478" s="1" t="s">
        <v>281</v>
      </c>
      <c r="B478">
        <v>142663.66</v>
      </c>
      <c r="C478">
        <v>1</v>
      </c>
      <c r="D478">
        <v>2024</v>
      </c>
    </row>
    <row r="479" spans="1:4" x14ac:dyDescent="0.3">
      <c r="A479" s="1" t="s">
        <v>299</v>
      </c>
      <c r="B479">
        <v>141878.19</v>
      </c>
      <c r="C479">
        <v>2</v>
      </c>
      <c r="D479">
        <v>2025</v>
      </c>
    </row>
    <row r="480" spans="1:4" x14ac:dyDescent="0.3">
      <c r="A480" s="1" t="s">
        <v>300</v>
      </c>
      <c r="B480">
        <v>141528.86000000002</v>
      </c>
      <c r="C480">
        <v>1</v>
      </c>
      <c r="D480">
        <v>2024</v>
      </c>
    </row>
    <row r="481" spans="1:4" x14ac:dyDescent="0.3">
      <c r="A481" s="1" t="s">
        <v>301</v>
      </c>
      <c r="B481">
        <v>141068.74000000002</v>
      </c>
      <c r="C481">
        <v>1</v>
      </c>
      <c r="D481">
        <v>2023</v>
      </c>
    </row>
    <row r="482" spans="1:4" x14ac:dyDescent="0.3">
      <c r="A482" s="1" t="s">
        <v>302</v>
      </c>
      <c r="B482">
        <v>140446.89000000001</v>
      </c>
      <c r="C482">
        <v>1</v>
      </c>
      <c r="D482">
        <v>2024</v>
      </c>
    </row>
    <row r="483" spans="1:4" x14ac:dyDescent="0.3">
      <c r="A483" s="1" t="s">
        <v>303</v>
      </c>
      <c r="B483">
        <v>140446.89000000001</v>
      </c>
      <c r="C483">
        <v>1</v>
      </c>
      <c r="D483">
        <v>2024</v>
      </c>
    </row>
    <row r="484" spans="1:4" x14ac:dyDescent="0.3">
      <c r="A484" s="1" t="s">
        <v>304</v>
      </c>
      <c r="B484">
        <v>140396.20000000001</v>
      </c>
      <c r="C484">
        <v>1</v>
      </c>
      <c r="D484">
        <v>2024</v>
      </c>
    </row>
    <row r="485" spans="1:4" x14ac:dyDescent="0.3">
      <c r="A485" s="1" t="s">
        <v>287</v>
      </c>
      <c r="B485">
        <v>138921.92000000001</v>
      </c>
      <c r="C485">
        <v>1</v>
      </c>
      <c r="D485">
        <v>2023</v>
      </c>
    </row>
    <row r="486" spans="1:4" x14ac:dyDescent="0.3">
      <c r="A486" s="1" t="s">
        <v>140</v>
      </c>
      <c r="B486">
        <v>136645.6</v>
      </c>
      <c r="C486">
        <v>4</v>
      </c>
      <c r="D486">
        <v>2023</v>
      </c>
    </row>
    <row r="487" spans="1:4" x14ac:dyDescent="0.3">
      <c r="A487" s="1" t="s">
        <v>305</v>
      </c>
      <c r="B487">
        <v>132784.21000000002</v>
      </c>
      <c r="C487">
        <v>2</v>
      </c>
      <c r="D487">
        <v>2024</v>
      </c>
    </row>
    <row r="488" spans="1:4" x14ac:dyDescent="0.3">
      <c r="A488" s="1" t="s">
        <v>236</v>
      </c>
      <c r="B488">
        <v>131776.06</v>
      </c>
      <c r="C488">
        <v>1</v>
      </c>
      <c r="D488">
        <v>2023</v>
      </c>
    </row>
    <row r="489" spans="1:4" x14ac:dyDescent="0.3">
      <c r="A489" s="1" t="s">
        <v>306</v>
      </c>
      <c r="B489">
        <v>129300.55</v>
      </c>
      <c r="C489">
        <v>1</v>
      </c>
      <c r="D489">
        <v>2024</v>
      </c>
    </row>
    <row r="490" spans="1:4" x14ac:dyDescent="0.3">
      <c r="A490" s="1" t="s">
        <v>220</v>
      </c>
      <c r="B490">
        <v>128478.71</v>
      </c>
      <c r="C490">
        <v>1</v>
      </c>
      <c r="D490">
        <v>2024</v>
      </c>
    </row>
    <row r="491" spans="1:4" x14ac:dyDescent="0.3">
      <c r="A491" s="1" t="s">
        <v>307</v>
      </c>
      <c r="B491">
        <v>124965.37</v>
      </c>
      <c r="C491">
        <v>2</v>
      </c>
      <c r="D491">
        <v>2023</v>
      </c>
    </row>
    <row r="492" spans="1:4" x14ac:dyDescent="0.3">
      <c r="A492" s="1" t="s">
        <v>308</v>
      </c>
      <c r="B492">
        <v>120060.09</v>
      </c>
      <c r="C492">
        <v>2</v>
      </c>
      <c r="D492">
        <v>2023</v>
      </c>
    </row>
    <row r="493" spans="1:4" x14ac:dyDescent="0.3">
      <c r="A493" s="1" t="s">
        <v>138</v>
      </c>
      <c r="B493">
        <v>119286.41</v>
      </c>
      <c r="C493">
        <v>1</v>
      </c>
      <c r="D493">
        <v>2023</v>
      </c>
    </row>
    <row r="494" spans="1:4" x14ac:dyDescent="0.3">
      <c r="A494" s="1" t="s">
        <v>279</v>
      </c>
      <c r="B494">
        <v>119039.37</v>
      </c>
      <c r="C494">
        <v>1</v>
      </c>
      <c r="D494">
        <v>2023</v>
      </c>
    </row>
    <row r="495" spans="1:4" x14ac:dyDescent="0.3">
      <c r="A495" s="1" t="s">
        <v>229</v>
      </c>
      <c r="B495">
        <v>118761.03</v>
      </c>
      <c r="C495">
        <v>1</v>
      </c>
      <c r="D495">
        <v>2025</v>
      </c>
    </row>
    <row r="496" spans="1:4" x14ac:dyDescent="0.3">
      <c r="A496" s="1" t="s">
        <v>111</v>
      </c>
      <c r="B496">
        <v>118684.34</v>
      </c>
      <c r="C496">
        <v>2</v>
      </c>
      <c r="D496">
        <v>2025</v>
      </c>
    </row>
    <row r="497" spans="1:4" x14ac:dyDescent="0.3">
      <c r="A497" s="1" t="s">
        <v>309</v>
      </c>
      <c r="B497">
        <v>117877.8</v>
      </c>
      <c r="C497">
        <v>1</v>
      </c>
      <c r="D497">
        <v>2024</v>
      </c>
    </row>
    <row r="498" spans="1:4" x14ac:dyDescent="0.3">
      <c r="A498" s="1" t="s">
        <v>310</v>
      </c>
      <c r="B498">
        <v>117752.90999999999</v>
      </c>
      <c r="C498">
        <v>1</v>
      </c>
      <c r="D498">
        <v>2023</v>
      </c>
    </row>
    <row r="499" spans="1:4" x14ac:dyDescent="0.3">
      <c r="A499" s="1" t="s">
        <v>311</v>
      </c>
      <c r="B499">
        <v>117507.95999999999</v>
      </c>
      <c r="C499">
        <v>1</v>
      </c>
      <c r="D499">
        <v>2024</v>
      </c>
    </row>
    <row r="500" spans="1:4" x14ac:dyDescent="0.3">
      <c r="A500" s="1" t="s">
        <v>137</v>
      </c>
      <c r="B500">
        <v>116974.49000000002</v>
      </c>
      <c r="C500">
        <v>8</v>
      </c>
      <c r="D500">
        <v>2025</v>
      </c>
    </row>
    <row r="501" spans="1:4" x14ac:dyDescent="0.3">
      <c r="A501" s="1" t="s">
        <v>312</v>
      </c>
      <c r="B501">
        <v>115656.95</v>
      </c>
      <c r="C501">
        <v>2</v>
      </c>
      <c r="D501">
        <v>2023</v>
      </c>
    </row>
    <row r="502" spans="1:4" x14ac:dyDescent="0.3">
      <c r="A502" s="1" t="s">
        <v>313</v>
      </c>
      <c r="B502">
        <v>114813.92</v>
      </c>
      <c r="C502">
        <v>1</v>
      </c>
      <c r="D502">
        <v>2025</v>
      </c>
    </row>
    <row r="503" spans="1:4" x14ac:dyDescent="0.3">
      <c r="A503" s="1" t="s">
        <v>195</v>
      </c>
      <c r="B503">
        <v>113471.16</v>
      </c>
      <c r="C503">
        <v>1</v>
      </c>
      <c r="D503">
        <v>2023</v>
      </c>
    </row>
    <row r="504" spans="1:4" x14ac:dyDescent="0.3">
      <c r="A504" s="1" t="s">
        <v>314</v>
      </c>
      <c r="B504">
        <v>113213.75</v>
      </c>
      <c r="C504">
        <v>1</v>
      </c>
      <c r="D504">
        <v>2023</v>
      </c>
    </row>
    <row r="505" spans="1:4" x14ac:dyDescent="0.3">
      <c r="A505" s="1" t="s">
        <v>315</v>
      </c>
      <c r="B505">
        <v>112300.05</v>
      </c>
      <c r="C505">
        <v>1</v>
      </c>
      <c r="D505">
        <v>2023</v>
      </c>
    </row>
    <row r="506" spans="1:4" x14ac:dyDescent="0.3">
      <c r="A506" s="1" t="s">
        <v>59</v>
      </c>
      <c r="B506">
        <v>111830.92</v>
      </c>
      <c r="C506">
        <v>2</v>
      </c>
      <c r="D506">
        <v>2025</v>
      </c>
    </row>
    <row r="507" spans="1:4" x14ac:dyDescent="0.3">
      <c r="A507" s="1" t="s">
        <v>126</v>
      </c>
      <c r="B507">
        <v>111320.75</v>
      </c>
      <c r="C507">
        <v>1</v>
      </c>
      <c r="D507">
        <v>2024</v>
      </c>
    </row>
    <row r="508" spans="1:4" x14ac:dyDescent="0.3">
      <c r="A508" s="1" t="s">
        <v>316</v>
      </c>
      <c r="B508">
        <v>110866.65</v>
      </c>
      <c r="C508">
        <v>2</v>
      </c>
      <c r="D508">
        <v>2024</v>
      </c>
    </row>
    <row r="509" spans="1:4" x14ac:dyDescent="0.3">
      <c r="A509" s="1" t="s">
        <v>128</v>
      </c>
      <c r="B509">
        <v>110297.63</v>
      </c>
      <c r="C509">
        <v>1</v>
      </c>
      <c r="D509">
        <v>2023</v>
      </c>
    </row>
    <row r="510" spans="1:4" x14ac:dyDescent="0.3">
      <c r="A510" s="1" t="s">
        <v>119</v>
      </c>
      <c r="B510">
        <v>106998.38</v>
      </c>
      <c r="C510">
        <v>1</v>
      </c>
      <c r="D510">
        <v>2025</v>
      </c>
    </row>
    <row r="511" spans="1:4" x14ac:dyDescent="0.3">
      <c r="A511" s="1" t="s">
        <v>317</v>
      </c>
      <c r="B511">
        <v>106450.76</v>
      </c>
      <c r="C511">
        <v>1</v>
      </c>
      <c r="D511">
        <v>2024</v>
      </c>
    </row>
    <row r="512" spans="1:4" x14ac:dyDescent="0.3">
      <c r="A512" s="1" t="s">
        <v>318</v>
      </c>
      <c r="B512">
        <v>106024.02</v>
      </c>
      <c r="C512">
        <v>1</v>
      </c>
      <c r="D512">
        <v>2023</v>
      </c>
    </row>
    <row r="513" spans="1:4" x14ac:dyDescent="0.3">
      <c r="A513" s="1" t="s">
        <v>79</v>
      </c>
      <c r="B513">
        <v>104995.56</v>
      </c>
      <c r="C513">
        <v>1</v>
      </c>
      <c r="D513">
        <v>2025</v>
      </c>
    </row>
    <row r="514" spans="1:4" x14ac:dyDescent="0.3">
      <c r="A514" s="1" t="s">
        <v>229</v>
      </c>
      <c r="B514">
        <v>104916.75</v>
      </c>
      <c r="C514">
        <v>1</v>
      </c>
      <c r="D514">
        <v>2024</v>
      </c>
    </row>
    <row r="515" spans="1:4" x14ac:dyDescent="0.3">
      <c r="A515" s="1" t="s">
        <v>319</v>
      </c>
      <c r="B515">
        <v>104157.27</v>
      </c>
      <c r="C515">
        <v>2</v>
      </c>
      <c r="D515">
        <v>2023</v>
      </c>
    </row>
    <row r="516" spans="1:4" x14ac:dyDescent="0.3">
      <c r="A516" s="1" t="s">
        <v>247</v>
      </c>
      <c r="B516">
        <v>103356.84999999999</v>
      </c>
      <c r="C516">
        <v>1</v>
      </c>
      <c r="D516">
        <v>2024</v>
      </c>
    </row>
    <row r="517" spans="1:4" x14ac:dyDescent="0.3">
      <c r="A517" s="1" t="s">
        <v>117</v>
      </c>
      <c r="B517">
        <v>102325.26000000001</v>
      </c>
      <c r="C517">
        <v>2</v>
      </c>
      <c r="D517">
        <v>2025</v>
      </c>
    </row>
    <row r="518" spans="1:4" x14ac:dyDescent="0.3">
      <c r="A518" s="1" t="s">
        <v>320</v>
      </c>
      <c r="B518">
        <v>101101.57</v>
      </c>
      <c r="C518">
        <v>1</v>
      </c>
      <c r="D518">
        <v>2023</v>
      </c>
    </row>
    <row r="519" spans="1:4" x14ac:dyDescent="0.3">
      <c r="A519" s="1" t="s">
        <v>320</v>
      </c>
      <c r="B519">
        <v>100829.73</v>
      </c>
      <c r="C519">
        <v>1</v>
      </c>
      <c r="D519">
        <v>2024</v>
      </c>
    </row>
    <row r="520" spans="1:4" x14ac:dyDescent="0.3">
      <c r="A520" s="1" t="s">
        <v>76</v>
      </c>
      <c r="B520">
        <v>99325.89</v>
      </c>
      <c r="C520">
        <v>1</v>
      </c>
      <c r="D520">
        <v>2025</v>
      </c>
    </row>
    <row r="521" spans="1:4" x14ac:dyDescent="0.3">
      <c r="A521" s="1" t="s">
        <v>321</v>
      </c>
      <c r="B521">
        <v>99204.14</v>
      </c>
      <c r="C521">
        <v>1</v>
      </c>
      <c r="D521">
        <v>2023</v>
      </c>
    </row>
    <row r="522" spans="1:4" x14ac:dyDescent="0.3">
      <c r="A522" s="1" t="s">
        <v>322</v>
      </c>
      <c r="B522">
        <v>96880.420000000013</v>
      </c>
      <c r="C522">
        <v>2</v>
      </c>
      <c r="D522">
        <v>2025</v>
      </c>
    </row>
    <row r="523" spans="1:4" x14ac:dyDescent="0.3">
      <c r="A523" s="1" t="s">
        <v>238</v>
      </c>
      <c r="B523">
        <v>96539.89</v>
      </c>
      <c r="C523">
        <v>1</v>
      </c>
      <c r="D523">
        <v>2024</v>
      </c>
    </row>
    <row r="524" spans="1:4" x14ac:dyDescent="0.3">
      <c r="A524" s="1" t="s">
        <v>224</v>
      </c>
      <c r="B524">
        <v>96302.180000000008</v>
      </c>
      <c r="C524">
        <v>1</v>
      </c>
      <c r="D524">
        <v>2024</v>
      </c>
    </row>
    <row r="525" spans="1:4" x14ac:dyDescent="0.3">
      <c r="A525" s="1" t="s">
        <v>71</v>
      </c>
      <c r="B525">
        <v>95897.74</v>
      </c>
      <c r="C525">
        <v>1</v>
      </c>
      <c r="D525">
        <v>2024</v>
      </c>
    </row>
    <row r="526" spans="1:4" x14ac:dyDescent="0.3">
      <c r="A526" s="1" t="s">
        <v>108</v>
      </c>
      <c r="B526">
        <v>95827.91</v>
      </c>
      <c r="C526">
        <v>1</v>
      </c>
      <c r="D526">
        <v>2025</v>
      </c>
    </row>
    <row r="527" spans="1:4" x14ac:dyDescent="0.3">
      <c r="A527" s="1" t="s">
        <v>323</v>
      </c>
      <c r="B527">
        <v>95194.6</v>
      </c>
      <c r="C527">
        <v>1</v>
      </c>
      <c r="D527">
        <v>2023</v>
      </c>
    </row>
    <row r="528" spans="1:4" x14ac:dyDescent="0.3">
      <c r="A528" s="1" t="s">
        <v>216</v>
      </c>
      <c r="B528">
        <v>92908.479999999996</v>
      </c>
      <c r="C528">
        <v>1</v>
      </c>
      <c r="D528">
        <v>2024</v>
      </c>
    </row>
    <row r="529" spans="1:4" x14ac:dyDescent="0.3">
      <c r="A529" s="1" t="s">
        <v>324</v>
      </c>
      <c r="B529">
        <v>89301.69</v>
      </c>
      <c r="C529">
        <v>3</v>
      </c>
      <c r="D529">
        <v>2023</v>
      </c>
    </row>
    <row r="530" spans="1:4" x14ac:dyDescent="0.3">
      <c r="A530" s="1" t="s">
        <v>325</v>
      </c>
      <c r="B530">
        <v>89059.31</v>
      </c>
      <c r="C530">
        <v>2</v>
      </c>
      <c r="D530">
        <v>2024</v>
      </c>
    </row>
    <row r="531" spans="1:4" x14ac:dyDescent="0.3">
      <c r="A531" s="1" t="s">
        <v>254</v>
      </c>
      <c r="B531">
        <v>88230.22</v>
      </c>
      <c r="C531">
        <v>1</v>
      </c>
      <c r="D531">
        <v>2025</v>
      </c>
    </row>
    <row r="532" spans="1:4" x14ac:dyDescent="0.3">
      <c r="A532" s="1" t="s">
        <v>326</v>
      </c>
      <c r="B532">
        <v>87200.55</v>
      </c>
      <c r="C532">
        <v>1</v>
      </c>
      <c r="D532">
        <v>2024</v>
      </c>
    </row>
    <row r="533" spans="1:4" x14ac:dyDescent="0.3">
      <c r="A533" s="1" t="s">
        <v>327</v>
      </c>
      <c r="B533">
        <v>84577.3</v>
      </c>
      <c r="C533">
        <v>1</v>
      </c>
      <c r="D533">
        <v>2023</v>
      </c>
    </row>
    <row r="534" spans="1:4" x14ac:dyDescent="0.3">
      <c r="A534" s="1" t="s">
        <v>328</v>
      </c>
      <c r="B534">
        <v>83602.710000000006</v>
      </c>
      <c r="C534">
        <v>1</v>
      </c>
      <c r="D534">
        <v>2023</v>
      </c>
    </row>
    <row r="535" spans="1:4" x14ac:dyDescent="0.3">
      <c r="A535" s="1" t="s">
        <v>211</v>
      </c>
      <c r="B535">
        <v>82096.570000000007</v>
      </c>
      <c r="C535">
        <v>1</v>
      </c>
      <c r="D535">
        <v>2025</v>
      </c>
    </row>
    <row r="536" spans="1:4" x14ac:dyDescent="0.3">
      <c r="A536" s="1" t="s">
        <v>329</v>
      </c>
      <c r="B536">
        <v>81908.649999999994</v>
      </c>
      <c r="C536">
        <v>2</v>
      </c>
      <c r="D536">
        <v>2023</v>
      </c>
    </row>
    <row r="537" spans="1:4" x14ac:dyDescent="0.3">
      <c r="A537" s="1" t="s">
        <v>254</v>
      </c>
      <c r="B537">
        <v>81415.930000000008</v>
      </c>
      <c r="C537">
        <v>1</v>
      </c>
      <c r="D537">
        <v>2023</v>
      </c>
    </row>
    <row r="538" spans="1:4" x14ac:dyDescent="0.3">
      <c r="A538" s="1" t="s">
        <v>330</v>
      </c>
      <c r="B538">
        <v>80730.14</v>
      </c>
      <c r="C538">
        <v>1</v>
      </c>
      <c r="D538">
        <v>2023</v>
      </c>
    </row>
    <row r="539" spans="1:4" x14ac:dyDescent="0.3">
      <c r="A539" s="1" t="s">
        <v>331</v>
      </c>
      <c r="B539">
        <v>77394.91</v>
      </c>
      <c r="C539">
        <v>1</v>
      </c>
      <c r="D539">
        <v>2024</v>
      </c>
    </row>
    <row r="540" spans="1:4" x14ac:dyDescent="0.3">
      <c r="A540" s="1" t="s">
        <v>332</v>
      </c>
      <c r="B540">
        <v>75307.03</v>
      </c>
      <c r="C540">
        <v>2</v>
      </c>
      <c r="D540">
        <v>2023</v>
      </c>
    </row>
    <row r="541" spans="1:4" x14ac:dyDescent="0.3">
      <c r="A541" s="1" t="s">
        <v>333</v>
      </c>
      <c r="B541">
        <v>74428.72</v>
      </c>
      <c r="C541">
        <v>1</v>
      </c>
      <c r="D541">
        <v>2023</v>
      </c>
    </row>
    <row r="542" spans="1:4" x14ac:dyDescent="0.3">
      <c r="A542" s="1" t="s">
        <v>166</v>
      </c>
      <c r="B542">
        <v>74372.22</v>
      </c>
      <c r="C542">
        <v>1</v>
      </c>
      <c r="D542">
        <v>2025</v>
      </c>
    </row>
    <row r="543" spans="1:4" x14ac:dyDescent="0.3">
      <c r="A543" s="1" t="s">
        <v>334</v>
      </c>
      <c r="B543">
        <v>74038.559999999998</v>
      </c>
      <c r="C543">
        <v>1</v>
      </c>
      <c r="D543">
        <v>2024</v>
      </c>
    </row>
    <row r="544" spans="1:4" x14ac:dyDescent="0.3">
      <c r="A544" s="1" t="s">
        <v>266</v>
      </c>
      <c r="B544">
        <v>73489.39</v>
      </c>
      <c r="C544">
        <v>1</v>
      </c>
      <c r="D544">
        <v>2025</v>
      </c>
    </row>
    <row r="545" spans="1:4" x14ac:dyDescent="0.3">
      <c r="A545" s="1" t="s">
        <v>335</v>
      </c>
      <c r="B545">
        <v>73443.34</v>
      </c>
      <c r="C545">
        <v>1</v>
      </c>
      <c r="D545">
        <v>2023</v>
      </c>
    </row>
    <row r="546" spans="1:4" x14ac:dyDescent="0.3">
      <c r="A546" s="1" t="s">
        <v>336</v>
      </c>
      <c r="B546">
        <v>73434.180000000008</v>
      </c>
      <c r="C546">
        <v>1</v>
      </c>
      <c r="D546">
        <v>2024</v>
      </c>
    </row>
    <row r="547" spans="1:4" x14ac:dyDescent="0.3">
      <c r="A547" s="1" t="s">
        <v>337</v>
      </c>
      <c r="B547">
        <v>73364.479999999996</v>
      </c>
      <c r="C547">
        <v>1</v>
      </c>
      <c r="D547">
        <v>2024</v>
      </c>
    </row>
    <row r="548" spans="1:4" x14ac:dyDescent="0.3">
      <c r="A548" s="1" t="s">
        <v>338</v>
      </c>
      <c r="B548">
        <v>72547.14</v>
      </c>
      <c r="C548">
        <v>1</v>
      </c>
      <c r="D548">
        <v>2023</v>
      </c>
    </row>
    <row r="549" spans="1:4" x14ac:dyDescent="0.3">
      <c r="A549" s="1" t="s">
        <v>197</v>
      </c>
      <c r="B549">
        <v>72506.87</v>
      </c>
      <c r="C549">
        <v>4</v>
      </c>
      <c r="D549">
        <v>2023</v>
      </c>
    </row>
    <row r="550" spans="1:4" x14ac:dyDescent="0.3">
      <c r="A550" s="1" t="s">
        <v>305</v>
      </c>
      <c r="B550">
        <v>67513.850000000006</v>
      </c>
      <c r="C550">
        <v>1</v>
      </c>
      <c r="D550">
        <v>2023</v>
      </c>
    </row>
    <row r="551" spans="1:4" x14ac:dyDescent="0.3">
      <c r="A551" s="1" t="s">
        <v>339</v>
      </c>
      <c r="B551">
        <v>67219.19</v>
      </c>
      <c r="C551">
        <v>1</v>
      </c>
      <c r="D551">
        <v>2023</v>
      </c>
    </row>
    <row r="552" spans="1:4" x14ac:dyDescent="0.3">
      <c r="A552" s="1" t="s">
        <v>252</v>
      </c>
      <c r="B552">
        <v>65670.84</v>
      </c>
      <c r="C552">
        <v>1</v>
      </c>
      <c r="D552">
        <v>2024</v>
      </c>
    </row>
    <row r="553" spans="1:4" x14ac:dyDescent="0.3">
      <c r="A553" s="1" t="s">
        <v>340</v>
      </c>
      <c r="B553">
        <v>65163.270000000004</v>
      </c>
      <c r="C553">
        <v>2</v>
      </c>
      <c r="D553">
        <v>2024</v>
      </c>
    </row>
    <row r="554" spans="1:4" x14ac:dyDescent="0.3">
      <c r="A554" s="1" t="s">
        <v>187</v>
      </c>
      <c r="B554">
        <v>64711.97</v>
      </c>
      <c r="C554">
        <v>1</v>
      </c>
      <c r="D554">
        <v>2023</v>
      </c>
    </row>
    <row r="555" spans="1:4" x14ac:dyDescent="0.3">
      <c r="A555" s="1" t="s">
        <v>341</v>
      </c>
      <c r="B555">
        <v>64498.239999999998</v>
      </c>
      <c r="C555">
        <v>1</v>
      </c>
      <c r="D555">
        <v>2025</v>
      </c>
    </row>
    <row r="556" spans="1:4" x14ac:dyDescent="0.3">
      <c r="A556" s="1" t="s">
        <v>132</v>
      </c>
      <c r="B556">
        <v>63364.83</v>
      </c>
      <c r="C556">
        <v>1</v>
      </c>
      <c r="D556">
        <v>2024</v>
      </c>
    </row>
    <row r="557" spans="1:4" x14ac:dyDescent="0.3">
      <c r="A557" s="1" t="s">
        <v>283</v>
      </c>
      <c r="B557">
        <v>62371.539999999994</v>
      </c>
      <c r="C557">
        <v>13</v>
      </c>
      <c r="D557">
        <v>2023</v>
      </c>
    </row>
    <row r="558" spans="1:4" x14ac:dyDescent="0.3">
      <c r="A558" s="1" t="s">
        <v>247</v>
      </c>
      <c r="B558">
        <v>62310.42</v>
      </c>
      <c r="C558">
        <v>1</v>
      </c>
      <c r="D558">
        <v>2025</v>
      </c>
    </row>
    <row r="559" spans="1:4" x14ac:dyDescent="0.3">
      <c r="A559" s="1" t="s">
        <v>342</v>
      </c>
      <c r="B559">
        <v>61568.98</v>
      </c>
      <c r="C559">
        <v>1</v>
      </c>
      <c r="D559">
        <v>2023</v>
      </c>
    </row>
    <row r="560" spans="1:4" x14ac:dyDescent="0.3">
      <c r="A560" s="1" t="s">
        <v>343</v>
      </c>
      <c r="B560">
        <v>60603.200000000004</v>
      </c>
      <c r="C560">
        <v>1</v>
      </c>
      <c r="D560">
        <v>2023</v>
      </c>
    </row>
    <row r="561" spans="1:4" x14ac:dyDescent="0.3">
      <c r="A561" s="1" t="s">
        <v>344</v>
      </c>
      <c r="B561">
        <v>59728.93</v>
      </c>
      <c r="C561">
        <v>1</v>
      </c>
      <c r="D561">
        <v>2023</v>
      </c>
    </row>
    <row r="562" spans="1:4" x14ac:dyDescent="0.3">
      <c r="A562" s="1" t="s">
        <v>345</v>
      </c>
      <c r="B562">
        <v>59468.729999999996</v>
      </c>
      <c r="C562">
        <v>1</v>
      </c>
      <c r="D562">
        <v>2025</v>
      </c>
    </row>
    <row r="563" spans="1:4" x14ac:dyDescent="0.3">
      <c r="A563" s="1" t="s">
        <v>138</v>
      </c>
      <c r="B563">
        <v>59370.530000000006</v>
      </c>
      <c r="C563">
        <v>1</v>
      </c>
      <c r="D563">
        <v>2024</v>
      </c>
    </row>
    <row r="564" spans="1:4" x14ac:dyDescent="0.3">
      <c r="A564" s="1" t="s">
        <v>95</v>
      </c>
      <c r="B564">
        <v>58869.369999999995</v>
      </c>
      <c r="C564">
        <v>2</v>
      </c>
      <c r="D564">
        <v>2025</v>
      </c>
    </row>
    <row r="565" spans="1:4" x14ac:dyDescent="0.3">
      <c r="A565" s="1" t="s">
        <v>172</v>
      </c>
      <c r="B565">
        <v>57188.42</v>
      </c>
      <c r="C565">
        <v>1</v>
      </c>
      <c r="D565">
        <v>2024</v>
      </c>
    </row>
    <row r="566" spans="1:4" x14ac:dyDescent="0.3">
      <c r="A566" s="1" t="s">
        <v>346</v>
      </c>
      <c r="B566">
        <v>56275.32</v>
      </c>
      <c r="C566">
        <v>1</v>
      </c>
      <c r="D566">
        <v>2023</v>
      </c>
    </row>
    <row r="567" spans="1:4" x14ac:dyDescent="0.3">
      <c r="A567" s="1" t="s">
        <v>197</v>
      </c>
      <c r="B567">
        <v>55578.840000000004</v>
      </c>
      <c r="C567">
        <v>1</v>
      </c>
      <c r="D567">
        <v>2025</v>
      </c>
    </row>
    <row r="568" spans="1:4" x14ac:dyDescent="0.3">
      <c r="A568" s="1" t="s">
        <v>347</v>
      </c>
      <c r="B568">
        <v>55396.15</v>
      </c>
      <c r="C568">
        <v>1</v>
      </c>
      <c r="D568">
        <v>2023</v>
      </c>
    </row>
    <row r="569" spans="1:4" x14ac:dyDescent="0.3">
      <c r="A569" s="1" t="s">
        <v>348</v>
      </c>
      <c r="B569">
        <v>55385.9</v>
      </c>
      <c r="C569">
        <v>1</v>
      </c>
      <c r="D569">
        <v>2023</v>
      </c>
    </row>
    <row r="570" spans="1:4" x14ac:dyDescent="0.3">
      <c r="A570" s="1" t="s">
        <v>349</v>
      </c>
      <c r="B570">
        <v>52443.4</v>
      </c>
      <c r="C570">
        <v>2</v>
      </c>
      <c r="D570">
        <v>2023</v>
      </c>
    </row>
    <row r="571" spans="1:4" x14ac:dyDescent="0.3">
      <c r="A571" s="1" t="s">
        <v>77</v>
      </c>
      <c r="B571">
        <v>52062.83</v>
      </c>
      <c r="C571">
        <v>1</v>
      </c>
      <c r="D571">
        <v>2025</v>
      </c>
    </row>
    <row r="572" spans="1:4" x14ac:dyDescent="0.3">
      <c r="A572" s="1" t="s">
        <v>64</v>
      </c>
      <c r="B572">
        <v>51133.340000000004</v>
      </c>
      <c r="C572">
        <v>1</v>
      </c>
      <c r="D572">
        <v>2025</v>
      </c>
    </row>
    <row r="573" spans="1:4" x14ac:dyDescent="0.3">
      <c r="A573" s="1" t="s">
        <v>130</v>
      </c>
      <c r="B573">
        <v>48177.23</v>
      </c>
      <c r="C573">
        <v>3</v>
      </c>
      <c r="D573">
        <v>2024</v>
      </c>
    </row>
    <row r="574" spans="1:4" x14ac:dyDescent="0.3">
      <c r="A574" s="1" t="s">
        <v>334</v>
      </c>
      <c r="B574">
        <v>46848.81</v>
      </c>
      <c r="C574">
        <v>1</v>
      </c>
      <c r="D574">
        <v>2025</v>
      </c>
    </row>
    <row r="575" spans="1:4" x14ac:dyDescent="0.3">
      <c r="A575" s="1" t="s">
        <v>350</v>
      </c>
      <c r="B575">
        <v>45602.740000000005</v>
      </c>
      <c r="C575">
        <v>1</v>
      </c>
      <c r="D575">
        <v>2023</v>
      </c>
    </row>
    <row r="576" spans="1:4" x14ac:dyDescent="0.3">
      <c r="A576" s="1" t="s">
        <v>262</v>
      </c>
      <c r="B576">
        <v>45553.120000000003</v>
      </c>
      <c r="C576">
        <v>1</v>
      </c>
      <c r="D576">
        <v>2024</v>
      </c>
    </row>
    <row r="577" spans="1:4" x14ac:dyDescent="0.3">
      <c r="A577" s="1" t="s">
        <v>351</v>
      </c>
      <c r="B577">
        <v>44882.720000000001</v>
      </c>
      <c r="C577">
        <v>1</v>
      </c>
      <c r="D577">
        <v>2025</v>
      </c>
    </row>
    <row r="578" spans="1:4" x14ac:dyDescent="0.3">
      <c r="A578" s="1" t="s">
        <v>352</v>
      </c>
      <c r="B578">
        <v>43856.020000000004</v>
      </c>
      <c r="C578">
        <v>1</v>
      </c>
      <c r="D578">
        <v>2023</v>
      </c>
    </row>
    <row r="579" spans="1:4" x14ac:dyDescent="0.3">
      <c r="A579" s="1" t="s">
        <v>353</v>
      </c>
      <c r="B579">
        <v>42006.820000000007</v>
      </c>
      <c r="C579">
        <v>1</v>
      </c>
      <c r="D579">
        <v>2023</v>
      </c>
    </row>
    <row r="580" spans="1:4" x14ac:dyDescent="0.3">
      <c r="A580" s="1" t="s">
        <v>314</v>
      </c>
      <c r="B580">
        <v>41217.96</v>
      </c>
      <c r="C580">
        <v>1</v>
      </c>
      <c r="D580">
        <v>2025</v>
      </c>
    </row>
    <row r="581" spans="1:4" x14ac:dyDescent="0.3">
      <c r="A581" s="1" t="s">
        <v>354</v>
      </c>
      <c r="B581">
        <v>40985.980000000003</v>
      </c>
      <c r="C581">
        <v>1</v>
      </c>
      <c r="D581">
        <v>2025</v>
      </c>
    </row>
    <row r="582" spans="1:4" x14ac:dyDescent="0.3">
      <c r="A582" s="1" t="s">
        <v>355</v>
      </c>
      <c r="B582">
        <v>38387.840000000004</v>
      </c>
      <c r="C582">
        <v>1</v>
      </c>
      <c r="D582">
        <v>2023</v>
      </c>
    </row>
    <row r="583" spans="1:4" x14ac:dyDescent="0.3">
      <c r="A583" s="1" t="s">
        <v>82</v>
      </c>
      <c r="B583">
        <v>38366.090000000004</v>
      </c>
      <c r="C583">
        <v>1</v>
      </c>
      <c r="D583">
        <v>2024</v>
      </c>
    </row>
    <row r="584" spans="1:4" x14ac:dyDescent="0.3">
      <c r="A584" s="1" t="s">
        <v>356</v>
      </c>
      <c r="B584">
        <v>38105.200000000004</v>
      </c>
      <c r="C584">
        <v>1</v>
      </c>
      <c r="D584">
        <v>2025</v>
      </c>
    </row>
    <row r="585" spans="1:4" x14ac:dyDescent="0.3">
      <c r="A585" s="1" t="s">
        <v>357</v>
      </c>
      <c r="B585">
        <v>37461.200000000004</v>
      </c>
      <c r="C585">
        <v>1</v>
      </c>
      <c r="D585">
        <v>2023</v>
      </c>
    </row>
    <row r="586" spans="1:4" x14ac:dyDescent="0.3">
      <c r="A586" s="1" t="s">
        <v>358</v>
      </c>
      <c r="B586">
        <v>36771.01</v>
      </c>
      <c r="C586">
        <v>2</v>
      </c>
      <c r="D586">
        <v>2025</v>
      </c>
    </row>
    <row r="587" spans="1:4" x14ac:dyDescent="0.3">
      <c r="A587" s="1" t="s">
        <v>359</v>
      </c>
      <c r="B587">
        <v>35493.599999999999</v>
      </c>
      <c r="C587">
        <v>1</v>
      </c>
      <c r="D587">
        <v>2023</v>
      </c>
    </row>
    <row r="588" spans="1:4" x14ac:dyDescent="0.3">
      <c r="A588" s="1" t="s">
        <v>306</v>
      </c>
      <c r="B588">
        <v>35107.61</v>
      </c>
      <c r="C588">
        <v>1</v>
      </c>
      <c r="D588">
        <v>2025</v>
      </c>
    </row>
    <row r="589" spans="1:4" x14ac:dyDescent="0.3">
      <c r="A589" s="1" t="s">
        <v>360</v>
      </c>
      <c r="B589">
        <v>34897.33</v>
      </c>
      <c r="C589">
        <v>1</v>
      </c>
      <c r="D589">
        <v>2024</v>
      </c>
    </row>
    <row r="590" spans="1:4" x14ac:dyDescent="0.3">
      <c r="A590" s="1" t="s">
        <v>284</v>
      </c>
      <c r="B590">
        <v>34733.29</v>
      </c>
      <c r="C590">
        <v>1</v>
      </c>
      <c r="D590">
        <v>2023</v>
      </c>
    </row>
    <row r="591" spans="1:4" x14ac:dyDescent="0.3">
      <c r="A591" s="1" t="s">
        <v>130</v>
      </c>
      <c r="B591">
        <v>34664.6</v>
      </c>
      <c r="C591">
        <v>1</v>
      </c>
      <c r="D591">
        <v>2025</v>
      </c>
    </row>
    <row r="592" spans="1:4" x14ac:dyDescent="0.3">
      <c r="A592" s="1" t="s">
        <v>259</v>
      </c>
      <c r="B592">
        <v>33683.31</v>
      </c>
      <c r="C592">
        <v>1</v>
      </c>
      <c r="D592">
        <v>2025</v>
      </c>
    </row>
    <row r="593" spans="1:4" x14ac:dyDescent="0.3">
      <c r="A593" s="1" t="s">
        <v>361</v>
      </c>
      <c r="B593">
        <v>33469.4</v>
      </c>
      <c r="C593">
        <v>2</v>
      </c>
      <c r="D593">
        <v>2023</v>
      </c>
    </row>
    <row r="594" spans="1:4" x14ac:dyDescent="0.3">
      <c r="A594" s="1" t="s">
        <v>362</v>
      </c>
      <c r="B594">
        <v>32952.959999999999</v>
      </c>
      <c r="C594">
        <v>1</v>
      </c>
      <c r="D594">
        <v>2024</v>
      </c>
    </row>
    <row r="595" spans="1:4" x14ac:dyDescent="0.3">
      <c r="A595" s="1" t="s">
        <v>363</v>
      </c>
      <c r="B595">
        <v>30927.41</v>
      </c>
      <c r="C595">
        <v>1</v>
      </c>
      <c r="D595">
        <v>2024</v>
      </c>
    </row>
    <row r="596" spans="1:4" x14ac:dyDescent="0.3">
      <c r="A596" s="1" t="s">
        <v>364</v>
      </c>
      <c r="B596">
        <v>30480.920000000002</v>
      </c>
      <c r="C596">
        <v>1</v>
      </c>
      <c r="D596">
        <v>2023</v>
      </c>
    </row>
    <row r="597" spans="1:4" x14ac:dyDescent="0.3">
      <c r="A597" s="1" t="s">
        <v>329</v>
      </c>
      <c r="B597">
        <v>29066.78</v>
      </c>
      <c r="C597">
        <v>1</v>
      </c>
      <c r="D597">
        <v>2024</v>
      </c>
    </row>
    <row r="598" spans="1:4" x14ac:dyDescent="0.3">
      <c r="A598" s="1" t="s">
        <v>141</v>
      </c>
      <c r="B598">
        <v>27277.230000000003</v>
      </c>
      <c r="C598">
        <v>1</v>
      </c>
      <c r="D598">
        <v>2025</v>
      </c>
    </row>
    <row r="599" spans="1:4" x14ac:dyDescent="0.3">
      <c r="A599" s="1" t="s">
        <v>190</v>
      </c>
      <c r="B599">
        <v>26623.34</v>
      </c>
      <c r="C599">
        <v>1</v>
      </c>
      <c r="D599">
        <v>2024</v>
      </c>
    </row>
    <row r="600" spans="1:4" x14ac:dyDescent="0.3">
      <c r="A600" s="1" t="s">
        <v>28</v>
      </c>
      <c r="B600">
        <v>24059.420000000002</v>
      </c>
      <c r="C600">
        <v>1</v>
      </c>
      <c r="D600">
        <v>2025</v>
      </c>
    </row>
    <row r="601" spans="1:4" x14ac:dyDescent="0.3">
      <c r="A601" s="1" t="s">
        <v>86</v>
      </c>
      <c r="B601">
        <v>22638.25</v>
      </c>
      <c r="C601">
        <v>1</v>
      </c>
      <c r="D601">
        <v>2025</v>
      </c>
    </row>
    <row r="602" spans="1:4" x14ac:dyDescent="0.3">
      <c r="A602" s="1" t="s">
        <v>125</v>
      </c>
      <c r="B602">
        <v>18921.2</v>
      </c>
      <c r="C602">
        <v>1</v>
      </c>
      <c r="D602">
        <v>2023</v>
      </c>
    </row>
    <row r="603" spans="1:4" x14ac:dyDescent="0.3">
      <c r="A603" s="1" t="s">
        <v>97</v>
      </c>
      <c r="B603">
        <v>18814.47</v>
      </c>
      <c r="C603">
        <v>1</v>
      </c>
      <c r="D603">
        <v>2024</v>
      </c>
    </row>
    <row r="604" spans="1:4" x14ac:dyDescent="0.3">
      <c r="A604" s="1" t="s">
        <v>365</v>
      </c>
      <c r="B604">
        <v>17569.490000000002</v>
      </c>
      <c r="C604">
        <v>1</v>
      </c>
      <c r="D604">
        <v>2023</v>
      </c>
    </row>
    <row r="605" spans="1:4" x14ac:dyDescent="0.3">
      <c r="A605" s="1" t="s">
        <v>366</v>
      </c>
      <c r="B605">
        <v>12144.26</v>
      </c>
      <c r="C605">
        <v>2</v>
      </c>
      <c r="D605">
        <v>2024</v>
      </c>
    </row>
    <row r="606" spans="1:4" x14ac:dyDescent="0.3">
      <c r="A606" s="1" t="s">
        <v>184</v>
      </c>
      <c r="B606">
        <v>10967.36</v>
      </c>
      <c r="C606">
        <v>1</v>
      </c>
      <c r="D606">
        <v>2024</v>
      </c>
    </row>
    <row r="607" spans="1:4" x14ac:dyDescent="0.3">
      <c r="A607" s="1" t="s">
        <v>367</v>
      </c>
      <c r="B607">
        <v>10134.36</v>
      </c>
      <c r="C607">
        <v>3</v>
      </c>
      <c r="D607">
        <v>2023</v>
      </c>
    </row>
    <row r="608" spans="1:4" x14ac:dyDescent="0.3">
      <c r="A608" s="1" t="s">
        <v>368</v>
      </c>
      <c r="B608">
        <v>8524.24</v>
      </c>
      <c r="C608">
        <v>1</v>
      </c>
      <c r="D608">
        <v>2025</v>
      </c>
    </row>
    <row r="609" spans="1:4" x14ac:dyDescent="0.3">
      <c r="A609" s="1" t="s">
        <v>369</v>
      </c>
      <c r="B609">
        <v>7805.01</v>
      </c>
      <c r="C609">
        <v>2</v>
      </c>
      <c r="D609">
        <v>2025</v>
      </c>
    </row>
    <row r="610" spans="1:4" x14ac:dyDescent="0.3">
      <c r="A610" s="1" t="s">
        <v>370</v>
      </c>
      <c r="B610">
        <v>7522.65</v>
      </c>
      <c r="C610">
        <v>2</v>
      </c>
      <c r="D610">
        <v>2024</v>
      </c>
    </row>
    <row r="611" spans="1:4" x14ac:dyDescent="0.3">
      <c r="A611" s="1" t="s">
        <v>306</v>
      </c>
      <c r="B611">
        <v>6621.63</v>
      </c>
      <c r="C611">
        <v>1</v>
      </c>
      <c r="D611">
        <v>2023</v>
      </c>
    </row>
    <row r="612" spans="1:4" x14ac:dyDescent="0.3">
      <c r="A612" s="1" t="s">
        <v>186</v>
      </c>
      <c r="B612">
        <v>4852.42</v>
      </c>
      <c r="C612">
        <v>1</v>
      </c>
      <c r="D612">
        <v>2025</v>
      </c>
    </row>
    <row r="613" spans="1:4" x14ac:dyDescent="0.3">
      <c r="A613" s="1" t="s">
        <v>370</v>
      </c>
      <c r="B613">
        <v>4513.59</v>
      </c>
      <c r="C613">
        <v>1</v>
      </c>
      <c r="D613">
        <v>2025</v>
      </c>
    </row>
    <row r="614" spans="1:4" x14ac:dyDescent="0.3">
      <c r="A614" s="1" t="s">
        <v>174</v>
      </c>
      <c r="B614">
        <v>4513.59</v>
      </c>
      <c r="C614">
        <v>1</v>
      </c>
      <c r="D614">
        <v>2024</v>
      </c>
    </row>
    <row r="615" spans="1:4" x14ac:dyDescent="0.3">
      <c r="A615" s="1" t="s">
        <v>371</v>
      </c>
      <c r="B615">
        <v>4219.51</v>
      </c>
      <c r="C615">
        <v>1</v>
      </c>
      <c r="D615">
        <v>2024</v>
      </c>
    </row>
    <row r="616" spans="1:4" x14ac:dyDescent="0.3">
      <c r="A616" s="1" t="s">
        <v>372</v>
      </c>
      <c r="B616">
        <v>4020.3</v>
      </c>
      <c r="C616">
        <v>1</v>
      </c>
      <c r="D616">
        <v>2023</v>
      </c>
    </row>
    <row r="617" spans="1:4" x14ac:dyDescent="0.3">
      <c r="A617" s="1" t="s">
        <v>373</v>
      </c>
      <c r="B617">
        <v>4020.3</v>
      </c>
      <c r="C617">
        <v>1</v>
      </c>
      <c r="D617">
        <v>2023</v>
      </c>
    </row>
    <row r="618" spans="1:4" x14ac:dyDescent="0.3">
      <c r="A618" s="1" t="s">
        <v>374</v>
      </c>
      <c r="B618">
        <v>3935.31</v>
      </c>
      <c r="C618">
        <v>1</v>
      </c>
      <c r="D618">
        <v>2023</v>
      </c>
    </row>
    <row r="619" spans="1:4" x14ac:dyDescent="0.3">
      <c r="A619" s="1" t="s">
        <v>375</v>
      </c>
      <c r="B619">
        <v>3835.51</v>
      </c>
      <c r="C619">
        <v>1</v>
      </c>
      <c r="D619">
        <v>2024</v>
      </c>
    </row>
    <row r="620" spans="1:4" x14ac:dyDescent="0.3">
      <c r="A620" s="1" t="s">
        <v>376</v>
      </c>
      <c r="B620">
        <v>2867.01</v>
      </c>
      <c r="C620">
        <v>1</v>
      </c>
      <c r="D620">
        <v>2024</v>
      </c>
    </row>
    <row r="621" spans="1:4" x14ac:dyDescent="0.3">
      <c r="A621" s="1" t="s">
        <v>377</v>
      </c>
      <c r="B621">
        <v>2867.01</v>
      </c>
      <c r="C621">
        <v>1</v>
      </c>
      <c r="D621">
        <v>2024</v>
      </c>
    </row>
    <row r="622" spans="1:4" x14ac:dyDescent="0.3">
      <c r="A622" s="1" t="s">
        <v>190</v>
      </c>
      <c r="B622">
        <v>2867.01</v>
      </c>
      <c r="C622">
        <v>1</v>
      </c>
      <c r="D622">
        <v>2025</v>
      </c>
    </row>
    <row r="623" spans="1:4" x14ac:dyDescent="0.3">
      <c r="A623" s="1" t="s">
        <v>378</v>
      </c>
      <c r="B623">
        <v>2680.2000000000003</v>
      </c>
      <c r="C623">
        <v>1</v>
      </c>
      <c r="D623">
        <v>2023</v>
      </c>
    </row>
    <row r="624" spans="1:4" x14ac:dyDescent="0.3">
      <c r="A624" s="1" t="s">
        <v>255</v>
      </c>
      <c r="B624">
        <v>1608.3</v>
      </c>
      <c r="C624">
        <v>2</v>
      </c>
      <c r="D624">
        <v>2025</v>
      </c>
    </row>
    <row r="625" spans="1:4" x14ac:dyDescent="0.3">
      <c r="A625" s="1" t="s">
        <v>236</v>
      </c>
      <c r="B625">
        <v>1541.1200000000001</v>
      </c>
      <c r="C625">
        <v>1</v>
      </c>
      <c r="D625">
        <v>2025</v>
      </c>
    </row>
    <row r="626" spans="1:4" x14ac:dyDescent="0.3">
      <c r="A626" s="1" t="s">
        <v>379</v>
      </c>
      <c r="B626">
        <v>1395.8500000000001</v>
      </c>
      <c r="C626">
        <v>1</v>
      </c>
      <c r="D626">
        <v>2023</v>
      </c>
    </row>
    <row r="627" spans="1:4" x14ac:dyDescent="0.3">
      <c r="A627" s="1" t="s">
        <v>380</v>
      </c>
      <c r="B627">
        <v>1221.77</v>
      </c>
      <c r="C627">
        <v>1</v>
      </c>
      <c r="D627">
        <v>2023</v>
      </c>
    </row>
    <row r="628" spans="1:4" x14ac:dyDescent="0.3">
      <c r="A628" s="1" t="s">
        <v>381</v>
      </c>
      <c r="B628">
        <v>1217.07</v>
      </c>
      <c r="C628">
        <v>1</v>
      </c>
      <c r="D628">
        <v>2024</v>
      </c>
    </row>
    <row r="629" spans="1:4" x14ac:dyDescent="0.3">
      <c r="A629" s="1" t="s">
        <v>382</v>
      </c>
      <c r="B629">
        <v>920.1</v>
      </c>
      <c r="C629">
        <v>1</v>
      </c>
      <c r="D629">
        <v>2023</v>
      </c>
    </row>
    <row r="630" spans="1:4" x14ac:dyDescent="0.3">
      <c r="A630" s="1" t="s">
        <v>374</v>
      </c>
      <c r="B630">
        <v>852.42000000000007</v>
      </c>
      <c r="C630">
        <v>1</v>
      </c>
      <c r="D630">
        <v>2024</v>
      </c>
    </row>
    <row r="631" spans="1:4" x14ac:dyDescent="0.3">
      <c r="A631" s="1" t="s">
        <v>383</v>
      </c>
      <c r="B631">
        <v>745.88</v>
      </c>
      <c r="C631">
        <v>1</v>
      </c>
      <c r="D631">
        <v>2024</v>
      </c>
    </row>
    <row r="632" spans="1:4" x14ac:dyDescent="0.3">
      <c r="A632" s="1" t="s">
        <v>299</v>
      </c>
      <c r="B632">
        <v>395.7</v>
      </c>
      <c r="C632">
        <v>1</v>
      </c>
      <c r="D632">
        <v>2024</v>
      </c>
    </row>
    <row r="633" spans="1:4" x14ac:dyDescent="0.3">
      <c r="A633" s="1" t="s">
        <v>384</v>
      </c>
      <c r="B633">
        <v>314.64</v>
      </c>
      <c r="C633">
        <v>1</v>
      </c>
      <c r="D633">
        <v>2023</v>
      </c>
    </row>
    <row r="634" spans="1:4" x14ac:dyDescent="0.3">
      <c r="A634" s="1" t="s">
        <v>385</v>
      </c>
      <c r="B634">
        <v>314.64</v>
      </c>
      <c r="C634">
        <v>1</v>
      </c>
      <c r="D634">
        <v>2024</v>
      </c>
    </row>
    <row r="635" spans="1:4" x14ac:dyDescent="0.3">
      <c r="A635" s="1" t="s">
        <v>386</v>
      </c>
      <c r="B635">
        <v>300</v>
      </c>
      <c r="C635">
        <v>1</v>
      </c>
      <c r="D635">
        <v>2023</v>
      </c>
    </row>
    <row r="636" spans="1:4" x14ac:dyDescent="0.3">
      <c r="A636" s="1" t="s">
        <v>387</v>
      </c>
      <c r="B636">
        <v>196.68</v>
      </c>
      <c r="C636">
        <v>1</v>
      </c>
      <c r="D636">
        <v>2023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2B41E-91EA-42A4-935C-0F309C3FAEAD}">
  <dimension ref="A1:P383"/>
  <sheetViews>
    <sheetView tabSelected="1" topLeftCell="B360" workbookViewId="0">
      <selection activeCell="F2" sqref="F2:F383"/>
    </sheetView>
  </sheetViews>
  <sheetFormatPr defaultRowHeight="14.4" x14ac:dyDescent="0.3"/>
  <cols>
    <col min="1" max="1" width="73.109375" bestFit="1" customWidth="1"/>
    <col min="2" max="3" width="24.109375" customWidth="1"/>
    <col min="4" max="4" width="26.21875" bestFit="1" customWidth="1"/>
    <col min="5" max="5" width="29.5546875" bestFit="1" customWidth="1"/>
    <col min="6" max="6" width="26" bestFit="1" customWidth="1"/>
    <col min="7" max="7" width="29.33203125" bestFit="1" customWidth="1"/>
    <col min="8" max="8" width="16.77734375" style="6" bestFit="1" customWidth="1"/>
    <col min="9" max="9" width="19.77734375" bestFit="1" customWidth="1"/>
    <col min="10" max="10" width="16.77734375" style="6" bestFit="1" customWidth="1"/>
    <col min="11" max="11" width="19.77734375" bestFit="1" customWidth="1"/>
    <col min="12" max="12" width="16.77734375" style="6" bestFit="1" customWidth="1"/>
    <col min="13" max="13" width="19.77734375" bestFit="1" customWidth="1"/>
    <col min="14" max="14" width="13.77734375" style="6" bestFit="1" customWidth="1"/>
    <col min="15" max="15" width="15.33203125" bestFit="1" customWidth="1"/>
  </cols>
  <sheetData>
    <row r="1" spans="1:16" x14ac:dyDescent="0.3">
      <c r="A1" s="4" t="s">
        <v>395</v>
      </c>
      <c r="B1" s="4" t="s">
        <v>408</v>
      </c>
      <c r="C1" s="4" t="s">
        <v>409</v>
      </c>
      <c r="D1" s="7" t="s">
        <v>406</v>
      </c>
      <c r="E1" s="7" t="s">
        <v>407</v>
      </c>
      <c r="F1" s="7" t="s">
        <v>404</v>
      </c>
      <c r="G1" s="7" t="s">
        <v>405</v>
      </c>
      <c r="H1" s="5" t="s">
        <v>397</v>
      </c>
      <c r="I1" s="4" t="s">
        <v>396</v>
      </c>
      <c r="J1" s="5" t="s">
        <v>398</v>
      </c>
      <c r="K1" s="4" t="s">
        <v>399</v>
      </c>
      <c r="L1" s="5" t="s">
        <v>400</v>
      </c>
      <c r="M1" s="4" t="s">
        <v>401</v>
      </c>
      <c r="N1" s="5" t="s">
        <v>402</v>
      </c>
      <c r="O1" s="4" t="s">
        <v>403</v>
      </c>
      <c r="P1" s="4"/>
    </row>
    <row r="2" spans="1:16" x14ac:dyDescent="0.3">
      <c r="A2" t="s">
        <v>4</v>
      </c>
      <c r="C2" t="str">
        <f>IF(AND(I2&gt;0,K2=0,M2=0),"Y23",
IF(AND(I2=0,K2&gt;0,M2=0),"Y24",
IF(AND(I2=0,K2=0,M2&gt;0),"Y25",
IF(AND(I2&gt;0,K2&gt;0,M2=0),"Y23/24",
IF(AND(I2&gt;0,K2=0,M2&gt;0),"Y23/25",
IF(AND(I2=0,K2&gt;0,M2&gt;0),"Y24/25",
IF(AND(I2&gt;0,K2&gt;0,M2&gt;0),"Y23/24/25",
"Não Tratado")))))))</f>
        <v>Y23/24/25</v>
      </c>
      <c r="D2">
        <f>IF(AND(I2&gt;0,K2=0,M2=0),H2/12,
IF(AND(I2=0,K2&gt;0,M2=0),J2/12,
IF(AND(I2=0,K2=0,M2&gt;0),L2/3,
IF(AND(I2&gt;0,K2&gt;0,M2=0),(H2+J2)/24,
IF(AND(I2&gt;0,K2=0,M2&gt;0),(H2+L2)/15,
IF(AND(I2=0,K2&gt;0,M2&gt;0),(J2+L2)/15,
IF(AND(I2&gt;0,K2&gt;0,M2&gt;0),(H2+J2+L2)/27,
0)))))))</f>
        <v>7670898.2599999905</v>
      </c>
      <c r="E2">
        <f>IF(AND(I2&gt;0,K2=0,M2=0),I2/12,
IF(AND(I2=0,K2&gt;0,M2=0),K2/12,
IF(AND(I2=0,K2=0,M2&gt;0),M2/3,
IF(AND(I2&gt;0,K2&gt;0,M2=0),(I2+K2)/24,
IF(AND(I2&gt;0,K2=0,M2&gt;0),(I2+M2)/15,
IF(AND(I2=0,K2&gt;0,M2&gt;0),(K2+M2)/15,
IF(AND(I2&gt;0,K2&gt;0,M2&gt;0),(I2+K2+M2)/27,
0)))))))</f>
        <v>14.962962962962964</v>
      </c>
      <c r="F2" s="6">
        <f>D2*12</f>
        <v>92050779.119999886</v>
      </c>
      <c r="G2">
        <f>E2*12</f>
        <v>179.55555555555557</v>
      </c>
      <c r="H2" s="6">
        <v>77176364.1199999</v>
      </c>
      <c r="I2">
        <v>175</v>
      </c>
      <c r="J2" s="6">
        <v>98513894.529999837</v>
      </c>
      <c r="K2">
        <v>177</v>
      </c>
      <c r="L2" s="6">
        <v>31423994.370000001</v>
      </c>
      <c r="M2">
        <v>52</v>
      </c>
      <c r="N2" s="6">
        <v>207114253.01999974</v>
      </c>
      <c r="O2">
        <v>404</v>
      </c>
    </row>
    <row r="3" spans="1:16" x14ac:dyDescent="0.3">
      <c r="A3" t="s">
        <v>5</v>
      </c>
      <c r="C3" t="str">
        <f t="shared" ref="C3:C66" si="0">IF(AND(I3&gt;0,K3=0,M3=0),"Y23",
IF(AND(I3=0,K3&gt;0,M3=0),"Y24",
IF(AND(I3=0,K3=0,M3&gt;0),"Y25",
IF(AND(I3&gt;0,K3&gt;0,M3=0),"Y23/24",
IF(AND(I3&gt;0,K3=0,M3&gt;0),"Y23/25",
IF(AND(I3=0,K3&gt;0,M3&gt;0),"Y24/25",
IF(AND(I3&gt;0,K3&gt;0,M3&gt;0),"Y23/24/25",
"Não Tratado")))))))</f>
        <v>Y23/24/25</v>
      </c>
      <c r="D3">
        <f t="shared" ref="D3:D66" si="1">IF(AND(I3&gt;0,K3=0,M3=0),H3/12,
IF(AND(I3=0,K3&gt;0,M3=0),J3/12,
IF(AND(I3=0,K3=0,M3&gt;0),L3/3,
IF(AND(I3&gt;0,K3&gt;0,M3=0),(H3+J3)/24,
IF(AND(I3&gt;0,K3=0,M3&gt;0),(H3+L3)/15,
IF(AND(I3=0,K3&gt;0,M3&gt;0),(J3+L3)/15,
IF(AND(I3&gt;0,K3&gt;0,M3&gt;0),(H3+J3+L3)/27,
0)))))))</f>
        <v>4585478.4044444431</v>
      </c>
      <c r="E3">
        <f t="shared" ref="E3:E66" si="2">IF(AND(I3&gt;0,K3=0,M3=0),I3/12,
IF(AND(I3=0,K3&gt;0,M3=0),K3/12,
IF(AND(I3=0,K3=0,M3&gt;0),M3/3,
IF(AND(I3&gt;0,K3&gt;0,M3=0),(I3+K3)/24,
IF(AND(I3&gt;0,K3=0,M3&gt;0),(I3+M3)/15,
IF(AND(I3=0,K3&gt;0,M3&gt;0),(K3+M3)/15,
IF(AND(I3&gt;0,K3&gt;0,M3&gt;0),(I3+K3+M3)/27,
0)))))))</f>
        <v>11.518518518518519</v>
      </c>
      <c r="F3" s="6">
        <f t="shared" ref="F3:F66" si="3">D3*12</f>
        <v>55025740.853333317</v>
      </c>
      <c r="G3">
        <f t="shared" ref="G3:G66" si="4">E3*12</f>
        <v>138.22222222222223</v>
      </c>
      <c r="H3" s="6">
        <v>71677427.799999967</v>
      </c>
      <c r="I3">
        <v>175</v>
      </c>
      <c r="J3" s="6">
        <v>47823101.420000002</v>
      </c>
      <c r="K3">
        <v>122</v>
      </c>
      <c r="L3" s="6">
        <v>4307387.7</v>
      </c>
      <c r="M3">
        <v>14</v>
      </c>
      <c r="N3" s="6">
        <v>123807916.91999997</v>
      </c>
      <c r="O3">
        <v>311</v>
      </c>
    </row>
    <row r="4" spans="1:16" x14ac:dyDescent="0.3">
      <c r="A4" t="s">
        <v>7</v>
      </c>
      <c r="C4" t="str">
        <f t="shared" si="0"/>
        <v>Y23/24/25</v>
      </c>
      <c r="D4">
        <f t="shared" si="1"/>
        <v>4263459.3540740749</v>
      </c>
      <c r="E4">
        <f t="shared" si="2"/>
        <v>11.592592592592593</v>
      </c>
      <c r="F4" s="6">
        <f t="shared" si="3"/>
        <v>51161512.248888895</v>
      </c>
      <c r="G4">
        <f t="shared" si="4"/>
        <v>139.11111111111111</v>
      </c>
      <c r="H4" s="6">
        <v>40870587.480000041</v>
      </c>
      <c r="I4">
        <v>127</v>
      </c>
      <c r="J4" s="6">
        <v>60758013.519999981</v>
      </c>
      <c r="K4">
        <v>157</v>
      </c>
      <c r="L4" s="6">
        <v>13484801.559999999</v>
      </c>
      <c r="M4">
        <v>29</v>
      </c>
      <c r="N4" s="6">
        <v>115113402.56000003</v>
      </c>
      <c r="O4">
        <v>313</v>
      </c>
    </row>
    <row r="5" spans="1:16" x14ac:dyDescent="0.3">
      <c r="A5" t="s">
        <v>8</v>
      </c>
      <c r="C5" t="str">
        <f t="shared" si="0"/>
        <v>Y23/24/25</v>
      </c>
      <c r="D5">
        <f t="shared" si="1"/>
        <v>3290617.6677777758</v>
      </c>
      <c r="E5">
        <f t="shared" si="2"/>
        <v>6.4074074074074074</v>
      </c>
      <c r="F5" s="6">
        <f t="shared" si="3"/>
        <v>39487412.013333306</v>
      </c>
      <c r="G5">
        <f t="shared" si="4"/>
        <v>76.888888888888886</v>
      </c>
      <c r="H5" s="6">
        <v>32669444.379999973</v>
      </c>
      <c r="I5">
        <v>90</v>
      </c>
      <c r="J5" s="6">
        <v>45238865.969999991</v>
      </c>
      <c r="K5">
        <v>71</v>
      </c>
      <c r="L5" s="6">
        <v>10938366.679999985</v>
      </c>
      <c r="M5">
        <v>12</v>
      </c>
      <c r="N5" s="6">
        <v>88846677.029999942</v>
      </c>
      <c r="O5">
        <v>173</v>
      </c>
    </row>
    <row r="6" spans="1:16" x14ac:dyDescent="0.3">
      <c r="A6" t="s">
        <v>6</v>
      </c>
      <c r="C6" t="str">
        <f t="shared" si="0"/>
        <v>Y24/25</v>
      </c>
      <c r="D6">
        <f t="shared" si="1"/>
        <v>5169213.3846666664</v>
      </c>
      <c r="E6">
        <f t="shared" si="2"/>
        <v>8.9333333333333336</v>
      </c>
      <c r="F6" s="6">
        <f t="shared" si="3"/>
        <v>62030560.615999997</v>
      </c>
      <c r="G6">
        <f t="shared" si="4"/>
        <v>107.2</v>
      </c>
      <c r="J6" s="6">
        <v>69008313.469999999</v>
      </c>
      <c r="K6">
        <v>122</v>
      </c>
      <c r="L6" s="6">
        <v>8529887.2999999989</v>
      </c>
      <c r="M6">
        <v>12</v>
      </c>
      <c r="N6" s="6">
        <v>77538200.769999996</v>
      </c>
      <c r="O6">
        <v>134</v>
      </c>
    </row>
    <row r="7" spans="1:16" x14ac:dyDescent="0.3">
      <c r="A7" t="s">
        <v>9</v>
      </c>
      <c r="C7" t="str">
        <f t="shared" si="0"/>
        <v>Y23/24/25</v>
      </c>
      <c r="D7">
        <f t="shared" si="1"/>
        <v>1878793.2866666664</v>
      </c>
      <c r="E7">
        <f t="shared" si="2"/>
        <v>4.4444444444444446</v>
      </c>
      <c r="F7" s="6">
        <f t="shared" si="3"/>
        <v>22545519.439999998</v>
      </c>
      <c r="G7">
        <f t="shared" si="4"/>
        <v>53.333333333333336</v>
      </c>
      <c r="H7" s="6">
        <v>33040132.439999998</v>
      </c>
      <c r="I7">
        <v>89</v>
      </c>
      <c r="J7" s="6">
        <v>12858283.329999998</v>
      </c>
      <c r="K7">
        <v>26</v>
      </c>
      <c r="L7" s="6">
        <v>4829002.97</v>
      </c>
      <c r="M7">
        <v>5</v>
      </c>
      <c r="N7" s="6">
        <v>50727418.739999995</v>
      </c>
      <c r="O7">
        <v>120</v>
      </c>
    </row>
    <row r="8" spans="1:16" x14ac:dyDescent="0.3">
      <c r="A8" t="s">
        <v>11</v>
      </c>
      <c r="C8" t="str">
        <f t="shared" si="0"/>
        <v>Y23/24/25</v>
      </c>
      <c r="D8">
        <f t="shared" si="1"/>
        <v>1744662.8614814812</v>
      </c>
      <c r="E8">
        <f t="shared" si="2"/>
        <v>4.7777777777777777</v>
      </c>
      <c r="F8" s="6">
        <f t="shared" si="3"/>
        <v>20935954.337777775</v>
      </c>
      <c r="G8">
        <f t="shared" si="4"/>
        <v>57.333333333333329</v>
      </c>
      <c r="H8" s="6">
        <v>12235129.669999998</v>
      </c>
      <c r="I8">
        <v>48</v>
      </c>
      <c r="J8" s="6">
        <v>20166655.819999993</v>
      </c>
      <c r="K8">
        <v>57</v>
      </c>
      <c r="L8" s="6">
        <v>14704111.77</v>
      </c>
      <c r="M8">
        <v>24</v>
      </c>
      <c r="N8" s="6">
        <v>47105897.25999999</v>
      </c>
      <c r="O8">
        <v>129</v>
      </c>
    </row>
    <row r="9" spans="1:16" x14ac:dyDescent="0.3">
      <c r="A9" t="s">
        <v>17</v>
      </c>
      <c r="C9" t="str">
        <f t="shared" si="0"/>
        <v>Y23/24/25</v>
      </c>
      <c r="D9">
        <f t="shared" si="1"/>
        <v>1163620.2925925928</v>
      </c>
      <c r="E9">
        <f t="shared" si="2"/>
        <v>4.333333333333333</v>
      </c>
      <c r="F9" s="6">
        <f t="shared" si="3"/>
        <v>13963443.511111114</v>
      </c>
      <c r="G9">
        <f t="shared" si="4"/>
        <v>52</v>
      </c>
      <c r="H9" s="6">
        <v>13899035.479999999</v>
      </c>
      <c r="I9">
        <v>53</v>
      </c>
      <c r="J9" s="6">
        <v>13026783.570000002</v>
      </c>
      <c r="K9">
        <v>51</v>
      </c>
      <c r="L9" s="6">
        <v>4491928.8500000006</v>
      </c>
      <c r="M9">
        <v>13</v>
      </c>
      <c r="N9" s="6">
        <v>31417747.900000002</v>
      </c>
      <c r="O9">
        <v>117</v>
      </c>
    </row>
    <row r="10" spans="1:16" x14ac:dyDescent="0.3">
      <c r="A10" t="s">
        <v>12</v>
      </c>
      <c r="C10" t="str">
        <f t="shared" si="0"/>
        <v>Y23/24/25</v>
      </c>
      <c r="D10">
        <f t="shared" si="1"/>
        <v>1453183.7340740738</v>
      </c>
      <c r="E10">
        <f t="shared" si="2"/>
        <v>4.0370370370370372</v>
      </c>
      <c r="F10" s="6">
        <f t="shared" si="3"/>
        <v>17438204.808888886</v>
      </c>
      <c r="G10">
        <f t="shared" si="4"/>
        <v>48.444444444444443</v>
      </c>
      <c r="H10" s="6">
        <v>17626993.189999994</v>
      </c>
      <c r="I10">
        <v>48</v>
      </c>
      <c r="J10" s="6">
        <v>19085449.959999993</v>
      </c>
      <c r="K10">
        <v>53</v>
      </c>
      <c r="L10" s="6">
        <v>2523517.67</v>
      </c>
      <c r="M10">
        <v>8</v>
      </c>
      <c r="N10" s="6">
        <v>39235960.819999993</v>
      </c>
      <c r="O10">
        <v>109</v>
      </c>
    </row>
    <row r="11" spans="1:16" x14ac:dyDescent="0.3">
      <c r="A11" t="s">
        <v>10</v>
      </c>
      <c r="C11" t="str">
        <f t="shared" si="0"/>
        <v>Y23/24/25</v>
      </c>
      <c r="D11">
        <f t="shared" si="1"/>
        <v>1623942.9948148143</v>
      </c>
      <c r="E11">
        <f t="shared" si="2"/>
        <v>3.5925925925925926</v>
      </c>
      <c r="F11" s="6">
        <f t="shared" si="3"/>
        <v>19487315.937777773</v>
      </c>
      <c r="G11">
        <f t="shared" si="4"/>
        <v>43.111111111111114</v>
      </c>
      <c r="H11" s="6">
        <v>21276166.98999998</v>
      </c>
      <c r="I11">
        <v>50</v>
      </c>
      <c r="J11" s="6">
        <v>22419661.680000003</v>
      </c>
      <c r="K11">
        <v>46</v>
      </c>
      <c r="L11" s="6">
        <v>150632.19</v>
      </c>
      <c r="M11">
        <v>1</v>
      </c>
      <c r="N11" s="6">
        <v>43846460.859999985</v>
      </c>
      <c r="O11">
        <v>97</v>
      </c>
    </row>
    <row r="12" spans="1:16" x14ac:dyDescent="0.3">
      <c r="A12" t="s">
        <v>22</v>
      </c>
      <c r="C12" t="str">
        <f t="shared" si="0"/>
        <v>Y23/24/25</v>
      </c>
      <c r="D12">
        <f t="shared" si="1"/>
        <v>622282.8037037038</v>
      </c>
      <c r="E12">
        <f t="shared" si="2"/>
        <v>3.4814814814814814</v>
      </c>
      <c r="F12" s="6">
        <f t="shared" si="3"/>
        <v>7467393.6444444451</v>
      </c>
      <c r="G12">
        <f t="shared" si="4"/>
        <v>41.777777777777779</v>
      </c>
      <c r="H12" s="6">
        <v>4389097.7200000007</v>
      </c>
      <c r="I12">
        <v>32</v>
      </c>
      <c r="J12" s="6">
        <v>8989671.1500000004</v>
      </c>
      <c r="K12">
        <v>51</v>
      </c>
      <c r="L12" s="6">
        <v>3422866.83</v>
      </c>
      <c r="M12">
        <v>11</v>
      </c>
      <c r="N12" s="6">
        <v>16801635.700000003</v>
      </c>
      <c r="O12">
        <v>94</v>
      </c>
    </row>
    <row r="13" spans="1:16" x14ac:dyDescent="0.3">
      <c r="A13" t="s">
        <v>15</v>
      </c>
      <c r="C13" t="str">
        <f t="shared" si="0"/>
        <v>Y23/24/25</v>
      </c>
      <c r="D13">
        <f t="shared" si="1"/>
        <v>845436.06925925915</v>
      </c>
      <c r="E13">
        <f t="shared" si="2"/>
        <v>2.7407407407407409</v>
      </c>
      <c r="F13" s="6">
        <f t="shared" si="3"/>
        <v>10145232.831111111</v>
      </c>
      <c r="G13">
        <f t="shared" si="4"/>
        <v>32.888888888888893</v>
      </c>
      <c r="H13" s="6">
        <v>2848187.3000000003</v>
      </c>
      <c r="I13">
        <v>11</v>
      </c>
      <c r="J13" s="6">
        <v>14742096.439999999</v>
      </c>
      <c r="K13">
        <v>46</v>
      </c>
      <c r="L13" s="6">
        <v>5236490.13</v>
      </c>
      <c r="M13">
        <v>17</v>
      </c>
      <c r="N13" s="6">
        <v>22826773.869999997</v>
      </c>
      <c r="O13">
        <v>74</v>
      </c>
    </row>
    <row r="14" spans="1:16" x14ac:dyDescent="0.3">
      <c r="A14" t="s">
        <v>14</v>
      </c>
      <c r="C14" t="str">
        <f t="shared" si="0"/>
        <v>Y23</v>
      </c>
      <c r="D14">
        <f t="shared" si="1"/>
        <v>1461979.4683333358</v>
      </c>
      <c r="E14">
        <f t="shared" si="2"/>
        <v>4.583333333333333</v>
      </c>
      <c r="F14" s="6">
        <f t="shared" si="3"/>
        <v>17543753.620000031</v>
      </c>
      <c r="G14">
        <f t="shared" si="4"/>
        <v>55</v>
      </c>
      <c r="H14" s="6">
        <v>17543753.620000031</v>
      </c>
      <c r="I14">
        <v>55</v>
      </c>
      <c r="N14" s="6">
        <v>17543753.620000031</v>
      </c>
      <c r="O14">
        <v>55</v>
      </c>
    </row>
    <row r="15" spans="1:16" x14ac:dyDescent="0.3">
      <c r="A15" t="s">
        <v>33</v>
      </c>
      <c r="C15" t="str">
        <f t="shared" si="0"/>
        <v>Y23/24/25</v>
      </c>
      <c r="D15">
        <f t="shared" si="1"/>
        <v>285869.02962962963</v>
      </c>
      <c r="E15">
        <f t="shared" si="2"/>
        <v>2.1111111111111112</v>
      </c>
      <c r="F15" s="6">
        <f t="shared" si="3"/>
        <v>3430428.3555555558</v>
      </c>
      <c r="G15">
        <f t="shared" si="4"/>
        <v>25.333333333333336</v>
      </c>
      <c r="H15" s="6">
        <v>4316447.49</v>
      </c>
      <c r="I15">
        <v>33</v>
      </c>
      <c r="J15" s="6">
        <v>3091488.2800000003</v>
      </c>
      <c r="K15">
        <v>22</v>
      </c>
      <c r="L15" s="6">
        <v>310528.03000000003</v>
      </c>
      <c r="M15">
        <v>2</v>
      </c>
      <c r="N15" s="6">
        <v>7718463.8000000007</v>
      </c>
      <c r="O15">
        <v>57</v>
      </c>
    </row>
    <row r="16" spans="1:16" x14ac:dyDescent="0.3">
      <c r="A16" t="s">
        <v>13</v>
      </c>
      <c r="C16" t="str">
        <f t="shared" si="0"/>
        <v>Y23/24</v>
      </c>
      <c r="D16">
        <f t="shared" si="1"/>
        <v>1297279.9054166668</v>
      </c>
      <c r="E16">
        <f t="shared" si="2"/>
        <v>2.1666666666666665</v>
      </c>
      <c r="F16" s="6">
        <f t="shared" si="3"/>
        <v>15567358.865000002</v>
      </c>
      <c r="G16">
        <f t="shared" si="4"/>
        <v>26</v>
      </c>
      <c r="H16" s="6">
        <v>18073953.330000002</v>
      </c>
      <c r="I16">
        <v>34</v>
      </c>
      <c r="J16" s="6">
        <v>13060764.400000002</v>
      </c>
      <c r="K16">
        <v>18</v>
      </c>
      <c r="N16" s="6">
        <v>31134717.730000004</v>
      </c>
      <c r="O16">
        <v>52</v>
      </c>
    </row>
    <row r="17" spans="1:15" x14ac:dyDescent="0.3">
      <c r="A17" t="s">
        <v>21</v>
      </c>
      <c r="C17" t="str">
        <f t="shared" si="0"/>
        <v>Y23/24/25</v>
      </c>
      <c r="D17">
        <f t="shared" si="1"/>
        <v>623075.04518518504</v>
      </c>
      <c r="E17">
        <f t="shared" si="2"/>
        <v>2.1481481481481484</v>
      </c>
      <c r="F17" s="6">
        <f t="shared" si="3"/>
        <v>7476900.5422222205</v>
      </c>
      <c r="G17">
        <f t="shared" si="4"/>
        <v>25.777777777777779</v>
      </c>
      <c r="H17" s="6">
        <v>9106522.4499999974</v>
      </c>
      <c r="I17">
        <v>29</v>
      </c>
      <c r="J17" s="6">
        <v>6692618.0099999979</v>
      </c>
      <c r="K17">
        <v>22</v>
      </c>
      <c r="L17" s="6">
        <v>1023885.76</v>
      </c>
      <c r="M17">
        <v>7</v>
      </c>
      <c r="N17" s="6">
        <v>16823026.219999995</v>
      </c>
      <c r="O17">
        <v>58</v>
      </c>
    </row>
    <row r="18" spans="1:15" x14ac:dyDescent="0.3">
      <c r="A18" t="s">
        <v>18</v>
      </c>
      <c r="C18" t="str">
        <f t="shared" si="0"/>
        <v>Y23/24/25</v>
      </c>
      <c r="D18">
        <f t="shared" si="1"/>
        <v>700449.60037037032</v>
      </c>
      <c r="E18">
        <f t="shared" si="2"/>
        <v>2.1111111111111112</v>
      </c>
      <c r="F18" s="6">
        <f t="shared" si="3"/>
        <v>8405395.2044444438</v>
      </c>
      <c r="G18">
        <f t="shared" si="4"/>
        <v>25.333333333333336</v>
      </c>
      <c r="H18" s="6">
        <v>4355360.8499999987</v>
      </c>
      <c r="I18">
        <v>15</v>
      </c>
      <c r="J18" s="6">
        <v>10790767</v>
      </c>
      <c r="K18">
        <v>30</v>
      </c>
      <c r="L18" s="6">
        <v>3766011.3600000008</v>
      </c>
      <c r="M18">
        <v>12</v>
      </c>
      <c r="N18" s="6">
        <v>18912139.209999997</v>
      </c>
      <c r="O18">
        <v>57</v>
      </c>
    </row>
    <row r="19" spans="1:15" x14ac:dyDescent="0.3">
      <c r="A19" t="s">
        <v>26</v>
      </c>
      <c r="C19" t="str">
        <f t="shared" si="0"/>
        <v>Y23/24/25</v>
      </c>
      <c r="D19">
        <f t="shared" si="1"/>
        <v>670444.79074074095</v>
      </c>
      <c r="E19">
        <f t="shared" si="2"/>
        <v>2.2592592592592591</v>
      </c>
      <c r="F19" s="6">
        <f t="shared" si="3"/>
        <v>8045337.4888888914</v>
      </c>
      <c r="G19">
        <f t="shared" si="4"/>
        <v>27.111111111111107</v>
      </c>
      <c r="H19" s="6">
        <v>7307087.3400000008</v>
      </c>
      <c r="I19">
        <v>20</v>
      </c>
      <c r="J19" s="6">
        <v>5094364.0100000054</v>
      </c>
      <c r="K19">
        <v>23</v>
      </c>
      <c r="L19" s="6">
        <v>5700557.9999999991</v>
      </c>
      <c r="M19">
        <v>18</v>
      </c>
      <c r="N19" s="6">
        <v>18102009.350000005</v>
      </c>
      <c r="O19">
        <v>61</v>
      </c>
    </row>
    <row r="20" spans="1:15" x14ac:dyDescent="0.3">
      <c r="A20" t="s">
        <v>34</v>
      </c>
      <c r="C20" t="str">
        <f t="shared" si="0"/>
        <v>Y23/24/25</v>
      </c>
      <c r="D20">
        <f t="shared" si="1"/>
        <v>305659.82407407416</v>
      </c>
      <c r="E20">
        <f t="shared" si="2"/>
        <v>1.5925925925925926</v>
      </c>
      <c r="F20" s="6">
        <f t="shared" si="3"/>
        <v>3667917.8888888899</v>
      </c>
      <c r="G20">
        <f t="shared" si="4"/>
        <v>19.111111111111111</v>
      </c>
      <c r="H20" s="6">
        <v>3741850.1500000008</v>
      </c>
      <c r="I20">
        <v>20</v>
      </c>
      <c r="J20" s="6">
        <v>4244207.5700000022</v>
      </c>
      <c r="K20">
        <v>22</v>
      </c>
      <c r="L20" s="6">
        <v>266757.53000000003</v>
      </c>
      <c r="M20">
        <v>1</v>
      </c>
      <c r="N20" s="6">
        <v>8252815.2500000028</v>
      </c>
      <c r="O20">
        <v>43</v>
      </c>
    </row>
    <row r="21" spans="1:15" x14ac:dyDescent="0.3">
      <c r="A21" t="s">
        <v>72</v>
      </c>
      <c r="C21" t="str">
        <f t="shared" si="0"/>
        <v>Y23/24/25</v>
      </c>
      <c r="D21">
        <f t="shared" si="1"/>
        <v>99959.357777777783</v>
      </c>
      <c r="E21">
        <f t="shared" si="2"/>
        <v>1.5555555555555556</v>
      </c>
      <c r="F21" s="6">
        <f t="shared" si="3"/>
        <v>1199512.2933333335</v>
      </c>
      <c r="G21">
        <f t="shared" si="4"/>
        <v>18.666666666666668</v>
      </c>
      <c r="H21" s="6">
        <v>802248.5</v>
      </c>
      <c r="I21">
        <v>22</v>
      </c>
      <c r="J21" s="6">
        <v>1554980.85</v>
      </c>
      <c r="K21">
        <v>19</v>
      </c>
      <c r="L21" s="6">
        <v>341673.31</v>
      </c>
      <c r="M21">
        <v>1</v>
      </c>
      <c r="N21" s="6">
        <v>2698902.66</v>
      </c>
      <c r="O21">
        <v>42</v>
      </c>
    </row>
    <row r="22" spans="1:15" x14ac:dyDescent="0.3">
      <c r="A22" t="s">
        <v>37</v>
      </c>
      <c r="C22" t="str">
        <f t="shared" si="0"/>
        <v>Y23/24/25</v>
      </c>
      <c r="D22">
        <f t="shared" si="1"/>
        <v>307053.31925925921</v>
      </c>
      <c r="E22">
        <f t="shared" si="2"/>
        <v>1.5925925925925926</v>
      </c>
      <c r="F22" s="6">
        <f t="shared" si="3"/>
        <v>3684639.8311111107</v>
      </c>
      <c r="G22">
        <f t="shared" si="4"/>
        <v>19.111111111111111</v>
      </c>
      <c r="H22" s="6">
        <v>4128205.7699999996</v>
      </c>
      <c r="I22">
        <v>19</v>
      </c>
      <c r="J22" s="6">
        <v>3171099.75</v>
      </c>
      <c r="K22">
        <v>18</v>
      </c>
      <c r="L22" s="6">
        <v>991134.10000000009</v>
      </c>
      <c r="M22">
        <v>6</v>
      </c>
      <c r="N22" s="6">
        <v>8290439.6199999992</v>
      </c>
      <c r="O22">
        <v>43</v>
      </c>
    </row>
    <row r="23" spans="1:15" x14ac:dyDescent="0.3">
      <c r="A23" t="s">
        <v>32</v>
      </c>
      <c r="C23" t="str">
        <f t="shared" si="0"/>
        <v>Y23/24/25</v>
      </c>
      <c r="D23">
        <f t="shared" si="1"/>
        <v>397445.99814814812</v>
      </c>
      <c r="E23">
        <f t="shared" si="2"/>
        <v>1.3703703703703705</v>
      </c>
      <c r="F23" s="6">
        <f t="shared" si="3"/>
        <v>4769351.9777777772</v>
      </c>
      <c r="G23">
        <f t="shared" si="4"/>
        <v>16.444444444444446</v>
      </c>
      <c r="H23" s="6">
        <v>4897661.04</v>
      </c>
      <c r="I23">
        <v>19</v>
      </c>
      <c r="J23" s="6">
        <v>4405316.5</v>
      </c>
      <c r="K23">
        <v>14</v>
      </c>
      <c r="L23" s="6">
        <v>1428064.41</v>
      </c>
      <c r="M23">
        <v>4</v>
      </c>
      <c r="N23" s="6">
        <v>10731041.949999999</v>
      </c>
      <c r="O23">
        <v>37</v>
      </c>
    </row>
    <row r="24" spans="1:15" x14ac:dyDescent="0.3">
      <c r="A24" t="s">
        <v>23</v>
      </c>
      <c r="C24" t="str">
        <f t="shared" si="0"/>
        <v>Y23/24/25</v>
      </c>
      <c r="D24">
        <f t="shared" si="1"/>
        <v>496015.09222222224</v>
      </c>
      <c r="E24">
        <f t="shared" si="2"/>
        <v>1.2962962962962963</v>
      </c>
      <c r="F24" s="6">
        <f t="shared" si="3"/>
        <v>5952181.1066666674</v>
      </c>
      <c r="G24">
        <f t="shared" si="4"/>
        <v>15.555555555555555</v>
      </c>
      <c r="H24" s="6">
        <v>3132831.0300000007</v>
      </c>
      <c r="I24">
        <v>9</v>
      </c>
      <c r="J24" s="6">
        <v>8819727.5999999996</v>
      </c>
      <c r="K24">
        <v>23</v>
      </c>
      <c r="L24" s="6">
        <v>1439848.86</v>
      </c>
      <c r="M24">
        <v>3</v>
      </c>
      <c r="N24" s="6">
        <v>13392407.49</v>
      </c>
      <c r="O24">
        <v>35</v>
      </c>
    </row>
    <row r="25" spans="1:15" x14ac:dyDescent="0.3">
      <c r="A25" t="s">
        <v>62</v>
      </c>
      <c r="C25" t="str">
        <f t="shared" si="0"/>
        <v>Y23/24/25</v>
      </c>
      <c r="D25">
        <f t="shared" si="1"/>
        <v>128086.44296296296</v>
      </c>
      <c r="E25">
        <f t="shared" si="2"/>
        <v>1.3703703703703705</v>
      </c>
      <c r="F25" s="6">
        <f t="shared" si="3"/>
        <v>1537037.3155555555</v>
      </c>
      <c r="G25">
        <f t="shared" si="4"/>
        <v>16.444444444444446</v>
      </c>
      <c r="H25" s="6">
        <v>1405262.06</v>
      </c>
      <c r="I25">
        <v>15</v>
      </c>
      <c r="J25" s="6">
        <v>1802008.5299999996</v>
      </c>
      <c r="K25">
        <v>17</v>
      </c>
      <c r="L25" s="6">
        <v>251063.37</v>
      </c>
      <c r="M25">
        <v>5</v>
      </c>
      <c r="N25" s="6">
        <v>3458333.96</v>
      </c>
      <c r="O25">
        <v>37</v>
      </c>
    </row>
    <row r="26" spans="1:15" x14ac:dyDescent="0.3">
      <c r="A26" t="s">
        <v>59</v>
      </c>
      <c r="C26" t="str">
        <f t="shared" si="0"/>
        <v>Y23/24/25</v>
      </c>
      <c r="D26">
        <f t="shared" si="1"/>
        <v>140816.5633333333</v>
      </c>
      <c r="E26">
        <f t="shared" si="2"/>
        <v>1.1851851851851851</v>
      </c>
      <c r="F26" s="6">
        <f t="shared" si="3"/>
        <v>1689798.7599999995</v>
      </c>
      <c r="G26">
        <f t="shared" si="4"/>
        <v>14.222222222222221</v>
      </c>
      <c r="H26" s="6">
        <v>1679772.7999999998</v>
      </c>
      <c r="I26">
        <v>12</v>
      </c>
      <c r="J26" s="6">
        <v>2010443.4899999995</v>
      </c>
      <c r="K26">
        <v>18</v>
      </c>
      <c r="L26" s="6">
        <v>111830.92</v>
      </c>
      <c r="M26">
        <v>2</v>
      </c>
      <c r="N26" s="6">
        <v>3802047.209999999</v>
      </c>
      <c r="O26">
        <v>32</v>
      </c>
    </row>
    <row r="27" spans="1:15" x14ac:dyDescent="0.3">
      <c r="A27" t="s">
        <v>31</v>
      </c>
      <c r="C27" t="str">
        <f t="shared" si="0"/>
        <v>Y23/24/25</v>
      </c>
      <c r="D27">
        <f t="shared" si="1"/>
        <v>387550.34777777782</v>
      </c>
      <c r="E27">
        <f t="shared" si="2"/>
        <v>1.1111111111111112</v>
      </c>
      <c r="F27" s="6">
        <f t="shared" si="3"/>
        <v>4650604.1733333338</v>
      </c>
      <c r="G27">
        <f t="shared" si="4"/>
        <v>13.333333333333334</v>
      </c>
      <c r="H27" s="6">
        <v>3936796.9200000004</v>
      </c>
      <c r="I27">
        <v>12</v>
      </c>
      <c r="J27" s="6">
        <v>5055069.0900000008</v>
      </c>
      <c r="K27">
        <v>15</v>
      </c>
      <c r="L27" s="6">
        <v>1471993.38</v>
      </c>
      <c r="M27">
        <v>3</v>
      </c>
      <c r="N27" s="6">
        <v>10463859.390000001</v>
      </c>
      <c r="O27">
        <v>30</v>
      </c>
    </row>
    <row r="28" spans="1:15" x14ac:dyDescent="0.3">
      <c r="A28" t="s">
        <v>29</v>
      </c>
      <c r="C28" t="str">
        <f t="shared" si="0"/>
        <v>Y23/24/25</v>
      </c>
      <c r="D28">
        <f t="shared" si="1"/>
        <v>461298.58925925934</v>
      </c>
      <c r="E28">
        <f t="shared" si="2"/>
        <v>1.1851851851851851</v>
      </c>
      <c r="F28" s="6">
        <f t="shared" si="3"/>
        <v>5535583.0711111119</v>
      </c>
      <c r="G28">
        <f t="shared" si="4"/>
        <v>14.222222222222221</v>
      </c>
      <c r="H28" s="6">
        <v>2493110.86</v>
      </c>
      <c r="I28">
        <v>11</v>
      </c>
      <c r="J28" s="6">
        <v>6661462.4800000014</v>
      </c>
      <c r="K28">
        <v>15</v>
      </c>
      <c r="L28" s="6">
        <v>3300488.57</v>
      </c>
      <c r="M28">
        <v>6</v>
      </c>
      <c r="N28" s="6">
        <v>12455061.910000002</v>
      </c>
      <c r="O28">
        <v>32</v>
      </c>
    </row>
    <row r="29" spans="1:15" x14ac:dyDescent="0.3">
      <c r="A29" t="s">
        <v>77</v>
      </c>
      <c r="C29" t="str">
        <f t="shared" si="0"/>
        <v>Y23/24/25</v>
      </c>
      <c r="D29">
        <f t="shared" si="1"/>
        <v>91740.78481481479</v>
      </c>
      <c r="E29">
        <f t="shared" si="2"/>
        <v>0.96296296296296291</v>
      </c>
      <c r="F29" s="6">
        <f t="shared" si="3"/>
        <v>1100889.4177777774</v>
      </c>
      <c r="G29">
        <f t="shared" si="4"/>
        <v>11.555555555555555</v>
      </c>
      <c r="H29" s="6">
        <v>1076795.8899999997</v>
      </c>
      <c r="I29">
        <v>18</v>
      </c>
      <c r="J29" s="6">
        <v>1348142.47</v>
      </c>
      <c r="K29">
        <v>7</v>
      </c>
      <c r="L29" s="6">
        <v>52062.83</v>
      </c>
      <c r="M29">
        <v>1</v>
      </c>
      <c r="N29" s="6">
        <v>2477001.1899999995</v>
      </c>
      <c r="O29">
        <v>26</v>
      </c>
    </row>
    <row r="30" spans="1:15" x14ac:dyDescent="0.3">
      <c r="A30" t="s">
        <v>38</v>
      </c>
      <c r="C30" t="str">
        <f t="shared" si="0"/>
        <v>Y23/24/25</v>
      </c>
      <c r="D30">
        <f t="shared" si="1"/>
        <v>168195.59111111111</v>
      </c>
      <c r="E30">
        <f t="shared" si="2"/>
        <v>0.92592592592592593</v>
      </c>
      <c r="F30" s="6">
        <f t="shared" si="3"/>
        <v>2018347.0933333333</v>
      </c>
      <c r="G30">
        <f t="shared" si="4"/>
        <v>11.111111111111111</v>
      </c>
      <c r="H30" s="6">
        <v>412280.48</v>
      </c>
      <c r="I30">
        <v>5</v>
      </c>
      <c r="J30" s="6">
        <v>3808676.64</v>
      </c>
      <c r="K30">
        <v>17</v>
      </c>
      <c r="L30" s="6">
        <v>320323.83999999997</v>
      </c>
      <c r="M30">
        <v>3</v>
      </c>
      <c r="N30" s="6">
        <v>4541280.96</v>
      </c>
      <c r="O30">
        <v>25</v>
      </c>
    </row>
    <row r="31" spans="1:15" x14ac:dyDescent="0.3">
      <c r="A31" t="s">
        <v>16</v>
      </c>
      <c r="C31" t="str">
        <f t="shared" si="0"/>
        <v>Y23/24/25</v>
      </c>
      <c r="D31">
        <f t="shared" si="1"/>
        <v>700981.48703703657</v>
      </c>
      <c r="E31">
        <f t="shared" si="2"/>
        <v>0.85185185185185186</v>
      </c>
      <c r="F31" s="6">
        <f t="shared" si="3"/>
        <v>8411777.8444444388</v>
      </c>
      <c r="G31">
        <f t="shared" si="4"/>
        <v>10.222222222222221</v>
      </c>
      <c r="H31" s="6">
        <v>3898620.8000000003</v>
      </c>
      <c r="I31">
        <v>3</v>
      </c>
      <c r="J31" s="6">
        <v>14603273.899999989</v>
      </c>
      <c r="K31">
        <v>18</v>
      </c>
      <c r="L31" s="6">
        <v>424605.45000000007</v>
      </c>
      <c r="M31">
        <v>2</v>
      </c>
      <c r="N31" s="6">
        <v>18926500.149999987</v>
      </c>
      <c r="O31">
        <v>23</v>
      </c>
    </row>
    <row r="32" spans="1:15" x14ac:dyDescent="0.3">
      <c r="A32" t="s">
        <v>20</v>
      </c>
      <c r="C32" t="str">
        <f t="shared" si="0"/>
        <v>Y23/24</v>
      </c>
      <c r="D32">
        <f t="shared" si="1"/>
        <v>727293.53375000029</v>
      </c>
      <c r="E32">
        <f t="shared" si="2"/>
        <v>0.875</v>
      </c>
      <c r="F32" s="6">
        <f t="shared" si="3"/>
        <v>8727522.4050000031</v>
      </c>
      <c r="G32">
        <f t="shared" si="4"/>
        <v>10.5</v>
      </c>
      <c r="H32" s="6">
        <v>9134501.5100000016</v>
      </c>
      <c r="I32">
        <v>12</v>
      </c>
      <c r="J32" s="6">
        <v>8320543.3000000035</v>
      </c>
      <c r="K32">
        <v>9</v>
      </c>
      <c r="N32" s="6">
        <v>17455044.810000006</v>
      </c>
      <c r="O32">
        <v>21</v>
      </c>
    </row>
    <row r="33" spans="1:15" x14ac:dyDescent="0.3">
      <c r="A33" t="s">
        <v>42</v>
      </c>
      <c r="C33" t="str">
        <f t="shared" si="0"/>
        <v>Y23/24</v>
      </c>
      <c r="D33">
        <f t="shared" si="1"/>
        <v>155824.02625</v>
      </c>
      <c r="E33">
        <f t="shared" si="2"/>
        <v>0.875</v>
      </c>
      <c r="F33" s="6">
        <f t="shared" si="3"/>
        <v>1869888.3149999999</v>
      </c>
      <c r="G33">
        <f t="shared" si="4"/>
        <v>10.5</v>
      </c>
      <c r="H33" s="6">
        <v>3152864.8</v>
      </c>
      <c r="I33">
        <v>13</v>
      </c>
      <c r="J33" s="6">
        <v>586911.83000000007</v>
      </c>
      <c r="K33">
        <v>8</v>
      </c>
      <c r="N33" s="6">
        <v>3739776.63</v>
      </c>
      <c r="O33">
        <v>21</v>
      </c>
    </row>
    <row r="34" spans="1:15" x14ac:dyDescent="0.3">
      <c r="A34" t="s">
        <v>19</v>
      </c>
      <c r="C34" t="str">
        <f t="shared" si="0"/>
        <v>Y23/24</v>
      </c>
      <c r="D34">
        <f t="shared" si="1"/>
        <v>643543.72041666659</v>
      </c>
      <c r="E34">
        <f t="shared" si="2"/>
        <v>0.83333333333333337</v>
      </c>
      <c r="F34" s="6">
        <f t="shared" si="3"/>
        <v>7722524.6449999996</v>
      </c>
      <c r="G34">
        <f t="shared" si="4"/>
        <v>10</v>
      </c>
      <c r="H34" s="6">
        <v>6128893.7599999988</v>
      </c>
      <c r="I34">
        <v>11</v>
      </c>
      <c r="J34" s="6">
        <v>9316155.5299999993</v>
      </c>
      <c r="K34">
        <v>9</v>
      </c>
      <c r="N34" s="6">
        <v>15445049.289999999</v>
      </c>
      <c r="O34">
        <v>20</v>
      </c>
    </row>
    <row r="35" spans="1:15" x14ac:dyDescent="0.3">
      <c r="A35" t="s">
        <v>283</v>
      </c>
      <c r="C35" t="str">
        <f t="shared" si="0"/>
        <v>Y23/24</v>
      </c>
      <c r="D35">
        <f t="shared" si="1"/>
        <v>9190.0379166666662</v>
      </c>
      <c r="E35">
        <f t="shared" si="2"/>
        <v>0.83333333333333337</v>
      </c>
      <c r="F35" s="6">
        <f t="shared" si="3"/>
        <v>110280.45499999999</v>
      </c>
      <c r="G35">
        <f t="shared" si="4"/>
        <v>10</v>
      </c>
      <c r="H35" s="6">
        <v>62371.539999999994</v>
      </c>
      <c r="I35">
        <v>13</v>
      </c>
      <c r="J35" s="6">
        <v>158189.37</v>
      </c>
      <c r="K35">
        <v>7</v>
      </c>
      <c r="N35" s="6">
        <v>220560.90999999997</v>
      </c>
      <c r="O35">
        <v>20</v>
      </c>
    </row>
    <row r="36" spans="1:15" x14ac:dyDescent="0.3">
      <c r="A36" t="s">
        <v>57</v>
      </c>
      <c r="C36" t="str">
        <f t="shared" si="0"/>
        <v>Y23/24/25</v>
      </c>
      <c r="D36">
        <f t="shared" si="1"/>
        <v>169978.41407407407</v>
      </c>
      <c r="E36">
        <f t="shared" si="2"/>
        <v>0.77777777777777779</v>
      </c>
      <c r="F36" s="6">
        <f t="shared" si="3"/>
        <v>2039740.9688888888</v>
      </c>
      <c r="G36">
        <f t="shared" si="4"/>
        <v>9.3333333333333339</v>
      </c>
      <c r="H36" s="6">
        <v>1677238.29</v>
      </c>
      <c r="I36">
        <v>9</v>
      </c>
      <c r="J36" s="6">
        <v>2029046.8199999998</v>
      </c>
      <c r="K36">
        <v>9</v>
      </c>
      <c r="L36" s="6">
        <v>883132.07000000007</v>
      </c>
      <c r="M36">
        <v>3</v>
      </c>
      <c r="N36" s="6">
        <v>4589417.18</v>
      </c>
      <c r="O36">
        <v>21</v>
      </c>
    </row>
    <row r="37" spans="1:15" x14ac:dyDescent="0.3">
      <c r="A37" t="s">
        <v>76</v>
      </c>
      <c r="C37" t="str">
        <f t="shared" si="0"/>
        <v>Y23/24/25</v>
      </c>
      <c r="D37">
        <f t="shared" si="1"/>
        <v>88725.511851851858</v>
      </c>
      <c r="E37">
        <f t="shared" si="2"/>
        <v>0.70370370370370372</v>
      </c>
      <c r="F37" s="6">
        <f t="shared" si="3"/>
        <v>1064706.1422222224</v>
      </c>
      <c r="G37">
        <f t="shared" si="4"/>
        <v>8.4444444444444446</v>
      </c>
      <c r="H37" s="6">
        <v>943299.1100000001</v>
      </c>
      <c r="I37">
        <v>8</v>
      </c>
      <c r="J37" s="6">
        <v>1352963.82</v>
      </c>
      <c r="K37">
        <v>10</v>
      </c>
      <c r="L37" s="6">
        <v>99325.89</v>
      </c>
      <c r="M37">
        <v>1</v>
      </c>
      <c r="N37" s="6">
        <v>2395588.8200000003</v>
      </c>
      <c r="O37">
        <v>19</v>
      </c>
    </row>
    <row r="38" spans="1:15" x14ac:dyDescent="0.3">
      <c r="A38" t="s">
        <v>137</v>
      </c>
      <c r="C38" t="str">
        <f t="shared" si="0"/>
        <v>Y23/24/25</v>
      </c>
      <c r="D38">
        <f t="shared" si="1"/>
        <v>35481.033703703702</v>
      </c>
      <c r="E38">
        <f t="shared" si="2"/>
        <v>0.96296296296296291</v>
      </c>
      <c r="F38" s="6">
        <f t="shared" si="3"/>
        <v>425772.40444444446</v>
      </c>
      <c r="G38">
        <f t="shared" si="4"/>
        <v>11.555555555555555</v>
      </c>
      <c r="H38" s="6">
        <v>542569.85</v>
      </c>
      <c r="I38">
        <v>10</v>
      </c>
      <c r="J38" s="6">
        <v>298443.57000000007</v>
      </c>
      <c r="K38">
        <v>8</v>
      </c>
      <c r="L38" s="6">
        <v>116974.49000000002</v>
      </c>
      <c r="M38">
        <v>8</v>
      </c>
      <c r="N38" s="6">
        <v>957987.91</v>
      </c>
      <c r="O38">
        <v>26</v>
      </c>
    </row>
    <row r="39" spans="1:15" x14ac:dyDescent="0.3">
      <c r="A39" t="s">
        <v>35</v>
      </c>
      <c r="C39" t="str">
        <f t="shared" si="0"/>
        <v>Y23/24/25</v>
      </c>
      <c r="D39">
        <f t="shared" si="1"/>
        <v>249205.21740740738</v>
      </c>
      <c r="E39">
        <f t="shared" si="2"/>
        <v>0.70370370370370372</v>
      </c>
      <c r="F39" s="6">
        <f t="shared" si="3"/>
        <v>2990462.6088888887</v>
      </c>
      <c r="G39">
        <f t="shared" si="4"/>
        <v>8.4444444444444446</v>
      </c>
      <c r="H39" s="6">
        <v>4188729.8499999996</v>
      </c>
      <c r="I39">
        <v>13</v>
      </c>
      <c r="J39" s="6">
        <v>1825924.44</v>
      </c>
      <c r="K39">
        <v>4</v>
      </c>
      <c r="L39" s="6">
        <v>713886.58</v>
      </c>
      <c r="M39">
        <v>2</v>
      </c>
      <c r="N39" s="6">
        <v>6728540.8699999992</v>
      </c>
      <c r="O39">
        <v>19</v>
      </c>
    </row>
    <row r="40" spans="1:15" x14ac:dyDescent="0.3">
      <c r="A40" t="s">
        <v>30</v>
      </c>
      <c r="C40" t="str">
        <f t="shared" si="0"/>
        <v>Y23/24/25</v>
      </c>
      <c r="D40">
        <f t="shared" si="1"/>
        <v>423026.05074074073</v>
      </c>
      <c r="E40">
        <f t="shared" si="2"/>
        <v>0.66666666666666663</v>
      </c>
      <c r="F40" s="6">
        <f t="shared" si="3"/>
        <v>5076312.6088888887</v>
      </c>
      <c r="G40">
        <f t="shared" si="4"/>
        <v>8</v>
      </c>
      <c r="H40" s="6">
        <v>4906858.9899999993</v>
      </c>
      <c r="I40">
        <v>8</v>
      </c>
      <c r="J40" s="6">
        <v>5186055.959999999</v>
      </c>
      <c r="K40">
        <v>8</v>
      </c>
      <c r="L40" s="6">
        <v>1328788.42</v>
      </c>
      <c r="M40">
        <v>2</v>
      </c>
      <c r="N40" s="6">
        <v>11421703.369999999</v>
      </c>
      <c r="O40">
        <v>18</v>
      </c>
    </row>
    <row r="41" spans="1:15" x14ac:dyDescent="0.3">
      <c r="A41" t="s">
        <v>111</v>
      </c>
      <c r="C41" t="str">
        <f t="shared" si="0"/>
        <v>Y23/24/25</v>
      </c>
      <c r="D41">
        <f t="shared" si="1"/>
        <v>47216.317037037043</v>
      </c>
      <c r="E41">
        <f t="shared" si="2"/>
        <v>0.66666666666666663</v>
      </c>
      <c r="F41" s="6">
        <f t="shared" si="3"/>
        <v>566595.80444444448</v>
      </c>
      <c r="G41">
        <f t="shared" si="4"/>
        <v>8</v>
      </c>
      <c r="H41" s="6">
        <v>410598.68999999994</v>
      </c>
      <c r="I41">
        <v>6</v>
      </c>
      <c r="J41" s="6">
        <v>745557.53</v>
      </c>
      <c r="K41">
        <v>10</v>
      </c>
      <c r="L41" s="6">
        <v>118684.34</v>
      </c>
      <c r="M41">
        <v>2</v>
      </c>
      <c r="N41" s="6">
        <v>1274840.56</v>
      </c>
      <c r="O41">
        <v>18</v>
      </c>
    </row>
    <row r="42" spans="1:15" x14ac:dyDescent="0.3">
      <c r="A42" t="s">
        <v>48</v>
      </c>
      <c r="C42" t="str">
        <f t="shared" si="0"/>
        <v>Y23/24/25</v>
      </c>
      <c r="D42">
        <f t="shared" si="1"/>
        <v>199544.24518518517</v>
      </c>
      <c r="E42">
        <f t="shared" si="2"/>
        <v>0.70370370370370372</v>
      </c>
      <c r="F42" s="6">
        <f t="shared" si="3"/>
        <v>2394530.9422222218</v>
      </c>
      <c r="G42">
        <f t="shared" si="4"/>
        <v>8.4444444444444446</v>
      </c>
      <c r="H42" s="6">
        <v>2533856.87</v>
      </c>
      <c r="I42">
        <v>9</v>
      </c>
      <c r="J42" s="6">
        <v>1985062.98</v>
      </c>
      <c r="K42">
        <v>6</v>
      </c>
      <c r="L42" s="6">
        <v>868774.77</v>
      </c>
      <c r="M42">
        <v>4</v>
      </c>
      <c r="N42" s="6">
        <v>5387694.6199999992</v>
      </c>
      <c r="O42">
        <v>19</v>
      </c>
    </row>
    <row r="43" spans="1:15" x14ac:dyDescent="0.3">
      <c r="A43" t="s">
        <v>44</v>
      </c>
      <c r="C43" t="str">
        <f t="shared" si="0"/>
        <v>Y23/24</v>
      </c>
      <c r="D43">
        <f t="shared" si="1"/>
        <v>195168.66291666668</v>
      </c>
      <c r="E43">
        <f t="shared" si="2"/>
        <v>0.625</v>
      </c>
      <c r="F43" s="6">
        <f t="shared" si="3"/>
        <v>2342023.9550000001</v>
      </c>
      <c r="G43">
        <f t="shared" si="4"/>
        <v>7.5</v>
      </c>
      <c r="H43" s="6">
        <v>2031744.1900000002</v>
      </c>
      <c r="I43">
        <v>6</v>
      </c>
      <c r="J43" s="6">
        <v>2652303.7200000002</v>
      </c>
      <c r="K43">
        <v>9</v>
      </c>
      <c r="N43" s="6">
        <v>4684047.91</v>
      </c>
      <c r="O43">
        <v>15</v>
      </c>
    </row>
    <row r="44" spans="1:15" x14ac:dyDescent="0.3">
      <c r="A44" t="s">
        <v>80</v>
      </c>
      <c r="C44" t="str">
        <f t="shared" si="0"/>
        <v>Y23/24</v>
      </c>
      <c r="D44">
        <f t="shared" si="1"/>
        <v>98032.761249999996</v>
      </c>
      <c r="E44">
        <f t="shared" si="2"/>
        <v>0.625</v>
      </c>
      <c r="F44" s="6">
        <f t="shared" si="3"/>
        <v>1176393.135</v>
      </c>
      <c r="G44">
        <f t="shared" si="4"/>
        <v>7.5</v>
      </c>
      <c r="H44" s="6">
        <v>1050147.69</v>
      </c>
      <c r="I44">
        <v>7</v>
      </c>
      <c r="J44" s="6">
        <v>1302638.58</v>
      </c>
      <c r="K44">
        <v>8</v>
      </c>
      <c r="N44" s="6">
        <v>2352786.27</v>
      </c>
      <c r="O44">
        <v>15</v>
      </c>
    </row>
    <row r="45" spans="1:15" x14ac:dyDescent="0.3">
      <c r="A45" t="s">
        <v>63</v>
      </c>
      <c r="C45" t="str">
        <f t="shared" si="0"/>
        <v>Y23/24/25</v>
      </c>
      <c r="D45">
        <f t="shared" si="1"/>
        <v>123513.8637037037</v>
      </c>
      <c r="E45">
        <f t="shared" si="2"/>
        <v>0.55555555555555558</v>
      </c>
      <c r="F45" s="6">
        <f t="shared" si="3"/>
        <v>1482166.3644444444</v>
      </c>
      <c r="G45">
        <f t="shared" si="4"/>
        <v>6.666666666666667</v>
      </c>
      <c r="H45" s="6">
        <v>1225110.6299999999</v>
      </c>
      <c r="I45">
        <v>6</v>
      </c>
      <c r="J45" s="6">
        <v>1774526.06</v>
      </c>
      <c r="K45">
        <v>8</v>
      </c>
      <c r="L45" s="6">
        <v>335237.63</v>
      </c>
      <c r="M45">
        <v>1</v>
      </c>
      <c r="N45" s="6">
        <v>3334874.32</v>
      </c>
      <c r="O45">
        <v>15</v>
      </c>
    </row>
    <row r="46" spans="1:15" x14ac:dyDescent="0.3">
      <c r="A46" t="s">
        <v>86</v>
      </c>
      <c r="C46" t="str">
        <f t="shared" si="0"/>
        <v>Y23/24/25</v>
      </c>
      <c r="D46">
        <f t="shared" si="1"/>
        <v>78994.572962962964</v>
      </c>
      <c r="E46">
        <f t="shared" si="2"/>
        <v>0.55555555555555558</v>
      </c>
      <c r="F46" s="6">
        <f t="shared" si="3"/>
        <v>947934.87555555557</v>
      </c>
      <c r="G46">
        <f t="shared" si="4"/>
        <v>6.666666666666667</v>
      </c>
      <c r="H46" s="6">
        <v>967422.56</v>
      </c>
      <c r="I46">
        <v>7</v>
      </c>
      <c r="J46" s="6">
        <v>1142792.6600000001</v>
      </c>
      <c r="K46">
        <v>7</v>
      </c>
      <c r="L46" s="6">
        <v>22638.25</v>
      </c>
      <c r="M46">
        <v>1</v>
      </c>
      <c r="N46" s="6">
        <v>2132853.4700000002</v>
      </c>
      <c r="O46">
        <v>15</v>
      </c>
    </row>
    <row r="47" spans="1:15" x14ac:dyDescent="0.3">
      <c r="A47" t="s">
        <v>71</v>
      </c>
      <c r="C47" t="str">
        <f t="shared" si="0"/>
        <v>Y23/24/25</v>
      </c>
      <c r="D47">
        <f t="shared" si="1"/>
        <v>72810.452592592585</v>
      </c>
      <c r="E47">
        <f t="shared" si="2"/>
        <v>0.62962962962962965</v>
      </c>
      <c r="F47" s="6">
        <f t="shared" si="3"/>
        <v>873725.43111111107</v>
      </c>
      <c r="G47">
        <f t="shared" si="4"/>
        <v>7.5555555555555554</v>
      </c>
      <c r="H47" s="6">
        <v>1566526.01</v>
      </c>
      <c r="I47">
        <v>13</v>
      </c>
      <c r="J47" s="6">
        <v>95897.74</v>
      </c>
      <c r="K47">
        <v>1</v>
      </c>
      <c r="L47" s="6">
        <v>303458.46999999997</v>
      </c>
      <c r="M47">
        <v>3</v>
      </c>
      <c r="N47" s="6">
        <v>1965882.22</v>
      </c>
      <c r="O47">
        <v>17</v>
      </c>
    </row>
    <row r="48" spans="1:15" x14ac:dyDescent="0.3">
      <c r="A48" t="s">
        <v>117</v>
      </c>
      <c r="C48" t="str">
        <f t="shared" si="0"/>
        <v>Y23/24/25</v>
      </c>
      <c r="D48">
        <f t="shared" si="1"/>
        <v>51373.06185185186</v>
      </c>
      <c r="E48">
        <f t="shared" si="2"/>
        <v>0.59259259259259256</v>
      </c>
      <c r="F48" s="6">
        <f t="shared" si="3"/>
        <v>616476.74222222227</v>
      </c>
      <c r="G48">
        <f t="shared" si="4"/>
        <v>7.1111111111111107</v>
      </c>
      <c r="H48" s="6">
        <v>675378.54</v>
      </c>
      <c r="I48">
        <v>6</v>
      </c>
      <c r="J48" s="6">
        <v>609368.87</v>
      </c>
      <c r="K48">
        <v>8</v>
      </c>
      <c r="L48" s="6">
        <v>102325.26000000001</v>
      </c>
      <c r="M48">
        <v>2</v>
      </c>
      <c r="N48" s="6">
        <v>1387072.6700000002</v>
      </c>
      <c r="O48">
        <v>16</v>
      </c>
    </row>
    <row r="49" spans="1:15" x14ac:dyDescent="0.3">
      <c r="A49" t="s">
        <v>41</v>
      </c>
      <c r="C49" t="str">
        <f t="shared" si="0"/>
        <v>Y23/24/25</v>
      </c>
      <c r="D49">
        <f t="shared" si="1"/>
        <v>238435.09296296292</v>
      </c>
      <c r="E49">
        <f t="shared" si="2"/>
        <v>0.55555555555555558</v>
      </c>
      <c r="F49" s="6">
        <f t="shared" si="3"/>
        <v>2861221.1155555551</v>
      </c>
      <c r="G49">
        <f t="shared" si="4"/>
        <v>6.666666666666667</v>
      </c>
      <c r="H49" s="6">
        <v>3327219.2099999995</v>
      </c>
      <c r="I49">
        <v>7</v>
      </c>
      <c r="J49" s="6">
        <v>2317628.75</v>
      </c>
      <c r="K49">
        <v>6</v>
      </c>
      <c r="L49" s="6">
        <v>792899.54999999993</v>
      </c>
      <c r="M49">
        <v>2</v>
      </c>
      <c r="N49" s="6">
        <v>6437747.5099999988</v>
      </c>
      <c r="O49">
        <v>15</v>
      </c>
    </row>
    <row r="50" spans="1:15" x14ac:dyDescent="0.3">
      <c r="A50" t="s">
        <v>40</v>
      </c>
      <c r="C50" t="str">
        <f t="shared" si="0"/>
        <v>Y23/24/25</v>
      </c>
      <c r="D50">
        <f t="shared" si="1"/>
        <v>170382.11555555556</v>
      </c>
      <c r="E50">
        <f t="shared" si="2"/>
        <v>0.66666666666666663</v>
      </c>
      <c r="F50" s="6">
        <f t="shared" si="3"/>
        <v>2044585.3866666667</v>
      </c>
      <c r="G50">
        <f t="shared" si="4"/>
        <v>8</v>
      </c>
      <c r="H50" s="6">
        <v>316630.44999999995</v>
      </c>
      <c r="I50">
        <v>2</v>
      </c>
      <c r="J50" s="6">
        <v>3459474.98</v>
      </c>
      <c r="K50">
        <v>11</v>
      </c>
      <c r="L50" s="6">
        <v>824211.69000000006</v>
      </c>
      <c r="M50">
        <v>5</v>
      </c>
      <c r="N50" s="6">
        <v>4600317.12</v>
      </c>
      <c r="O50">
        <v>18</v>
      </c>
    </row>
    <row r="51" spans="1:15" x14ac:dyDescent="0.3">
      <c r="A51" t="s">
        <v>46</v>
      </c>
      <c r="C51" t="str">
        <f t="shared" si="0"/>
        <v>Y23/24</v>
      </c>
      <c r="D51">
        <f t="shared" si="1"/>
        <v>113996.41041666665</v>
      </c>
      <c r="E51">
        <f t="shared" si="2"/>
        <v>0.54166666666666663</v>
      </c>
      <c r="F51" s="6">
        <f t="shared" si="3"/>
        <v>1367956.9249999998</v>
      </c>
      <c r="G51">
        <f t="shared" si="4"/>
        <v>6.5</v>
      </c>
      <c r="H51" s="6">
        <v>2591917.2899999996</v>
      </c>
      <c r="I51">
        <v>12</v>
      </c>
      <c r="J51" s="6">
        <v>143996.56</v>
      </c>
      <c r="K51">
        <v>1</v>
      </c>
      <c r="N51" s="6">
        <v>2735913.8499999996</v>
      </c>
      <c r="O51">
        <v>13</v>
      </c>
    </row>
    <row r="52" spans="1:15" x14ac:dyDescent="0.3">
      <c r="A52" t="s">
        <v>108</v>
      </c>
      <c r="C52" t="str">
        <f t="shared" si="0"/>
        <v>Y23/24/25</v>
      </c>
      <c r="D52">
        <f t="shared" si="1"/>
        <v>47162.609259259254</v>
      </c>
      <c r="E52">
        <f t="shared" si="2"/>
        <v>0.51851851851851849</v>
      </c>
      <c r="F52" s="6">
        <f t="shared" si="3"/>
        <v>565951.31111111108</v>
      </c>
      <c r="G52">
        <f t="shared" si="4"/>
        <v>6.2222222222222214</v>
      </c>
      <c r="H52" s="6">
        <v>777545.05999999994</v>
      </c>
      <c r="I52">
        <v>9</v>
      </c>
      <c r="J52" s="6">
        <v>400017.48</v>
      </c>
      <c r="K52">
        <v>4</v>
      </c>
      <c r="L52" s="6">
        <v>95827.91</v>
      </c>
      <c r="M52">
        <v>1</v>
      </c>
      <c r="N52" s="6">
        <v>1273390.45</v>
      </c>
      <c r="O52">
        <v>14</v>
      </c>
    </row>
    <row r="53" spans="1:15" x14ac:dyDescent="0.3">
      <c r="A53" t="s">
        <v>95</v>
      </c>
      <c r="C53" t="str">
        <f t="shared" si="0"/>
        <v>Y23/24/25</v>
      </c>
      <c r="D53">
        <f t="shared" si="1"/>
        <v>44707.488518518519</v>
      </c>
      <c r="E53">
        <f t="shared" si="2"/>
        <v>0.55555555555555558</v>
      </c>
      <c r="F53" s="6">
        <f t="shared" si="3"/>
        <v>536489.86222222226</v>
      </c>
      <c r="G53">
        <f t="shared" si="4"/>
        <v>6.666666666666667</v>
      </c>
      <c r="H53" s="6">
        <v>151605.79</v>
      </c>
      <c r="I53">
        <v>2</v>
      </c>
      <c r="J53" s="6">
        <v>996627.03000000014</v>
      </c>
      <c r="K53">
        <v>11</v>
      </c>
      <c r="L53" s="6">
        <v>58869.369999999995</v>
      </c>
      <c r="M53">
        <v>2</v>
      </c>
      <c r="N53" s="6">
        <v>1207102.19</v>
      </c>
      <c r="O53">
        <v>15</v>
      </c>
    </row>
    <row r="54" spans="1:15" x14ac:dyDescent="0.3">
      <c r="A54" t="s">
        <v>130</v>
      </c>
      <c r="C54" t="str">
        <f t="shared" si="0"/>
        <v>Y23/24/25</v>
      </c>
      <c r="D54">
        <f t="shared" si="1"/>
        <v>24325.201111111113</v>
      </c>
      <c r="E54">
        <f t="shared" si="2"/>
        <v>0.51851851851851849</v>
      </c>
      <c r="F54" s="6">
        <f t="shared" si="3"/>
        <v>291902.41333333333</v>
      </c>
      <c r="G54">
        <f t="shared" si="4"/>
        <v>6.2222222222222214</v>
      </c>
      <c r="H54" s="6">
        <v>573938.60000000009</v>
      </c>
      <c r="I54">
        <v>10</v>
      </c>
      <c r="J54" s="6">
        <v>48177.23</v>
      </c>
      <c r="K54">
        <v>3</v>
      </c>
      <c r="L54" s="6">
        <v>34664.6</v>
      </c>
      <c r="M54">
        <v>1</v>
      </c>
      <c r="N54" s="6">
        <v>656780.43000000005</v>
      </c>
      <c r="O54">
        <v>14</v>
      </c>
    </row>
    <row r="55" spans="1:15" x14ac:dyDescent="0.3">
      <c r="A55" t="s">
        <v>68</v>
      </c>
      <c r="C55" t="str">
        <f t="shared" si="0"/>
        <v>Y23/24/25</v>
      </c>
      <c r="D55">
        <f t="shared" si="1"/>
        <v>107337.90444444444</v>
      </c>
      <c r="E55">
        <f t="shared" si="2"/>
        <v>0.51851851851851849</v>
      </c>
      <c r="F55" s="6">
        <f t="shared" si="3"/>
        <v>1288054.8533333333</v>
      </c>
      <c r="G55">
        <f t="shared" si="4"/>
        <v>6.2222222222222214</v>
      </c>
      <c r="H55" s="6">
        <v>1605899.34</v>
      </c>
      <c r="I55">
        <v>8</v>
      </c>
      <c r="J55" s="6">
        <v>490023.39999999997</v>
      </c>
      <c r="K55">
        <v>4</v>
      </c>
      <c r="L55" s="6">
        <v>802200.67999999993</v>
      </c>
      <c r="M55">
        <v>2</v>
      </c>
      <c r="N55" s="6">
        <v>2898123.42</v>
      </c>
      <c r="O55">
        <v>14</v>
      </c>
    </row>
    <row r="56" spans="1:15" x14ac:dyDescent="0.3">
      <c r="A56" t="s">
        <v>58</v>
      </c>
      <c r="C56" t="str">
        <f t="shared" si="0"/>
        <v>Y24/25</v>
      </c>
      <c r="D56">
        <f t="shared" si="1"/>
        <v>145124.26200000002</v>
      </c>
      <c r="E56">
        <f t="shared" si="2"/>
        <v>0.8</v>
      </c>
      <c r="F56" s="6">
        <f t="shared" si="3"/>
        <v>1741491.1440000003</v>
      </c>
      <c r="G56">
        <f t="shared" si="4"/>
        <v>9.6000000000000014</v>
      </c>
      <c r="J56" s="6">
        <v>2012425.1400000001</v>
      </c>
      <c r="K56">
        <v>11</v>
      </c>
      <c r="L56" s="6">
        <v>164438.79</v>
      </c>
      <c r="M56">
        <v>1</v>
      </c>
      <c r="N56" s="6">
        <v>2176863.9300000002</v>
      </c>
      <c r="O56">
        <v>12</v>
      </c>
    </row>
    <row r="57" spans="1:15" x14ac:dyDescent="0.3">
      <c r="A57" t="s">
        <v>88</v>
      </c>
      <c r="C57" t="str">
        <f t="shared" si="0"/>
        <v>Y23/24/25</v>
      </c>
      <c r="D57">
        <f t="shared" si="1"/>
        <v>78454.229629629641</v>
      </c>
      <c r="E57">
        <f t="shared" si="2"/>
        <v>0.44444444444444442</v>
      </c>
      <c r="F57" s="6">
        <f t="shared" si="3"/>
        <v>941450.75555555569</v>
      </c>
      <c r="G57">
        <f t="shared" si="4"/>
        <v>5.333333333333333</v>
      </c>
      <c r="H57" s="6">
        <v>681727.70000000007</v>
      </c>
      <c r="I57">
        <v>4</v>
      </c>
      <c r="J57" s="6">
        <v>1086878</v>
      </c>
      <c r="K57">
        <v>7</v>
      </c>
      <c r="L57" s="6">
        <v>349658.5</v>
      </c>
      <c r="M57">
        <v>1</v>
      </c>
      <c r="N57" s="6">
        <v>2118264.2000000002</v>
      </c>
      <c r="O57">
        <v>12</v>
      </c>
    </row>
    <row r="58" spans="1:15" x14ac:dyDescent="0.3">
      <c r="A58" t="s">
        <v>101</v>
      </c>
      <c r="C58" t="str">
        <f t="shared" si="0"/>
        <v>Y23/24</v>
      </c>
      <c r="D58">
        <f t="shared" si="1"/>
        <v>73032.581666666665</v>
      </c>
      <c r="E58">
        <f t="shared" si="2"/>
        <v>0.45833333333333331</v>
      </c>
      <c r="F58" s="6">
        <f t="shared" si="3"/>
        <v>876390.98</v>
      </c>
      <c r="G58">
        <f t="shared" si="4"/>
        <v>5.5</v>
      </c>
      <c r="H58" s="6">
        <v>905678.52999999991</v>
      </c>
      <c r="I58">
        <v>5</v>
      </c>
      <c r="J58" s="6">
        <v>847103.43</v>
      </c>
      <c r="K58">
        <v>6</v>
      </c>
      <c r="N58" s="6">
        <v>1752781.96</v>
      </c>
      <c r="O58">
        <v>11</v>
      </c>
    </row>
    <row r="59" spans="1:15" x14ac:dyDescent="0.3">
      <c r="A59" t="s">
        <v>149</v>
      </c>
      <c r="C59" t="str">
        <f t="shared" si="0"/>
        <v>Y23/24</v>
      </c>
      <c r="D59">
        <f t="shared" si="1"/>
        <v>33050.748333333329</v>
      </c>
      <c r="E59">
        <f t="shared" si="2"/>
        <v>0.45833333333333331</v>
      </c>
      <c r="F59" s="6">
        <f t="shared" si="3"/>
        <v>396608.98</v>
      </c>
      <c r="G59">
        <f t="shared" si="4"/>
        <v>5.5</v>
      </c>
      <c r="H59" s="6">
        <v>341839.12000000005</v>
      </c>
      <c r="I59">
        <v>6</v>
      </c>
      <c r="J59" s="6">
        <v>451378.83999999997</v>
      </c>
      <c r="K59">
        <v>5</v>
      </c>
      <c r="N59" s="6">
        <v>793217.96</v>
      </c>
      <c r="O59">
        <v>11</v>
      </c>
    </row>
    <row r="60" spans="1:15" x14ac:dyDescent="0.3">
      <c r="A60" t="s">
        <v>140</v>
      </c>
      <c r="C60" t="str">
        <f t="shared" si="0"/>
        <v>Y23/24</v>
      </c>
      <c r="D60">
        <f t="shared" si="1"/>
        <v>26301.806249999998</v>
      </c>
      <c r="E60">
        <f t="shared" si="2"/>
        <v>0.45833333333333331</v>
      </c>
      <c r="F60" s="6">
        <f t="shared" si="3"/>
        <v>315621.67499999999</v>
      </c>
      <c r="G60">
        <f t="shared" si="4"/>
        <v>5.5</v>
      </c>
      <c r="H60" s="6">
        <v>136645.6</v>
      </c>
      <c r="I60">
        <v>4</v>
      </c>
      <c r="J60" s="6">
        <v>494597.74999999994</v>
      </c>
      <c r="K60">
        <v>7</v>
      </c>
      <c r="N60" s="6">
        <v>631243.35</v>
      </c>
      <c r="O60">
        <v>11</v>
      </c>
    </row>
    <row r="61" spans="1:15" x14ac:dyDescent="0.3">
      <c r="A61" t="s">
        <v>197</v>
      </c>
      <c r="C61" t="str">
        <f t="shared" si="0"/>
        <v>Y23/24/25</v>
      </c>
      <c r="D61">
        <f t="shared" si="1"/>
        <v>16494.494814814814</v>
      </c>
      <c r="E61">
        <f t="shared" si="2"/>
        <v>0.44444444444444442</v>
      </c>
      <c r="F61" s="6">
        <f t="shared" si="3"/>
        <v>197933.93777777778</v>
      </c>
      <c r="G61">
        <f t="shared" si="4"/>
        <v>5.333333333333333</v>
      </c>
      <c r="H61" s="6">
        <v>72506.87</v>
      </c>
      <c r="I61">
        <v>4</v>
      </c>
      <c r="J61" s="6">
        <v>317265.64999999997</v>
      </c>
      <c r="K61">
        <v>7</v>
      </c>
      <c r="L61" s="6">
        <v>55578.840000000004</v>
      </c>
      <c r="M61">
        <v>1</v>
      </c>
      <c r="N61" s="6">
        <v>445351.36</v>
      </c>
      <c r="O61">
        <v>12</v>
      </c>
    </row>
    <row r="62" spans="1:15" x14ac:dyDescent="0.3">
      <c r="A62" t="s">
        <v>241</v>
      </c>
      <c r="C62" t="str">
        <f t="shared" si="0"/>
        <v>Y23</v>
      </c>
      <c r="D62">
        <f t="shared" si="1"/>
        <v>19372.82166666667</v>
      </c>
      <c r="E62">
        <f t="shared" si="2"/>
        <v>0.91666666666666663</v>
      </c>
      <c r="F62" s="6">
        <f t="shared" si="3"/>
        <v>232473.86000000004</v>
      </c>
      <c r="G62">
        <f t="shared" si="4"/>
        <v>11</v>
      </c>
      <c r="H62" s="6">
        <v>232473.86000000004</v>
      </c>
      <c r="I62">
        <v>11</v>
      </c>
      <c r="N62" s="6">
        <v>232473.86000000004</v>
      </c>
      <c r="O62">
        <v>11</v>
      </c>
    </row>
    <row r="63" spans="1:15" x14ac:dyDescent="0.3">
      <c r="A63" t="s">
        <v>43</v>
      </c>
      <c r="C63" t="str">
        <f t="shared" si="0"/>
        <v>Y23/24</v>
      </c>
      <c r="D63">
        <f t="shared" si="1"/>
        <v>127005.6504166667</v>
      </c>
      <c r="E63">
        <f t="shared" si="2"/>
        <v>0.41666666666666669</v>
      </c>
      <c r="F63" s="6">
        <f t="shared" si="3"/>
        <v>1524067.8050000004</v>
      </c>
      <c r="G63">
        <f t="shared" si="4"/>
        <v>5</v>
      </c>
      <c r="H63" s="6">
        <v>214196.72</v>
      </c>
      <c r="I63">
        <v>3</v>
      </c>
      <c r="J63" s="6">
        <v>2833938.8900000006</v>
      </c>
      <c r="K63">
        <v>7</v>
      </c>
      <c r="N63" s="6">
        <v>3048135.6100000008</v>
      </c>
      <c r="O63">
        <v>10</v>
      </c>
    </row>
    <row r="64" spans="1:15" x14ac:dyDescent="0.3">
      <c r="A64" t="s">
        <v>89</v>
      </c>
      <c r="C64" t="str">
        <f t="shared" si="0"/>
        <v>Y23/24/25</v>
      </c>
      <c r="D64">
        <f t="shared" si="1"/>
        <v>90698.381481481498</v>
      </c>
      <c r="E64">
        <f t="shared" si="2"/>
        <v>0.40740740740740738</v>
      </c>
      <c r="F64" s="6">
        <f t="shared" si="3"/>
        <v>1088380.577777778</v>
      </c>
      <c r="G64">
        <f t="shared" si="4"/>
        <v>4.8888888888888884</v>
      </c>
      <c r="H64" s="6">
        <v>1081870.3500000003</v>
      </c>
      <c r="I64">
        <v>7</v>
      </c>
      <c r="J64" s="6">
        <v>760825.2</v>
      </c>
      <c r="K64">
        <v>3</v>
      </c>
      <c r="L64" s="6">
        <v>606160.75</v>
      </c>
      <c r="M64">
        <v>1</v>
      </c>
      <c r="N64" s="6">
        <v>2448856.3000000003</v>
      </c>
      <c r="O64">
        <v>11</v>
      </c>
    </row>
    <row r="65" spans="1:15" x14ac:dyDescent="0.3">
      <c r="A65" t="s">
        <v>60</v>
      </c>
      <c r="C65" t="str">
        <f t="shared" si="0"/>
        <v>Y23/24</v>
      </c>
      <c r="D65">
        <f t="shared" si="1"/>
        <v>91832.346250000002</v>
      </c>
      <c r="E65">
        <f t="shared" si="2"/>
        <v>0.41666666666666669</v>
      </c>
      <c r="F65" s="6">
        <f t="shared" si="3"/>
        <v>1101988.155</v>
      </c>
      <c r="G65">
        <f t="shared" si="4"/>
        <v>5</v>
      </c>
      <c r="H65" s="6">
        <v>1906713.62</v>
      </c>
      <c r="I65">
        <v>8</v>
      </c>
      <c r="J65" s="6">
        <v>297262.69</v>
      </c>
      <c r="K65">
        <v>2</v>
      </c>
      <c r="N65" s="6">
        <v>2203976.31</v>
      </c>
      <c r="O65">
        <v>10</v>
      </c>
    </row>
    <row r="66" spans="1:15" x14ac:dyDescent="0.3">
      <c r="A66" t="s">
        <v>75</v>
      </c>
      <c r="C66" t="str">
        <f t="shared" si="0"/>
        <v>Y23/24</v>
      </c>
      <c r="D66">
        <f t="shared" si="1"/>
        <v>87699.497916666674</v>
      </c>
      <c r="E66">
        <f t="shared" si="2"/>
        <v>0.41666666666666669</v>
      </c>
      <c r="F66" s="6">
        <f t="shared" si="3"/>
        <v>1052393.9750000001</v>
      </c>
      <c r="G66">
        <f t="shared" si="4"/>
        <v>5</v>
      </c>
      <c r="H66" s="6">
        <v>1406499.78</v>
      </c>
      <c r="I66">
        <v>4</v>
      </c>
      <c r="J66" s="6">
        <v>698288.17</v>
      </c>
      <c r="K66">
        <v>6</v>
      </c>
      <c r="N66" s="6">
        <v>2104787.9500000002</v>
      </c>
      <c r="O66">
        <v>10</v>
      </c>
    </row>
    <row r="67" spans="1:15" x14ac:dyDescent="0.3">
      <c r="A67" t="s">
        <v>69</v>
      </c>
      <c r="C67" t="str">
        <f t="shared" ref="C67:C130" si="5">IF(AND(I67&gt;0,K67=0,M67=0),"Y23",
IF(AND(I67=0,K67&gt;0,M67=0),"Y24",
IF(AND(I67=0,K67=0,M67&gt;0),"Y25",
IF(AND(I67&gt;0,K67&gt;0,M67=0),"Y23/24",
IF(AND(I67&gt;0,K67=0,M67&gt;0),"Y23/25",
IF(AND(I67=0,K67&gt;0,M67&gt;0),"Y24/25",
IF(AND(I67&gt;0,K67&gt;0,M67&gt;0),"Y23/24/25",
"Não Tratado")))))))</f>
        <v>Y23/24</v>
      </c>
      <c r="D67">
        <f t="shared" ref="D67:D130" si="6">IF(AND(I67&gt;0,K67=0,M67=0),H67/12,
IF(AND(I67=0,K67&gt;0,M67=0),J67/12,
IF(AND(I67=0,K67=0,M67&gt;0),L67/3,
IF(AND(I67&gt;0,K67&gt;0,M67=0),(H67+J67)/24,
IF(AND(I67&gt;0,K67=0,M67&gt;0),(H67+L67)/15,
IF(AND(I67=0,K67&gt;0,M67&gt;0),(J67+L67)/15,
IF(AND(I67&gt;0,K67&gt;0,M67&gt;0),(H67+J67+L67)/27,
0)))))))</f>
        <v>80021.04041666667</v>
      </c>
      <c r="E67">
        <f t="shared" ref="E67:E130" si="7">IF(AND(I67&gt;0,K67=0,M67=0),I67/12,
IF(AND(I67=0,K67&gt;0,M67=0),K67/12,
IF(AND(I67=0,K67=0,M67&gt;0),M67/3,
IF(AND(I67&gt;0,K67&gt;0,M67=0),(I67+K67)/24,
IF(AND(I67&gt;0,K67=0,M67&gt;0),(I67+M67)/15,
IF(AND(I67=0,K67&gt;0,M67&gt;0),(K67+M67)/15,
IF(AND(I67&gt;0,K67&gt;0,M67&gt;0),(I67+K67+M67)/27,
0)))))))</f>
        <v>0.375</v>
      </c>
      <c r="F67" s="6">
        <f t="shared" ref="F67:F130" si="8">D67*12</f>
        <v>960252.4850000001</v>
      </c>
      <c r="G67">
        <f t="shared" ref="G67:G130" si="9">E67*12</f>
        <v>4.5</v>
      </c>
      <c r="H67" s="6">
        <v>316874.57</v>
      </c>
      <c r="I67">
        <v>1</v>
      </c>
      <c r="J67" s="6">
        <v>1603630.4</v>
      </c>
      <c r="K67">
        <v>8</v>
      </c>
      <c r="N67" s="6">
        <v>1920504.97</v>
      </c>
      <c r="O67">
        <v>9</v>
      </c>
    </row>
    <row r="68" spans="1:15" x14ac:dyDescent="0.3">
      <c r="A68" t="s">
        <v>125</v>
      </c>
      <c r="C68" t="str">
        <f t="shared" si="5"/>
        <v>Y23/24/25</v>
      </c>
      <c r="D68">
        <f t="shared" si="6"/>
        <v>45715.887037037035</v>
      </c>
      <c r="E68">
        <f t="shared" si="7"/>
        <v>0.40740740740740738</v>
      </c>
      <c r="F68" s="6">
        <f t="shared" si="8"/>
        <v>548590.64444444445</v>
      </c>
      <c r="G68">
        <f t="shared" si="9"/>
        <v>4.8888888888888884</v>
      </c>
      <c r="H68" s="6">
        <v>18921.2</v>
      </c>
      <c r="I68">
        <v>1</v>
      </c>
      <c r="J68" s="6">
        <v>609604.48</v>
      </c>
      <c r="K68">
        <v>8</v>
      </c>
      <c r="L68" s="6">
        <v>605803.27</v>
      </c>
      <c r="M68">
        <v>2</v>
      </c>
      <c r="N68" s="6">
        <v>1234328.95</v>
      </c>
      <c r="O68">
        <v>11</v>
      </c>
    </row>
    <row r="69" spans="1:15" x14ac:dyDescent="0.3">
      <c r="A69" t="s">
        <v>135</v>
      </c>
      <c r="C69" t="str">
        <f t="shared" si="5"/>
        <v>Y23/24</v>
      </c>
      <c r="D69">
        <f t="shared" si="6"/>
        <v>44478.82958333334</v>
      </c>
      <c r="E69">
        <f t="shared" si="7"/>
        <v>0.375</v>
      </c>
      <c r="F69" s="6">
        <f t="shared" si="8"/>
        <v>533745.95500000007</v>
      </c>
      <c r="G69">
        <f t="shared" si="9"/>
        <v>4.5</v>
      </c>
      <c r="H69" s="6">
        <v>510848.4200000001</v>
      </c>
      <c r="I69">
        <v>5</v>
      </c>
      <c r="J69" s="6">
        <v>556643.49</v>
      </c>
      <c r="K69">
        <v>4</v>
      </c>
      <c r="N69" s="6">
        <v>1067491.9100000001</v>
      </c>
      <c r="O69">
        <v>9</v>
      </c>
    </row>
    <row r="70" spans="1:15" x14ac:dyDescent="0.3">
      <c r="A70" t="s">
        <v>25</v>
      </c>
      <c r="C70" t="str">
        <f t="shared" si="5"/>
        <v>Y23/24/25</v>
      </c>
      <c r="D70">
        <f t="shared" si="6"/>
        <v>474137.15851851855</v>
      </c>
      <c r="E70">
        <f t="shared" si="7"/>
        <v>0.40740740740740738</v>
      </c>
      <c r="F70" s="6">
        <f t="shared" si="8"/>
        <v>5689645.9022222226</v>
      </c>
      <c r="G70">
        <f t="shared" si="9"/>
        <v>4.8888888888888884</v>
      </c>
      <c r="H70" s="6">
        <v>3443301.16</v>
      </c>
      <c r="I70">
        <v>6</v>
      </c>
      <c r="J70" s="6">
        <v>8554120.0500000007</v>
      </c>
      <c r="K70">
        <v>2</v>
      </c>
      <c r="L70" s="6">
        <v>804282.07000000007</v>
      </c>
      <c r="M70">
        <v>3</v>
      </c>
      <c r="N70" s="6">
        <v>12801703.280000001</v>
      </c>
      <c r="O70">
        <v>11</v>
      </c>
    </row>
    <row r="71" spans="1:15" x14ac:dyDescent="0.3">
      <c r="A71" t="s">
        <v>78</v>
      </c>
      <c r="C71" t="str">
        <f t="shared" si="5"/>
        <v>Y23/24/25</v>
      </c>
      <c r="D71">
        <f t="shared" si="6"/>
        <v>110545.79814814815</v>
      </c>
      <c r="E71">
        <f t="shared" si="7"/>
        <v>0.33333333333333331</v>
      </c>
      <c r="F71" s="6">
        <f t="shared" si="8"/>
        <v>1326549.5777777778</v>
      </c>
      <c r="G71">
        <f t="shared" si="9"/>
        <v>4</v>
      </c>
      <c r="H71" s="6">
        <v>1232106.5100000002</v>
      </c>
      <c r="I71">
        <v>4</v>
      </c>
      <c r="J71" s="6">
        <v>1341576</v>
      </c>
      <c r="K71">
        <v>4</v>
      </c>
      <c r="L71" s="6">
        <v>411054.04</v>
      </c>
      <c r="M71">
        <v>1</v>
      </c>
      <c r="N71" s="6">
        <v>2984736.5500000003</v>
      </c>
      <c r="O71">
        <v>9</v>
      </c>
    </row>
    <row r="72" spans="1:15" x14ac:dyDescent="0.3">
      <c r="A72" t="s">
        <v>85</v>
      </c>
      <c r="C72" t="str">
        <f t="shared" si="5"/>
        <v>Y23/24/25</v>
      </c>
      <c r="D72">
        <f t="shared" si="6"/>
        <v>69825.672592592586</v>
      </c>
      <c r="E72">
        <f t="shared" si="7"/>
        <v>0.33333333333333331</v>
      </c>
      <c r="F72" s="6">
        <f t="shared" si="8"/>
        <v>837908.07111111097</v>
      </c>
      <c r="G72">
        <f t="shared" si="9"/>
        <v>4</v>
      </c>
      <c r="H72" s="6">
        <v>171389.43</v>
      </c>
      <c r="I72">
        <v>3</v>
      </c>
      <c r="J72" s="6">
        <v>1169075.69</v>
      </c>
      <c r="K72">
        <v>5</v>
      </c>
      <c r="L72" s="6">
        <v>544828.04</v>
      </c>
      <c r="M72">
        <v>1</v>
      </c>
      <c r="N72" s="6">
        <v>1885293.16</v>
      </c>
      <c r="O72">
        <v>9</v>
      </c>
    </row>
    <row r="73" spans="1:15" x14ac:dyDescent="0.3">
      <c r="A73" t="s">
        <v>221</v>
      </c>
      <c r="C73" t="str">
        <f t="shared" si="5"/>
        <v>Y23/24</v>
      </c>
      <c r="D73">
        <f t="shared" si="6"/>
        <v>22422.933333333334</v>
      </c>
      <c r="E73">
        <f t="shared" si="7"/>
        <v>0.33333333333333331</v>
      </c>
      <c r="F73" s="6">
        <f t="shared" si="8"/>
        <v>269075.20000000001</v>
      </c>
      <c r="G73">
        <f t="shared" si="9"/>
        <v>4</v>
      </c>
      <c r="H73" s="6">
        <v>277459.67</v>
      </c>
      <c r="I73">
        <v>5</v>
      </c>
      <c r="J73" s="6">
        <v>260690.73</v>
      </c>
      <c r="K73">
        <v>3</v>
      </c>
      <c r="N73" s="6">
        <v>538150.40000000002</v>
      </c>
      <c r="O73">
        <v>8</v>
      </c>
    </row>
    <row r="74" spans="1:15" x14ac:dyDescent="0.3">
      <c r="A74" t="s">
        <v>219</v>
      </c>
      <c r="C74" t="str">
        <f t="shared" si="5"/>
        <v>Y23/24</v>
      </c>
      <c r="D74">
        <f t="shared" si="6"/>
        <v>22229.100416666668</v>
      </c>
      <c r="E74">
        <f t="shared" si="7"/>
        <v>0.33333333333333331</v>
      </c>
      <c r="F74" s="6">
        <f t="shared" si="8"/>
        <v>266749.20500000002</v>
      </c>
      <c r="G74">
        <f t="shared" si="9"/>
        <v>4</v>
      </c>
      <c r="H74" s="6">
        <v>250661.22000000003</v>
      </c>
      <c r="I74">
        <v>4</v>
      </c>
      <c r="J74" s="6">
        <v>282837.19</v>
      </c>
      <c r="K74">
        <v>4</v>
      </c>
      <c r="N74" s="6">
        <v>533498.41</v>
      </c>
      <c r="O74">
        <v>8</v>
      </c>
    </row>
    <row r="75" spans="1:15" x14ac:dyDescent="0.3">
      <c r="A75" t="s">
        <v>141</v>
      </c>
      <c r="C75" t="str">
        <f t="shared" si="5"/>
        <v>Y23/25</v>
      </c>
      <c r="D75">
        <f t="shared" si="6"/>
        <v>34401.421999999999</v>
      </c>
      <c r="E75">
        <f t="shared" si="7"/>
        <v>0.6</v>
      </c>
      <c r="F75" s="6">
        <f t="shared" si="8"/>
        <v>412817.06400000001</v>
      </c>
      <c r="G75">
        <f t="shared" si="9"/>
        <v>7.1999999999999993</v>
      </c>
      <c r="H75" s="6">
        <v>488744.10000000003</v>
      </c>
      <c r="I75">
        <v>8</v>
      </c>
      <c r="L75" s="6">
        <v>27277.230000000003</v>
      </c>
      <c r="M75">
        <v>1</v>
      </c>
      <c r="N75" s="6">
        <v>516021.33</v>
      </c>
      <c r="O75">
        <v>9</v>
      </c>
    </row>
    <row r="76" spans="1:15" x14ac:dyDescent="0.3">
      <c r="A76" t="s">
        <v>139</v>
      </c>
      <c r="C76" t="str">
        <f t="shared" si="5"/>
        <v>Y23</v>
      </c>
      <c r="D76">
        <f t="shared" si="6"/>
        <v>42124.941666666666</v>
      </c>
      <c r="E76">
        <f t="shared" si="7"/>
        <v>0.66666666666666663</v>
      </c>
      <c r="F76" s="6">
        <f t="shared" si="8"/>
        <v>505499.3</v>
      </c>
      <c r="G76">
        <f t="shared" si="9"/>
        <v>8</v>
      </c>
      <c r="H76" s="6">
        <v>505499.3</v>
      </c>
      <c r="I76">
        <v>8</v>
      </c>
      <c r="N76" s="6">
        <v>505499.3</v>
      </c>
      <c r="O76">
        <v>8</v>
      </c>
    </row>
    <row r="77" spans="1:15" x14ac:dyDescent="0.3">
      <c r="A77" t="s">
        <v>204</v>
      </c>
      <c r="C77" t="str">
        <f t="shared" si="5"/>
        <v>Y24</v>
      </c>
      <c r="D77">
        <f t="shared" si="6"/>
        <v>25414.631666666664</v>
      </c>
      <c r="E77">
        <f t="shared" si="7"/>
        <v>0.66666666666666663</v>
      </c>
      <c r="F77" s="6">
        <f t="shared" si="8"/>
        <v>304975.57999999996</v>
      </c>
      <c r="G77">
        <f t="shared" si="9"/>
        <v>8</v>
      </c>
      <c r="J77" s="6">
        <v>304975.57999999996</v>
      </c>
      <c r="K77">
        <v>8</v>
      </c>
      <c r="N77" s="6">
        <v>304975.57999999996</v>
      </c>
      <c r="O77">
        <v>8</v>
      </c>
    </row>
    <row r="78" spans="1:15" x14ac:dyDescent="0.3">
      <c r="A78" t="s">
        <v>27</v>
      </c>
      <c r="C78" t="str">
        <f t="shared" si="5"/>
        <v>Y24/25</v>
      </c>
      <c r="D78">
        <f t="shared" si="6"/>
        <v>753012.88066666678</v>
      </c>
      <c r="E78">
        <f t="shared" si="7"/>
        <v>1.6</v>
      </c>
      <c r="F78" s="6">
        <f t="shared" si="8"/>
        <v>9036154.5680000018</v>
      </c>
      <c r="G78">
        <f t="shared" si="9"/>
        <v>19.200000000000003</v>
      </c>
      <c r="J78" s="6">
        <v>4473621.6500000004</v>
      </c>
      <c r="K78">
        <v>7</v>
      </c>
      <c r="L78" s="6">
        <v>6821571.5600000005</v>
      </c>
      <c r="M78">
        <v>17</v>
      </c>
      <c r="N78" s="6">
        <v>11295193.210000001</v>
      </c>
      <c r="O78">
        <v>24</v>
      </c>
    </row>
    <row r="79" spans="1:15" x14ac:dyDescent="0.3">
      <c r="A79" t="s">
        <v>39</v>
      </c>
      <c r="C79" t="str">
        <f t="shared" si="5"/>
        <v>Y23/24/25</v>
      </c>
      <c r="D79">
        <f t="shared" si="6"/>
        <v>246561.01925925928</v>
      </c>
      <c r="E79">
        <f t="shared" si="7"/>
        <v>0.29629629629629628</v>
      </c>
      <c r="F79" s="6">
        <f t="shared" si="8"/>
        <v>2958732.2311111111</v>
      </c>
      <c r="G79">
        <f t="shared" si="9"/>
        <v>3.5555555555555554</v>
      </c>
      <c r="H79" s="6">
        <v>3492391.55</v>
      </c>
      <c r="I79">
        <v>6</v>
      </c>
      <c r="J79" s="6">
        <v>2786693.93</v>
      </c>
      <c r="K79">
        <v>1</v>
      </c>
      <c r="L79" s="6">
        <v>378062.04</v>
      </c>
      <c r="M79">
        <v>1</v>
      </c>
      <c r="N79" s="6">
        <v>6657147.5200000005</v>
      </c>
      <c r="O79">
        <v>8</v>
      </c>
    </row>
    <row r="80" spans="1:15" x14ac:dyDescent="0.3">
      <c r="A80" t="s">
        <v>66</v>
      </c>
      <c r="C80" t="str">
        <f t="shared" si="5"/>
        <v>Y23/24</v>
      </c>
      <c r="D80">
        <f t="shared" si="6"/>
        <v>131154.21208333335</v>
      </c>
      <c r="E80">
        <f t="shared" si="7"/>
        <v>0.29166666666666669</v>
      </c>
      <c r="F80" s="6">
        <f t="shared" si="8"/>
        <v>1573850.5450000002</v>
      </c>
      <c r="G80">
        <f t="shared" si="9"/>
        <v>3.5</v>
      </c>
      <c r="H80" s="6">
        <v>1484723.1900000002</v>
      </c>
      <c r="I80">
        <v>3</v>
      </c>
      <c r="J80" s="6">
        <v>1662977.9000000001</v>
      </c>
      <c r="K80">
        <v>4</v>
      </c>
      <c r="N80" s="6">
        <v>3147701.0900000003</v>
      </c>
      <c r="O80">
        <v>7</v>
      </c>
    </row>
    <row r="81" spans="1:15" x14ac:dyDescent="0.3">
      <c r="A81" t="s">
        <v>52</v>
      </c>
      <c r="C81" t="str">
        <f t="shared" si="5"/>
        <v>Y23/24</v>
      </c>
      <c r="D81">
        <f t="shared" si="6"/>
        <v>117524.70375</v>
      </c>
      <c r="E81">
        <f t="shared" si="7"/>
        <v>0.29166666666666669</v>
      </c>
      <c r="F81" s="6">
        <f t="shared" si="8"/>
        <v>1410296.4450000001</v>
      </c>
      <c r="G81">
        <f t="shared" si="9"/>
        <v>3.5</v>
      </c>
      <c r="H81" s="6">
        <v>2161202.58</v>
      </c>
      <c r="I81">
        <v>5</v>
      </c>
      <c r="J81" s="6">
        <v>659390.31000000006</v>
      </c>
      <c r="K81">
        <v>2</v>
      </c>
      <c r="N81" s="6">
        <v>2820592.89</v>
      </c>
      <c r="O81">
        <v>7</v>
      </c>
    </row>
    <row r="82" spans="1:15" x14ac:dyDescent="0.3">
      <c r="A82" t="s">
        <v>64</v>
      </c>
      <c r="C82" t="str">
        <f t="shared" si="5"/>
        <v>Y23/24/25</v>
      </c>
      <c r="D82">
        <f t="shared" si="6"/>
        <v>96794.181111111116</v>
      </c>
      <c r="E82">
        <f t="shared" si="7"/>
        <v>0.29629629629629628</v>
      </c>
      <c r="F82" s="6">
        <f t="shared" si="8"/>
        <v>1161530.1733333333</v>
      </c>
      <c r="G82">
        <f t="shared" si="9"/>
        <v>3.5555555555555554</v>
      </c>
      <c r="H82" s="6">
        <v>800229.04</v>
      </c>
      <c r="I82">
        <v>5</v>
      </c>
      <c r="J82" s="6">
        <v>1762080.5100000002</v>
      </c>
      <c r="K82">
        <v>2</v>
      </c>
      <c r="L82" s="6">
        <v>51133.340000000004</v>
      </c>
      <c r="M82">
        <v>1</v>
      </c>
      <c r="N82" s="6">
        <v>2613442.89</v>
      </c>
      <c r="O82">
        <v>8</v>
      </c>
    </row>
    <row r="83" spans="1:15" x14ac:dyDescent="0.3">
      <c r="A83" t="s">
        <v>49</v>
      </c>
      <c r="C83" t="str">
        <f t="shared" si="5"/>
        <v>Y23</v>
      </c>
      <c r="D83">
        <f t="shared" si="6"/>
        <v>207942.31083333332</v>
      </c>
      <c r="E83">
        <f t="shared" si="7"/>
        <v>0.58333333333333337</v>
      </c>
      <c r="F83" s="6">
        <f t="shared" si="8"/>
        <v>2495307.73</v>
      </c>
      <c r="G83">
        <f t="shared" si="9"/>
        <v>7</v>
      </c>
      <c r="H83" s="6">
        <v>2495307.73</v>
      </c>
      <c r="I83">
        <v>7</v>
      </c>
      <c r="N83" s="6">
        <v>2495307.73</v>
      </c>
      <c r="O83">
        <v>7</v>
      </c>
    </row>
    <row r="84" spans="1:15" x14ac:dyDescent="0.3">
      <c r="A84" t="s">
        <v>55</v>
      </c>
      <c r="C84" t="str">
        <f t="shared" si="5"/>
        <v>Y23/24</v>
      </c>
      <c r="D84">
        <f t="shared" si="6"/>
        <v>101757.15958333334</v>
      </c>
      <c r="E84">
        <f t="shared" si="7"/>
        <v>0.29166666666666669</v>
      </c>
      <c r="F84" s="6">
        <f t="shared" si="8"/>
        <v>1221085.915</v>
      </c>
      <c r="G84">
        <f t="shared" si="9"/>
        <v>3.5</v>
      </c>
      <c r="H84" s="6">
        <v>2096517.29</v>
      </c>
      <c r="I84">
        <v>6</v>
      </c>
      <c r="J84" s="6">
        <v>345654.54</v>
      </c>
      <c r="K84">
        <v>1</v>
      </c>
      <c r="N84" s="6">
        <v>2442171.83</v>
      </c>
      <c r="O84">
        <v>7</v>
      </c>
    </row>
    <row r="85" spans="1:15" x14ac:dyDescent="0.3">
      <c r="A85" t="s">
        <v>74</v>
      </c>
      <c r="C85" t="str">
        <f t="shared" si="5"/>
        <v>Y23/24/25</v>
      </c>
      <c r="D85">
        <f t="shared" si="6"/>
        <v>86338.502592592587</v>
      </c>
      <c r="E85">
        <f t="shared" si="7"/>
        <v>0.29629629629629628</v>
      </c>
      <c r="F85" s="6">
        <f t="shared" si="8"/>
        <v>1036062.031111111</v>
      </c>
      <c r="G85">
        <f t="shared" si="9"/>
        <v>3.5555555555555554</v>
      </c>
      <c r="H85" s="6">
        <v>450205.92000000004</v>
      </c>
      <c r="I85">
        <v>3</v>
      </c>
      <c r="J85" s="6">
        <v>1516193.3399999999</v>
      </c>
      <c r="K85">
        <v>4</v>
      </c>
      <c r="L85" s="6">
        <v>364740.31</v>
      </c>
      <c r="M85">
        <v>1</v>
      </c>
      <c r="N85" s="6">
        <v>2331139.5699999998</v>
      </c>
      <c r="O85">
        <v>8</v>
      </c>
    </row>
    <row r="86" spans="1:15" x14ac:dyDescent="0.3">
      <c r="A86" t="s">
        <v>79</v>
      </c>
      <c r="C86" t="str">
        <f t="shared" si="5"/>
        <v>Y23/25</v>
      </c>
      <c r="D86">
        <f t="shared" si="6"/>
        <v>96219.60000000002</v>
      </c>
      <c r="E86">
        <f t="shared" si="7"/>
        <v>0.53333333333333333</v>
      </c>
      <c r="F86" s="6">
        <f t="shared" si="8"/>
        <v>1154635.2000000002</v>
      </c>
      <c r="G86">
        <f t="shared" si="9"/>
        <v>6.4</v>
      </c>
      <c r="H86" s="6">
        <v>1338298.4400000002</v>
      </c>
      <c r="I86">
        <v>7</v>
      </c>
      <c r="L86" s="6">
        <v>104995.56</v>
      </c>
      <c r="M86">
        <v>1</v>
      </c>
      <c r="N86" s="6">
        <v>1443294.0000000002</v>
      </c>
      <c r="O86">
        <v>8</v>
      </c>
    </row>
    <row r="87" spans="1:15" x14ac:dyDescent="0.3">
      <c r="A87" t="s">
        <v>134</v>
      </c>
      <c r="C87" t="str">
        <f t="shared" si="5"/>
        <v>Y23/24</v>
      </c>
      <c r="D87">
        <f t="shared" si="6"/>
        <v>35337.950000000004</v>
      </c>
      <c r="E87">
        <f t="shared" si="7"/>
        <v>0.29166666666666669</v>
      </c>
      <c r="F87" s="6">
        <f t="shared" si="8"/>
        <v>424055.4</v>
      </c>
      <c r="G87">
        <f t="shared" si="9"/>
        <v>3.5</v>
      </c>
      <c r="H87" s="6">
        <v>280505.57</v>
      </c>
      <c r="I87">
        <v>2</v>
      </c>
      <c r="J87" s="6">
        <v>567605.23</v>
      </c>
      <c r="K87">
        <v>5</v>
      </c>
      <c r="N87" s="6">
        <v>848110.8</v>
      </c>
      <c r="O87">
        <v>7</v>
      </c>
    </row>
    <row r="88" spans="1:15" x14ac:dyDescent="0.3">
      <c r="A88" t="s">
        <v>159</v>
      </c>
      <c r="C88" t="str">
        <f t="shared" si="5"/>
        <v>Y23/24</v>
      </c>
      <c r="D88">
        <f t="shared" si="6"/>
        <v>29457.135833333334</v>
      </c>
      <c r="E88">
        <f t="shared" si="7"/>
        <v>0.29166666666666669</v>
      </c>
      <c r="F88" s="6">
        <f t="shared" si="8"/>
        <v>353485.63</v>
      </c>
      <c r="G88">
        <f t="shared" si="9"/>
        <v>3.5</v>
      </c>
      <c r="H88" s="6">
        <v>419412.65</v>
      </c>
      <c r="I88">
        <v>4</v>
      </c>
      <c r="J88" s="6">
        <v>287558.61000000004</v>
      </c>
      <c r="K88">
        <v>3</v>
      </c>
      <c r="N88" s="6">
        <v>706971.26</v>
      </c>
      <c r="O88">
        <v>7</v>
      </c>
    </row>
    <row r="89" spans="1:15" x14ac:dyDescent="0.3">
      <c r="A89" t="s">
        <v>132</v>
      </c>
      <c r="C89" t="str">
        <f t="shared" si="5"/>
        <v>Y23/24</v>
      </c>
      <c r="D89">
        <f t="shared" si="6"/>
        <v>26429.916666666668</v>
      </c>
      <c r="E89">
        <f t="shared" si="7"/>
        <v>0.29166666666666669</v>
      </c>
      <c r="F89" s="6">
        <f t="shared" si="8"/>
        <v>317159</v>
      </c>
      <c r="G89">
        <f t="shared" si="9"/>
        <v>3.5</v>
      </c>
      <c r="H89" s="6">
        <v>570953.17000000004</v>
      </c>
      <c r="I89">
        <v>6</v>
      </c>
      <c r="J89" s="6">
        <v>63364.83</v>
      </c>
      <c r="K89">
        <v>1</v>
      </c>
      <c r="N89" s="6">
        <v>634318</v>
      </c>
      <c r="O89">
        <v>7</v>
      </c>
    </row>
    <row r="90" spans="1:15" x14ac:dyDescent="0.3">
      <c r="A90" t="s">
        <v>28</v>
      </c>
      <c r="C90" t="str">
        <f t="shared" si="5"/>
        <v>Y23/24/25</v>
      </c>
      <c r="D90">
        <f t="shared" si="6"/>
        <v>389248.12444444449</v>
      </c>
      <c r="E90">
        <f t="shared" si="7"/>
        <v>0.25925925925925924</v>
      </c>
      <c r="F90" s="6">
        <f t="shared" si="8"/>
        <v>4670977.4933333341</v>
      </c>
      <c r="G90">
        <f t="shared" si="9"/>
        <v>3.1111111111111107</v>
      </c>
      <c r="H90" s="6">
        <v>3671901.8099999996</v>
      </c>
      <c r="I90">
        <v>3</v>
      </c>
      <c r="J90" s="6">
        <v>6813738.1300000008</v>
      </c>
      <c r="K90">
        <v>3</v>
      </c>
      <c r="L90" s="6">
        <v>24059.420000000002</v>
      </c>
      <c r="M90">
        <v>1</v>
      </c>
      <c r="N90" s="6">
        <v>10509699.360000001</v>
      </c>
      <c r="O90">
        <v>7</v>
      </c>
    </row>
    <row r="91" spans="1:15" x14ac:dyDescent="0.3">
      <c r="A91" t="s">
        <v>70</v>
      </c>
      <c r="C91" t="str">
        <f t="shared" si="5"/>
        <v>Y23</v>
      </c>
      <c r="D91">
        <f t="shared" si="6"/>
        <v>131222.095</v>
      </c>
      <c r="E91">
        <f t="shared" si="7"/>
        <v>0.5</v>
      </c>
      <c r="F91" s="6">
        <f t="shared" si="8"/>
        <v>1574665.1400000001</v>
      </c>
      <c r="G91">
        <f t="shared" si="9"/>
        <v>6</v>
      </c>
      <c r="H91" s="6">
        <v>1574665.14</v>
      </c>
      <c r="I91">
        <v>6</v>
      </c>
      <c r="N91" s="6">
        <v>1574665.14</v>
      </c>
      <c r="O91">
        <v>6</v>
      </c>
    </row>
    <row r="92" spans="1:15" x14ac:dyDescent="0.3">
      <c r="A92" t="s">
        <v>93</v>
      </c>
      <c r="C92" t="str">
        <f t="shared" si="5"/>
        <v>Y23</v>
      </c>
      <c r="D92">
        <f t="shared" si="6"/>
        <v>86989.62916666668</v>
      </c>
      <c r="E92">
        <f t="shared" si="7"/>
        <v>0.5</v>
      </c>
      <c r="F92" s="6">
        <f t="shared" si="8"/>
        <v>1043875.5500000002</v>
      </c>
      <c r="G92">
        <f t="shared" si="9"/>
        <v>6</v>
      </c>
      <c r="H92" s="6">
        <v>1043875.5500000002</v>
      </c>
      <c r="I92">
        <v>6</v>
      </c>
      <c r="N92" s="6">
        <v>1043875.5500000002</v>
      </c>
      <c r="O92">
        <v>6</v>
      </c>
    </row>
    <row r="93" spans="1:15" x14ac:dyDescent="0.3">
      <c r="A93" t="s">
        <v>107</v>
      </c>
      <c r="C93" t="str">
        <f t="shared" si="5"/>
        <v>Y23/24</v>
      </c>
      <c r="D93">
        <f t="shared" si="6"/>
        <v>39671.385000000002</v>
      </c>
      <c r="E93">
        <f t="shared" si="7"/>
        <v>0.25</v>
      </c>
      <c r="F93" s="6">
        <f t="shared" si="8"/>
        <v>476056.62</v>
      </c>
      <c r="G93">
        <f t="shared" si="9"/>
        <v>3</v>
      </c>
      <c r="H93" s="6">
        <v>785108.93</v>
      </c>
      <c r="I93">
        <v>4</v>
      </c>
      <c r="J93" s="6">
        <v>167004.31</v>
      </c>
      <c r="K93">
        <v>2</v>
      </c>
      <c r="N93" s="6">
        <v>952113.24</v>
      </c>
      <c r="O93">
        <v>6</v>
      </c>
    </row>
    <row r="94" spans="1:15" x14ac:dyDescent="0.3">
      <c r="A94" t="s">
        <v>178</v>
      </c>
      <c r="C94" t="str">
        <f t="shared" si="5"/>
        <v>Y23/24/25</v>
      </c>
      <c r="D94">
        <f t="shared" si="6"/>
        <v>32457.695185185181</v>
      </c>
      <c r="E94">
        <f t="shared" si="7"/>
        <v>0.25925925925925924</v>
      </c>
      <c r="F94" s="6">
        <f t="shared" si="8"/>
        <v>389492.34222222219</v>
      </c>
      <c r="G94">
        <f t="shared" si="9"/>
        <v>3.1111111111111107</v>
      </c>
      <c r="H94" s="6">
        <v>371987.54</v>
      </c>
      <c r="I94">
        <v>4</v>
      </c>
      <c r="J94" s="6">
        <v>324695.11</v>
      </c>
      <c r="K94">
        <v>2</v>
      </c>
      <c r="L94" s="6">
        <v>179675.12</v>
      </c>
      <c r="M94">
        <v>1</v>
      </c>
      <c r="N94" s="6">
        <v>876357.7699999999</v>
      </c>
      <c r="O94">
        <v>7</v>
      </c>
    </row>
    <row r="95" spans="1:15" x14ac:dyDescent="0.3">
      <c r="A95" t="s">
        <v>160</v>
      </c>
      <c r="C95" t="str">
        <f t="shared" si="5"/>
        <v>Y23/24/25</v>
      </c>
      <c r="D95">
        <f t="shared" si="6"/>
        <v>31716.344444444447</v>
      </c>
      <c r="E95">
        <f t="shared" si="7"/>
        <v>0.29629629629629628</v>
      </c>
      <c r="F95" s="6">
        <f t="shared" si="8"/>
        <v>380596.13333333336</v>
      </c>
      <c r="G95">
        <f t="shared" si="9"/>
        <v>3.5555555555555554</v>
      </c>
      <c r="H95" s="6">
        <v>419163.98000000004</v>
      </c>
      <c r="I95">
        <v>3</v>
      </c>
      <c r="J95" s="6">
        <v>260193.48</v>
      </c>
      <c r="K95">
        <v>3</v>
      </c>
      <c r="L95" s="6">
        <v>176983.84000000003</v>
      </c>
      <c r="M95">
        <v>2</v>
      </c>
      <c r="N95" s="6">
        <v>856341.3</v>
      </c>
      <c r="O95">
        <v>8</v>
      </c>
    </row>
    <row r="96" spans="1:15" x14ac:dyDescent="0.3">
      <c r="A96" t="s">
        <v>166</v>
      </c>
      <c r="C96" t="str">
        <f t="shared" si="5"/>
        <v>Y23/24/25</v>
      </c>
      <c r="D96">
        <f t="shared" si="6"/>
        <v>27053.048518518521</v>
      </c>
      <c r="E96">
        <f t="shared" si="7"/>
        <v>0.25925925925925924</v>
      </c>
      <c r="F96" s="6">
        <f t="shared" si="8"/>
        <v>324636.58222222223</v>
      </c>
      <c r="G96">
        <f t="shared" si="9"/>
        <v>3.1111111111111107</v>
      </c>
      <c r="H96" s="6">
        <v>263642.55000000005</v>
      </c>
      <c r="I96">
        <v>2</v>
      </c>
      <c r="J96" s="6">
        <v>392417.54000000004</v>
      </c>
      <c r="K96">
        <v>4</v>
      </c>
      <c r="L96" s="6">
        <v>74372.22</v>
      </c>
      <c r="M96">
        <v>1</v>
      </c>
      <c r="N96" s="6">
        <v>730432.31</v>
      </c>
      <c r="O96">
        <v>7</v>
      </c>
    </row>
    <row r="97" spans="1:15" x14ac:dyDescent="0.3">
      <c r="A97" t="s">
        <v>242</v>
      </c>
      <c r="C97" t="str">
        <f t="shared" si="5"/>
        <v>Y23/24/25</v>
      </c>
      <c r="D97">
        <f t="shared" si="6"/>
        <v>22726.597777777777</v>
      </c>
      <c r="E97">
        <f t="shared" si="7"/>
        <v>0.25925925925925924</v>
      </c>
      <c r="F97" s="6">
        <f t="shared" si="8"/>
        <v>272719.17333333334</v>
      </c>
      <c r="G97">
        <f t="shared" si="9"/>
        <v>3.1111111111111107</v>
      </c>
      <c r="H97" s="6">
        <v>183248.21</v>
      </c>
      <c r="I97">
        <v>3</v>
      </c>
      <c r="J97" s="6">
        <v>198068.06</v>
      </c>
      <c r="K97">
        <v>3</v>
      </c>
      <c r="L97" s="6">
        <v>232301.87</v>
      </c>
      <c r="M97">
        <v>1</v>
      </c>
      <c r="N97" s="6">
        <v>613618.14</v>
      </c>
      <c r="O97">
        <v>7</v>
      </c>
    </row>
    <row r="98" spans="1:15" x14ac:dyDescent="0.3">
      <c r="A98" t="s">
        <v>214</v>
      </c>
      <c r="C98" t="str">
        <f t="shared" si="5"/>
        <v>Y23/24</v>
      </c>
      <c r="D98">
        <f t="shared" si="6"/>
        <v>22619.184583333335</v>
      </c>
      <c r="E98">
        <f t="shared" si="7"/>
        <v>0.25</v>
      </c>
      <c r="F98" s="6">
        <f t="shared" si="8"/>
        <v>271430.21500000003</v>
      </c>
      <c r="G98">
        <f t="shared" si="9"/>
        <v>3</v>
      </c>
      <c r="H98" s="6">
        <v>254031.16</v>
      </c>
      <c r="I98">
        <v>2</v>
      </c>
      <c r="J98" s="6">
        <v>288829.27</v>
      </c>
      <c r="K98">
        <v>4</v>
      </c>
      <c r="N98" s="6">
        <v>542860.43000000005</v>
      </c>
      <c r="O98">
        <v>6</v>
      </c>
    </row>
    <row r="99" spans="1:15" x14ac:dyDescent="0.3">
      <c r="A99" t="s">
        <v>212</v>
      </c>
      <c r="C99" t="str">
        <f t="shared" si="5"/>
        <v>Y23/24</v>
      </c>
      <c r="D99">
        <f t="shared" si="6"/>
        <v>21954.048750000002</v>
      </c>
      <c r="E99">
        <f t="shared" si="7"/>
        <v>0.25</v>
      </c>
      <c r="F99" s="6">
        <f t="shared" si="8"/>
        <v>263448.58500000002</v>
      </c>
      <c r="G99">
        <f t="shared" si="9"/>
        <v>3</v>
      </c>
      <c r="H99" s="6">
        <v>234253.35</v>
      </c>
      <c r="I99">
        <v>3</v>
      </c>
      <c r="J99" s="6">
        <v>292643.82</v>
      </c>
      <c r="K99">
        <v>3</v>
      </c>
      <c r="N99" s="6">
        <v>526897.17000000004</v>
      </c>
      <c r="O99">
        <v>6</v>
      </c>
    </row>
    <row r="100" spans="1:15" x14ac:dyDescent="0.3">
      <c r="A100" t="s">
        <v>187</v>
      </c>
      <c r="C100" t="str">
        <f t="shared" si="5"/>
        <v>Y23/24</v>
      </c>
      <c r="D100">
        <f t="shared" si="6"/>
        <v>17060.452083333334</v>
      </c>
      <c r="E100">
        <f t="shared" si="7"/>
        <v>0.25</v>
      </c>
      <c r="F100" s="6">
        <f t="shared" si="8"/>
        <v>204725.42499999999</v>
      </c>
      <c r="G100">
        <f t="shared" si="9"/>
        <v>3</v>
      </c>
      <c r="H100" s="6">
        <v>64711.97</v>
      </c>
      <c r="I100">
        <v>1</v>
      </c>
      <c r="J100" s="6">
        <v>344738.88</v>
      </c>
      <c r="K100">
        <v>5</v>
      </c>
      <c r="N100" s="6">
        <v>409450.85</v>
      </c>
      <c r="O100">
        <v>6</v>
      </c>
    </row>
    <row r="101" spans="1:15" x14ac:dyDescent="0.3">
      <c r="A101" t="s">
        <v>91</v>
      </c>
      <c r="C101" t="str">
        <f t="shared" si="5"/>
        <v>Y23/24/25</v>
      </c>
      <c r="D101">
        <f t="shared" si="6"/>
        <v>86738.912962962975</v>
      </c>
      <c r="E101">
        <f t="shared" si="7"/>
        <v>0.22222222222222221</v>
      </c>
      <c r="F101" s="6">
        <f t="shared" si="8"/>
        <v>1040866.9555555556</v>
      </c>
      <c r="G101">
        <f t="shared" si="9"/>
        <v>2.6666666666666665</v>
      </c>
      <c r="H101" s="6">
        <v>906436.32000000007</v>
      </c>
      <c r="I101">
        <v>2</v>
      </c>
      <c r="J101" s="6">
        <v>1063369.3400000001</v>
      </c>
      <c r="K101">
        <v>3</v>
      </c>
      <c r="L101" s="6">
        <v>372144.99</v>
      </c>
      <c r="M101">
        <v>1</v>
      </c>
      <c r="N101" s="6">
        <v>2341950.6500000004</v>
      </c>
      <c r="O101">
        <v>6</v>
      </c>
    </row>
    <row r="102" spans="1:15" x14ac:dyDescent="0.3">
      <c r="A102" t="s">
        <v>65</v>
      </c>
      <c r="C102" t="str">
        <f t="shared" si="5"/>
        <v>Y23/24</v>
      </c>
      <c r="D102">
        <f t="shared" si="6"/>
        <v>95108.144166666665</v>
      </c>
      <c r="E102">
        <f t="shared" si="7"/>
        <v>0.20833333333333334</v>
      </c>
      <c r="F102" s="6">
        <f t="shared" si="8"/>
        <v>1141297.73</v>
      </c>
      <c r="G102">
        <f t="shared" si="9"/>
        <v>2.5</v>
      </c>
      <c r="H102" s="6">
        <v>524576.59</v>
      </c>
      <c r="I102">
        <v>1</v>
      </c>
      <c r="J102" s="6">
        <v>1758018.8699999999</v>
      </c>
      <c r="K102">
        <v>4</v>
      </c>
      <c r="N102" s="6">
        <v>2282595.46</v>
      </c>
      <c r="O102">
        <v>5</v>
      </c>
    </row>
    <row r="103" spans="1:15" x14ac:dyDescent="0.3">
      <c r="A103" t="s">
        <v>102</v>
      </c>
      <c r="C103" t="str">
        <f t="shared" si="5"/>
        <v>Y23/24</v>
      </c>
      <c r="D103">
        <f t="shared" si="6"/>
        <v>60466.4375</v>
      </c>
      <c r="E103">
        <f t="shared" si="7"/>
        <v>0.20833333333333334</v>
      </c>
      <c r="F103" s="6">
        <f t="shared" si="8"/>
        <v>725597.25</v>
      </c>
      <c r="G103">
        <f t="shared" si="9"/>
        <v>2.5</v>
      </c>
      <c r="H103" s="6">
        <v>588099.03</v>
      </c>
      <c r="I103">
        <v>1</v>
      </c>
      <c r="J103" s="6">
        <v>863095.47000000009</v>
      </c>
      <c r="K103">
        <v>4</v>
      </c>
      <c r="N103" s="6">
        <v>1451194.5</v>
      </c>
      <c r="O103">
        <v>5</v>
      </c>
    </row>
    <row r="104" spans="1:15" x14ac:dyDescent="0.3">
      <c r="A104" t="s">
        <v>105</v>
      </c>
      <c r="C104" t="str">
        <f t="shared" si="5"/>
        <v>Y23/24/25</v>
      </c>
      <c r="D104">
        <f t="shared" si="6"/>
        <v>48534.399259259262</v>
      </c>
      <c r="E104">
        <f t="shared" si="7"/>
        <v>0.29629629629629628</v>
      </c>
      <c r="F104" s="6">
        <f t="shared" si="8"/>
        <v>582412.79111111118</v>
      </c>
      <c r="G104">
        <f t="shared" si="9"/>
        <v>3.5555555555555554</v>
      </c>
      <c r="H104" s="6">
        <v>186176.7</v>
      </c>
      <c r="I104">
        <v>1</v>
      </c>
      <c r="J104" s="6">
        <v>799292.35000000009</v>
      </c>
      <c r="K104">
        <v>4</v>
      </c>
      <c r="L104" s="6">
        <v>324959.73</v>
      </c>
      <c r="M104">
        <v>3</v>
      </c>
      <c r="N104" s="6">
        <v>1310428.78</v>
      </c>
      <c r="O104">
        <v>8</v>
      </c>
    </row>
    <row r="105" spans="1:15" x14ac:dyDescent="0.3">
      <c r="A105" t="s">
        <v>136</v>
      </c>
      <c r="C105" t="str">
        <f t="shared" si="5"/>
        <v>Y23/24/25</v>
      </c>
      <c r="D105">
        <f t="shared" si="6"/>
        <v>46862.457037037035</v>
      </c>
      <c r="E105">
        <f t="shared" si="7"/>
        <v>0.22222222222222221</v>
      </c>
      <c r="F105" s="6">
        <f t="shared" si="8"/>
        <v>562349.48444444442</v>
      </c>
      <c r="G105">
        <f t="shared" si="9"/>
        <v>2.6666666666666665</v>
      </c>
      <c r="H105" s="6">
        <v>475928.75999999995</v>
      </c>
      <c r="I105">
        <v>2</v>
      </c>
      <c r="J105" s="6">
        <v>553217.66</v>
      </c>
      <c r="K105">
        <v>3</v>
      </c>
      <c r="L105" s="6">
        <v>236139.92</v>
      </c>
      <c r="M105">
        <v>1</v>
      </c>
      <c r="N105" s="6">
        <v>1265286.3399999999</v>
      </c>
      <c r="O105">
        <v>6</v>
      </c>
    </row>
    <row r="106" spans="1:15" x14ac:dyDescent="0.3">
      <c r="A106" t="s">
        <v>124</v>
      </c>
      <c r="C106" t="str">
        <f t="shared" si="5"/>
        <v>Y23/24</v>
      </c>
      <c r="D106">
        <f t="shared" si="6"/>
        <v>32258.345000000001</v>
      </c>
      <c r="E106">
        <f t="shared" si="7"/>
        <v>0.20833333333333334</v>
      </c>
      <c r="F106" s="6">
        <f t="shared" si="8"/>
        <v>387100.14</v>
      </c>
      <c r="G106">
        <f t="shared" si="9"/>
        <v>2.5</v>
      </c>
      <c r="H106" s="6">
        <v>163537.91</v>
      </c>
      <c r="I106">
        <v>2</v>
      </c>
      <c r="J106" s="6">
        <v>610662.37</v>
      </c>
      <c r="K106">
        <v>3</v>
      </c>
      <c r="N106" s="6">
        <v>774200.28</v>
      </c>
      <c r="O106">
        <v>5</v>
      </c>
    </row>
    <row r="107" spans="1:15" x14ac:dyDescent="0.3">
      <c r="A107" t="s">
        <v>148</v>
      </c>
      <c r="C107" t="str">
        <f t="shared" si="5"/>
        <v>Y23/24</v>
      </c>
      <c r="D107">
        <f t="shared" si="6"/>
        <v>32109.030833333334</v>
      </c>
      <c r="E107">
        <f t="shared" si="7"/>
        <v>0.20833333333333334</v>
      </c>
      <c r="F107" s="6">
        <f t="shared" si="8"/>
        <v>385308.37</v>
      </c>
      <c r="G107">
        <f t="shared" si="9"/>
        <v>2.5</v>
      </c>
      <c r="H107" s="6">
        <v>314896.15000000002</v>
      </c>
      <c r="I107">
        <v>2</v>
      </c>
      <c r="J107" s="6">
        <v>455720.58999999997</v>
      </c>
      <c r="K107">
        <v>3</v>
      </c>
      <c r="N107" s="6">
        <v>770616.74</v>
      </c>
      <c r="O107">
        <v>5</v>
      </c>
    </row>
    <row r="108" spans="1:15" x14ac:dyDescent="0.3">
      <c r="A108" t="s">
        <v>175</v>
      </c>
      <c r="C108" t="str">
        <f t="shared" si="5"/>
        <v>Y23/24</v>
      </c>
      <c r="D108">
        <f t="shared" si="6"/>
        <v>25828.851250000003</v>
      </c>
      <c r="E108">
        <f t="shared" si="7"/>
        <v>0.20833333333333334</v>
      </c>
      <c r="F108" s="6">
        <f t="shared" si="8"/>
        <v>309946.21500000003</v>
      </c>
      <c r="G108">
        <f t="shared" si="9"/>
        <v>2.5</v>
      </c>
      <c r="H108" s="6">
        <v>245336.93000000002</v>
      </c>
      <c r="I108">
        <v>3</v>
      </c>
      <c r="J108" s="6">
        <v>374555.5</v>
      </c>
      <c r="K108">
        <v>2</v>
      </c>
      <c r="N108" s="6">
        <v>619892.43000000005</v>
      </c>
      <c r="O108">
        <v>5</v>
      </c>
    </row>
    <row r="109" spans="1:15" x14ac:dyDescent="0.3">
      <c r="A109" t="s">
        <v>243</v>
      </c>
      <c r="C109" t="str">
        <f t="shared" si="5"/>
        <v>Y23/24</v>
      </c>
      <c r="D109">
        <f t="shared" si="6"/>
        <v>16477.623333333333</v>
      </c>
      <c r="E109">
        <f t="shared" si="7"/>
        <v>0.20833333333333334</v>
      </c>
      <c r="F109" s="6">
        <f t="shared" si="8"/>
        <v>197731.47999999998</v>
      </c>
      <c r="G109">
        <f t="shared" si="9"/>
        <v>2.5</v>
      </c>
      <c r="H109" s="6">
        <v>163318.10999999999</v>
      </c>
      <c r="I109">
        <v>3</v>
      </c>
      <c r="J109" s="6">
        <v>232144.85</v>
      </c>
      <c r="K109">
        <v>2</v>
      </c>
      <c r="N109" s="6">
        <v>395462.95999999996</v>
      </c>
      <c r="O109">
        <v>5</v>
      </c>
    </row>
    <row r="110" spans="1:15" x14ac:dyDescent="0.3">
      <c r="A110" t="s">
        <v>167</v>
      </c>
      <c r="C110" t="str">
        <f t="shared" si="5"/>
        <v>Y23</v>
      </c>
      <c r="D110">
        <f t="shared" si="6"/>
        <v>32517.216666666671</v>
      </c>
      <c r="E110">
        <f t="shared" si="7"/>
        <v>0.41666666666666669</v>
      </c>
      <c r="F110" s="6">
        <f t="shared" si="8"/>
        <v>390206.60000000003</v>
      </c>
      <c r="G110">
        <f t="shared" si="9"/>
        <v>5</v>
      </c>
      <c r="H110" s="6">
        <v>390206.60000000003</v>
      </c>
      <c r="I110">
        <v>5</v>
      </c>
      <c r="N110" s="6">
        <v>390206.60000000003</v>
      </c>
      <c r="O110">
        <v>5</v>
      </c>
    </row>
    <row r="111" spans="1:15" x14ac:dyDescent="0.3">
      <c r="A111" t="s">
        <v>266</v>
      </c>
      <c r="C111" t="str">
        <f t="shared" si="5"/>
        <v>Y24/25</v>
      </c>
      <c r="D111">
        <f t="shared" si="6"/>
        <v>17387.810666666668</v>
      </c>
      <c r="E111">
        <f t="shared" si="7"/>
        <v>0.4</v>
      </c>
      <c r="F111" s="6">
        <f t="shared" si="8"/>
        <v>208653.728</v>
      </c>
      <c r="G111">
        <f t="shared" si="9"/>
        <v>4.8000000000000007</v>
      </c>
      <c r="J111" s="6">
        <v>187327.77000000002</v>
      </c>
      <c r="K111">
        <v>5</v>
      </c>
      <c r="L111" s="6">
        <v>73489.39</v>
      </c>
      <c r="M111">
        <v>1</v>
      </c>
      <c r="N111" s="6">
        <v>260817.16000000003</v>
      </c>
      <c r="O111">
        <v>6</v>
      </c>
    </row>
    <row r="112" spans="1:15" x14ac:dyDescent="0.3">
      <c r="A112" t="s">
        <v>260</v>
      </c>
      <c r="C112" t="str">
        <f t="shared" si="5"/>
        <v>Y24</v>
      </c>
      <c r="D112">
        <f t="shared" si="6"/>
        <v>16110.69</v>
      </c>
      <c r="E112">
        <f t="shared" si="7"/>
        <v>0.41666666666666669</v>
      </c>
      <c r="F112" s="6">
        <f t="shared" si="8"/>
        <v>193328.28</v>
      </c>
      <c r="G112">
        <f t="shared" si="9"/>
        <v>5</v>
      </c>
      <c r="J112" s="6">
        <v>193328.28</v>
      </c>
      <c r="K112">
        <v>5</v>
      </c>
      <c r="N112" s="6">
        <v>193328.28</v>
      </c>
      <c r="O112">
        <v>5</v>
      </c>
    </row>
    <row r="113" spans="1:15" x14ac:dyDescent="0.3">
      <c r="A113" t="s">
        <v>36</v>
      </c>
      <c r="C113" t="str">
        <f t="shared" si="5"/>
        <v>Y24/25</v>
      </c>
      <c r="D113">
        <f t="shared" si="6"/>
        <v>344293.87266666663</v>
      </c>
      <c r="E113">
        <f t="shared" si="7"/>
        <v>0.6</v>
      </c>
      <c r="F113" s="6">
        <f t="shared" si="8"/>
        <v>4131526.4719999996</v>
      </c>
      <c r="G113">
        <f t="shared" si="9"/>
        <v>7.1999999999999993</v>
      </c>
      <c r="J113" s="6">
        <v>4170341.95</v>
      </c>
      <c r="K113">
        <v>4</v>
      </c>
      <c r="L113" s="6">
        <v>994066.14</v>
      </c>
      <c r="M113">
        <v>5</v>
      </c>
      <c r="N113" s="6">
        <v>5164408.09</v>
      </c>
      <c r="O113">
        <v>9</v>
      </c>
    </row>
    <row r="114" spans="1:15" x14ac:dyDescent="0.3">
      <c r="A114" t="s">
        <v>92</v>
      </c>
      <c r="C114" t="str">
        <f t="shared" si="5"/>
        <v>Y23/24</v>
      </c>
      <c r="D114">
        <f t="shared" si="6"/>
        <v>59337.338749999995</v>
      </c>
      <c r="E114">
        <f t="shared" si="7"/>
        <v>0.16666666666666666</v>
      </c>
      <c r="F114" s="6">
        <f t="shared" si="8"/>
        <v>712048.06499999994</v>
      </c>
      <c r="G114">
        <f t="shared" si="9"/>
        <v>2</v>
      </c>
      <c r="H114" s="6">
        <v>379616.74</v>
      </c>
      <c r="I114">
        <v>1</v>
      </c>
      <c r="J114" s="6">
        <v>1044479.3899999999</v>
      </c>
      <c r="K114">
        <v>3</v>
      </c>
      <c r="N114" s="6">
        <v>1424096.13</v>
      </c>
      <c r="O114">
        <v>4</v>
      </c>
    </row>
    <row r="115" spans="1:15" x14ac:dyDescent="0.3">
      <c r="A115" t="s">
        <v>103</v>
      </c>
      <c r="C115" t="str">
        <f t="shared" si="5"/>
        <v>Y23/24/25</v>
      </c>
      <c r="D115">
        <f t="shared" si="6"/>
        <v>50603.652222222227</v>
      </c>
      <c r="E115">
        <f t="shared" si="7"/>
        <v>0.18518518518518517</v>
      </c>
      <c r="F115" s="6">
        <f t="shared" si="8"/>
        <v>607243.82666666666</v>
      </c>
      <c r="G115">
        <f t="shared" si="9"/>
        <v>2.2222222222222223</v>
      </c>
      <c r="H115" s="6">
        <v>300501.69</v>
      </c>
      <c r="I115">
        <v>1</v>
      </c>
      <c r="J115" s="6">
        <v>848425.72000000009</v>
      </c>
      <c r="K115">
        <v>3</v>
      </c>
      <c r="L115" s="6">
        <v>217371.2</v>
      </c>
      <c r="M115">
        <v>1</v>
      </c>
      <c r="N115" s="6">
        <v>1366298.61</v>
      </c>
      <c r="O115">
        <v>5</v>
      </c>
    </row>
    <row r="116" spans="1:15" x14ac:dyDescent="0.3">
      <c r="A116" t="s">
        <v>116</v>
      </c>
      <c r="C116" t="str">
        <f t="shared" si="5"/>
        <v>Y23/24</v>
      </c>
      <c r="D116">
        <f t="shared" si="6"/>
        <v>46504.682499999995</v>
      </c>
      <c r="E116">
        <f t="shared" si="7"/>
        <v>0.16666666666666666</v>
      </c>
      <c r="F116" s="6">
        <f t="shared" si="8"/>
        <v>558056.18999999994</v>
      </c>
      <c r="G116">
        <f t="shared" si="9"/>
        <v>2</v>
      </c>
      <c r="H116" s="6">
        <v>701524.46</v>
      </c>
      <c r="I116">
        <v>3</v>
      </c>
      <c r="J116" s="6">
        <v>414587.92</v>
      </c>
      <c r="K116">
        <v>1</v>
      </c>
      <c r="N116" s="6">
        <v>1116112.3799999999</v>
      </c>
      <c r="O116">
        <v>4</v>
      </c>
    </row>
    <row r="117" spans="1:15" x14ac:dyDescent="0.3">
      <c r="A117" t="s">
        <v>126</v>
      </c>
      <c r="C117" t="str">
        <f t="shared" si="5"/>
        <v>Y23/24</v>
      </c>
      <c r="D117">
        <f t="shared" si="6"/>
        <v>29937.667916666669</v>
      </c>
      <c r="E117">
        <f t="shared" si="7"/>
        <v>0.16666666666666666</v>
      </c>
      <c r="F117" s="6">
        <f t="shared" si="8"/>
        <v>359252.01500000001</v>
      </c>
      <c r="G117">
        <f t="shared" si="9"/>
        <v>2</v>
      </c>
      <c r="H117" s="6">
        <v>607183.28</v>
      </c>
      <c r="I117">
        <v>3</v>
      </c>
      <c r="J117" s="6">
        <v>111320.75</v>
      </c>
      <c r="K117">
        <v>1</v>
      </c>
      <c r="N117" s="6">
        <v>718504.03</v>
      </c>
      <c r="O117">
        <v>4</v>
      </c>
    </row>
    <row r="118" spans="1:15" x14ac:dyDescent="0.3">
      <c r="A118" t="s">
        <v>188</v>
      </c>
      <c r="C118" t="str">
        <f t="shared" si="5"/>
        <v>Y23/24</v>
      </c>
      <c r="D118">
        <f t="shared" si="6"/>
        <v>28108.690416666665</v>
      </c>
      <c r="E118">
        <f t="shared" si="7"/>
        <v>0.16666666666666666</v>
      </c>
      <c r="F118" s="6">
        <f t="shared" si="8"/>
        <v>337304.28499999997</v>
      </c>
      <c r="G118">
        <f t="shared" si="9"/>
        <v>2</v>
      </c>
      <c r="H118" s="6">
        <v>333750.20999999996</v>
      </c>
      <c r="I118">
        <v>2</v>
      </c>
      <c r="J118" s="6">
        <v>340858.36</v>
      </c>
      <c r="K118">
        <v>2</v>
      </c>
      <c r="N118" s="6">
        <v>674608.57</v>
      </c>
      <c r="O118">
        <v>4</v>
      </c>
    </row>
    <row r="119" spans="1:15" x14ac:dyDescent="0.3">
      <c r="A119" t="s">
        <v>158</v>
      </c>
      <c r="C119" t="str">
        <f t="shared" si="5"/>
        <v>Y23/24</v>
      </c>
      <c r="D119">
        <f t="shared" si="6"/>
        <v>24896.951666666664</v>
      </c>
      <c r="E119">
        <f t="shared" si="7"/>
        <v>0.16666666666666666</v>
      </c>
      <c r="F119" s="6">
        <f t="shared" si="8"/>
        <v>298763.42</v>
      </c>
      <c r="G119">
        <f t="shared" si="9"/>
        <v>2</v>
      </c>
      <c r="H119" s="6">
        <v>421702.94999999995</v>
      </c>
      <c r="I119">
        <v>3</v>
      </c>
      <c r="J119" s="6">
        <v>175823.89</v>
      </c>
      <c r="K119">
        <v>1</v>
      </c>
      <c r="N119" s="6">
        <v>597526.84</v>
      </c>
      <c r="O119">
        <v>4</v>
      </c>
    </row>
    <row r="120" spans="1:15" x14ac:dyDescent="0.3">
      <c r="A120" t="s">
        <v>150</v>
      </c>
      <c r="C120" t="str">
        <f t="shared" si="5"/>
        <v>Y23</v>
      </c>
      <c r="D120">
        <f t="shared" si="6"/>
        <v>37022.364166666674</v>
      </c>
      <c r="E120">
        <f t="shared" si="7"/>
        <v>0.33333333333333331</v>
      </c>
      <c r="F120" s="6">
        <f t="shared" si="8"/>
        <v>444268.37000000011</v>
      </c>
      <c r="G120">
        <f t="shared" si="9"/>
        <v>4</v>
      </c>
      <c r="H120" s="6">
        <v>444268.37000000005</v>
      </c>
      <c r="I120">
        <v>4</v>
      </c>
      <c r="N120" s="6">
        <v>444268.37000000005</v>
      </c>
      <c r="O120">
        <v>4</v>
      </c>
    </row>
    <row r="121" spans="1:15" x14ac:dyDescent="0.3">
      <c r="A121" t="s">
        <v>45</v>
      </c>
      <c r="C121" t="str">
        <f t="shared" si="5"/>
        <v>Y24/25</v>
      </c>
      <c r="D121">
        <f t="shared" si="6"/>
        <v>320693.86666666664</v>
      </c>
      <c r="E121">
        <f t="shared" si="7"/>
        <v>0.26666666666666666</v>
      </c>
      <c r="F121" s="6">
        <f t="shared" si="8"/>
        <v>3848326.3999999994</v>
      </c>
      <c r="G121">
        <f t="shared" si="9"/>
        <v>3.2</v>
      </c>
      <c r="J121" s="6">
        <v>2598684.2000000002</v>
      </c>
      <c r="K121">
        <v>3</v>
      </c>
      <c r="L121" s="6">
        <v>2211723.7999999998</v>
      </c>
      <c r="M121">
        <v>1</v>
      </c>
      <c r="N121" s="6">
        <v>4810408</v>
      </c>
      <c r="O121">
        <v>4</v>
      </c>
    </row>
    <row r="122" spans="1:15" x14ac:dyDescent="0.3">
      <c r="A122" t="s">
        <v>53</v>
      </c>
      <c r="C122" t="str">
        <f t="shared" si="5"/>
        <v>Y24/25</v>
      </c>
      <c r="D122">
        <f t="shared" si="6"/>
        <v>205446.94399999999</v>
      </c>
      <c r="E122">
        <f t="shared" si="7"/>
        <v>0.33333333333333331</v>
      </c>
      <c r="F122" s="6">
        <f t="shared" si="8"/>
        <v>2465363.3279999997</v>
      </c>
      <c r="G122">
        <f t="shared" si="9"/>
        <v>4</v>
      </c>
      <c r="J122" s="6">
        <v>2146185.7599999998</v>
      </c>
      <c r="K122">
        <v>3</v>
      </c>
      <c r="L122" s="6">
        <v>935518.4</v>
      </c>
      <c r="M122">
        <v>2</v>
      </c>
      <c r="N122" s="6">
        <v>3081704.1599999997</v>
      </c>
      <c r="O122">
        <v>5</v>
      </c>
    </row>
    <row r="123" spans="1:15" x14ac:dyDescent="0.3">
      <c r="A123" t="s">
        <v>47</v>
      </c>
      <c r="C123" t="str">
        <f t="shared" si="5"/>
        <v>Y24</v>
      </c>
      <c r="D123">
        <f t="shared" si="6"/>
        <v>213412.8125</v>
      </c>
      <c r="E123">
        <f t="shared" si="7"/>
        <v>0.25</v>
      </c>
      <c r="F123" s="6">
        <f t="shared" si="8"/>
        <v>2560953.75</v>
      </c>
      <c r="G123">
        <f t="shared" si="9"/>
        <v>3</v>
      </c>
      <c r="J123" s="6">
        <v>2560953.75</v>
      </c>
      <c r="K123">
        <v>3</v>
      </c>
      <c r="N123" s="6">
        <v>2560953.75</v>
      </c>
      <c r="O123">
        <v>3</v>
      </c>
    </row>
    <row r="124" spans="1:15" x14ac:dyDescent="0.3">
      <c r="A124" t="s">
        <v>87</v>
      </c>
      <c r="C124" t="str">
        <f t="shared" si="5"/>
        <v>Y23/24/25</v>
      </c>
      <c r="D124">
        <f t="shared" si="6"/>
        <v>90675.249259259261</v>
      </c>
      <c r="E124">
        <f t="shared" si="7"/>
        <v>0.14814814814814814</v>
      </c>
      <c r="F124" s="6">
        <f t="shared" si="8"/>
        <v>1088102.9911111111</v>
      </c>
      <c r="G124">
        <f t="shared" si="9"/>
        <v>1.7777777777777777</v>
      </c>
      <c r="H124" s="6">
        <v>549409.71</v>
      </c>
      <c r="I124">
        <v>1</v>
      </c>
      <c r="J124" s="6">
        <v>1088274.24</v>
      </c>
      <c r="K124">
        <v>2</v>
      </c>
      <c r="L124" s="6">
        <v>810547.78</v>
      </c>
      <c r="M124">
        <v>1</v>
      </c>
      <c r="N124" s="6">
        <v>2448231.73</v>
      </c>
      <c r="O124">
        <v>4</v>
      </c>
    </row>
    <row r="125" spans="1:15" x14ac:dyDescent="0.3">
      <c r="A125" t="s">
        <v>81</v>
      </c>
      <c r="C125" t="str">
        <f t="shared" si="5"/>
        <v>Y24/25</v>
      </c>
      <c r="D125">
        <f t="shared" si="6"/>
        <v>153331.14133333333</v>
      </c>
      <c r="E125">
        <f t="shared" si="7"/>
        <v>0.46666666666666667</v>
      </c>
      <c r="F125" s="6">
        <f t="shared" si="8"/>
        <v>1839973.696</v>
      </c>
      <c r="G125">
        <f t="shared" si="9"/>
        <v>5.6</v>
      </c>
      <c r="J125" s="6">
        <v>1295277.7199999997</v>
      </c>
      <c r="K125">
        <v>3</v>
      </c>
      <c r="L125" s="6">
        <v>1004689.4000000001</v>
      </c>
      <c r="M125">
        <v>4</v>
      </c>
      <c r="N125" s="6">
        <v>2299967.12</v>
      </c>
      <c r="O125">
        <v>7</v>
      </c>
    </row>
    <row r="126" spans="1:15" x14ac:dyDescent="0.3">
      <c r="A126" t="s">
        <v>90</v>
      </c>
      <c r="C126" t="str">
        <f t="shared" si="5"/>
        <v>Y23/24</v>
      </c>
      <c r="D126">
        <f t="shared" si="6"/>
        <v>56191.420000000006</v>
      </c>
      <c r="E126">
        <f t="shared" si="7"/>
        <v>0.125</v>
      </c>
      <c r="F126" s="6">
        <f t="shared" si="8"/>
        <v>674297.04</v>
      </c>
      <c r="G126">
        <f t="shared" si="9"/>
        <v>1.5</v>
      </c>
      <c r="H126" s="6">
        <v>1072884.82</v>
      </c>
      <c r="I126">
        <v>2</v>
      </c>
      <c r="J126" s="6">
        <v>275709.26</v>
      </c>
      <c r="K126">
        <v>1</v>
      </c>
      <c r="N126" s="6">
        <v>1348594.08</v>
      </c>
      <c r="O126">
        <v>3</v>
      </c>
    </row>
    <row r="127" spans="1:15" x14ac:dyDescent="0.3">
      <c r="A127" t="s">
        <v>84</v>
      </c>
      <c r="C127" t="str">
        <f t="shared" si="5"/>
        <v>Y23</v>
      </c>
      <c r="D127">
        <f t="shared" si="6"/>
        <v>99752.648333333331</v>
      </c>
      <c r="E127">
        <f t="shared" si="7"/>
        <v>0.25</v>
      </c>
      <c r="F127" s="6">
        <f t="shared" si="8"/>
        <v>1197031.78</v>
      </c>
      <c r="G127">
        <f t="shared" si="9"/>
        <v>3</v>
      </c>
      <c r="H127" s="6">
        <v>1197031.78</v>
      </c>
      <c r="I127">
        <v>3</v>
      </c>
      <c r="N127" s="6">
        <v>1197031.78</v>
      </c>
      <c r="O127">
        <v>3</v>
      </c>
    </row>
    <row r="128" spans="1:15" x14ac:dyDescent="0.3">
      <c r="A128" t="s">
        <v>100</v>
      </c>
      <c r="C128" t="str">
        <f t="shared" si="5"/>
        <v>Y23/24</v>
      </c>
      <c r="D128">
        <f t="shared" si="6"/>
        <v>44933.138750000006</v>
      </c>
      <c r="E128">
        <f t="shared" si="7"/>
        <v>0.125</v>
      </c>
      <c r="F128" s="6">
        <f t="shared" si="8"/>
        <v>539197.66500000004</v>
      </c>
      <c r="G128">
        <f t="shared" si="9"/>
        <v>1.5</v>
      </c>
      <c r="H128" s="6">
        <v>164520.44</v>
      </c>
      <c r="I128">
        <v>1</v>
      </c>
      <c r="J128" s="6">
        <v>913874.89</v>
      </c>
      <c r="K128">
        <v>2</v>
      </c>
      <c r="N128" s="6">
        <v>1078395.33</v>
      </c>
      <c r="O128">
        <v>3</v>
      </c>
    </row>
    <row r="129" spans="1:15" x14ac:dyDescent="0.3">
      <c r="A129" t="s">
        <v>109</v>
      </c>
      <c r="C129" t="str">
        <f t="shared" si="5"/>
        <v>Y23/24</v>
      </c>
      <c r="D129">
        <f t="shared" si="6"/>
        <v>44718.111666666671</v>
      </c>
      <c r="E129">
        <f t="shared" si="7"/>
        <v>0.125</v>
      </c>
      <c r="F129" s="6">
        <f t="shared" si="8"/>
        <v>536617.34000000008</v>
      </c>
      <c r="G129">
        <f t="shared" si="9"/>
        <v>1.5</v>
      </c>
      <c r="H129" s="6">
        <v>755983.93</v>
      </c>
      <c r="I129">
        <v>2</v>
      </c>
      <c r="J129" s="6">
        <v>317250.75</v>
      </c>
      <c r="K129">
        <v>1</v>
      </c>
      <c r="N129" s="6">
        <v>1073234.6800000002</v>
      </c>
      <c r="O129">
        <v>3</v>
      </c>
    </row>
    <row r="130" spans="1:15" x14ac:dyDescent="0.3">
      <c r="A130" t="s">
        <v>97</v>
      </c>
      <c r="C130" t="str">
        <f t="shared" si="5"/>
        <v>Y23/24</v>
      </c>
      <c r="D130">
        <f t="shared" si="6"/>
        <v>41379.602916666663</v>
      </c>
      <c r="E130">
        <f t="shared" si="7"/>
        <v>0.125</v>
      </c>
      <c r="F130" s="6">
        <f t="shared" si="8"/>
        <v>496555.23499999999</v>
      </c>
      <c r="G130">
        <f t="shared" si="9"/>
        <v>1.5</v>
      </c>
      <c r="H130" s="6">
        <v>974296</v>
      </c>
      <c r="I130">
        <v>2</v>
      </c>
      <c r="J130" s="6">
        <v>18814.47</v>
      </c>
      <c r="K130">
        <v>1</v>
      </c>
      <c r="N130" s="6">
        <v>993110.47</v>
      </c>
      <c r="O130">
        <v>3</v>
      </c>
    </row>
    <row r="131" spans="1:15" x14ac:dyDescent="0.3">
      <c r="A131" t="s">
        <v>123</v>
      </c>
      <c r="C131" t="str">
        <f t="shared" ref="C131:C194" si="10">IF(AND(I131&gt;0,K131=0,M131=0),"Y23",
IF(AND(I131=0,K131&gt;0,M131=0),"Y24",
IF(AND(I131=0,K131=0,M131&gt;0),"Y25",
IF(AND(I131&gt;0,K131&gt;0,M131=0),"Y23/24",
IF(AND(I131&gt;0,K131=0,M131&gt;0),"Y23/25",
IF(AND(I131=0,K131&gt;0,M131&gt;0),"Y24/25",
IF(AND(I131&gt;0,K131&gt;0,M131&gt;0),"Y23/24/25",
"Não Tratado")))))))</f>
        <v>Y23/24</v>
      </c>
      <c r="D131">
        <f t="shared" ref="D131:D194" si="11">IF(AND(I131&gt;0,K131=0,M131=0),H131/12,
IF(AND(I131=0,K131&gt;0,M131=0),J131/12,
IF(AND(I131=0,K131=0,M131&gt;0),L131/3,
IF(AND(I131&gt;0,K131&gt;0,M131=0),(H131+J131)/24,
IF(AND(I131&gt;0,K131=0,M131&gt;0),(H131+L131)/15,
IF(AND(I131=0,K131&gt;0,M131&gt;0),(J131+L131)/15,
IF(AND(I131&gt;0,K131&gt;0,M131&gt;0),(H131+J131+L131)/27,
0)))))))</f>
        <v>39327.477500000001</v>
      </c>
      <c r="E131">
        <f t="shared" ref="E131:E194" si="12">IF(AND(I131&gt;0,K131=0,M131=0),I131/12,
IF(AND(I131=0,K131&gt;0,M131=0),K131/12,
IF(AND(I131=0,K131=0,M131&gt;0),M131/3,
IF(AND(I131&gt;0,K131&gt;0,M131=0),(I131+K131)/24,
IF(AND(I131&gt;0,K131=0,M131&gt;0),(I131+M131)/15,
IF(AND(I131=0,K131&gt;0,M131&gt;0),(K131+M131)/15,
IF(AND(I131&gt;0,K131&gt;0,M131&gt;0),(I131+K131+M131)/27,
0)))))))</f>
        <v>0.125</v>
      </c>
      <c r="F131" s="6">
        <f t="shared" ref="F131:F194" si="13">D131*12</f>
        <v>471929.73</v>
      </c>
      <c r="G131">
        <f t="shared" ref="G131:G194" si="14">E131*12</f>
        <v>1.5</v>
      </c>
      <c r="H131" s="6">
        <v>331224.93</v>
      </c>
      <c r="I131">
        <v>1</v>
      </c>
      <c r="J131" s="6">
        <v>612634.53</v>
      </c>
      <c r="K131">
        <v>2</v>
      </c>
      <c r="N131" s="6">
        <v>943859.46</v>
      </c>
      <c r="O131">
        <v>3</v>
      </c>
    </row>
    <row r="132" spans="1:15" x14ac:dyDescent="0.3">
      <c r="A132" t="s">
        <v>128</v>
      </c>
      <c r="C132" t="str">
        <f t="shared" si="10"/>
        <v>Y23/24/25</v>
      </c>
      <c r="D132">
        <f t="shared" si="11"/>
        <v>32026.318888888887</v>
      </c>
      <c r="E132">
        <f t="shared" si="12"/>
        <v>0.14814814814814814</v>
      </c>
      <c r="F132" s="6">
        <f t="shared" si="13"/>
        <v>384315.82666666666</v>
      </c>
      <c r="G132">
        <f t="shared" si="14"/>
        <v>1.7777777777777777</v>
      </c>
      <c r="H132" s="6">
        <v>110297.63</v>
      </c>
      <c r="I132">
        <v>1</v>
      </c>
      <c r="J132" s="6">
        <v>581619.5</v>
      </c>
      <c r="K132">
        <v>2</v>
      </c>
      <c r="L132" s="6">
        <v>172793.48</v>
      </c>
      <c r="M132">
        <v>1</v>
      </c>
      <c r="N132" s="6">
        <v>864710.61</v>
      </c>
      <c r="O132">
        <v>4</v>
      </c>
    </row>
    <row r="133" spans="1:15" x14ac:dyDescent="0.3">
      <c r="A133" t="s">
        <v>104</v>
      </c>
      <c r="C133" t="str">
        <f t="shared" si="10"/>
        <v>Y24</v>
      </c>
      <c r="D133">
        <f t="shared" si="11"/>
        <v>67084.843333333338</v>
      </c>
      <c r="E133">
        <f t="shared" si="12"/>
        <v>0.25</v>
      </c>
      <c r="F133" s="6">
        <f t="shared" si="13"/>
        <v>805018.12000000011</v>
      </c>
      <c r="G133">
        <f t="shared" si="14"/>
        <v>3</v>
      </c>
      <c r="J133" s="6">
        <v>805018.12000000011</v>
      </c>
      <c r="K133">
        <v>3</v>
      </c>
      <c r="N133" s="6">
        <v>805018.12000000011</v>
      </c>
      <c r="O133">
        <v>3</v>
      </c>
    </row>
    <row r="134" spans="1:15" x14ac:dyDescent="0.3">
      <c r="A134" t="s">
        <v>129</v>
      </c>
      <c r="C134" t="str">
        <f t="shared" si="10"/>
        <v>Y23/24</v>
      </c>
      <c r="D134">
        <f t="shared" si="11"/>
        <v>32488.378750000003</v>
      </c>
      <c r="E134">
        <f t="shared" si="12"/>
        <v>0.125</v>
      </c>
      <c r="F134" s="6">
        <f t="shared" si="13"/>
        <v>389860.54500000004</v>
      </c>
      <c r="G134">
        <f t="shared" si="14"/>
        <v>1.5</v>
      </c>
      <c r="H134" s="6">
        <v>574977.15</v>
      </c>
      <c r="I134">
        <v>2</v>
      </c>
      <c r="J134" s="6">
        <v>204743.94</v>
      </c>
      <c r="K134">
        <v>1</v>
      </c>
      <c r="N134" s="6">
        <v>779721.09000000008</v>
      </c>
      <c r="O134">
        <v>3</v>
      </c>
    </row>
    <row r="135" spans="1:15" x14ac:dyDescent="0.3">
      <c r="A135" t="s">
        <v>144</v>
      </c>
      <c r="C135" t="str">
        <f t="shared" si="10"/>
        <v>Y23/24</v>
      </c>
      <c r="D135">
        <f t="shared" si="11"/>
        <v>27906.373749999999</v>
      </c>
      <c r="E135">
        <f t="shared" si="12"/>
        <v>0.125</v>
      </c>
      <c r="F135" s="6">
        <f t="shared" si="13"/>
        <v>334876.48499999999</v>
      </c>
      <c r="G135">
        <f t="shared" si="14"/>
        <v>1.5</v>
      </c>
      <c r="H135" s="6">
        <v>193044.38</v>
      </c>
      <c r="I135">
        <v>1</v>
      </c>
      <c r="J135" s="6">
        <v>476708.59</v>
      </c>
      <c r="K135">
        <v>2</v>
      </c>
      <c r="N135" s="6">
        <v>669752.97</v>
      </c>
      <c r="O135">
        <v>3</v>
      </c>
    </row>
    <row r="136" spans="1:15" x14ac:dyDescent="0.3">
      <c r="A136" t="s">
        <v>162</v>
      </c>
      <c r="C136" t="str">
        <f t="shared" si="10"/>
        <v>Y24/25</v>
      </c>
      <c r="D136">
        <f t="shared" si="11"/>
        <v>43985.549333333336</v>
      </c>
      <c r="E136">
        <f t="shared" si="12"/>
        <v>0.33333333333333331</v>
      </c>
      <c r="F136" s="6">
        <f t="shared" si="13"/>
        <v>527826.59200000006</v>
      </c>
      <c r="G136">
        <f t="shared" si="14"/>
        <v>4</v>
      </c>
      <c r="J136" s="6">
        <v>410677.44</v>
      </c>
      <c r="K136">
        <v>3</v>
      </c>
      <c r="L136" s="6">
        <v>249105.8</v>
      </c>
      <c r="M136">
        <v>2</v>
      </c>
      <c r="N136" s="6">
        <v>659783.24</v>
      </c>
      <c r="O136">
        <v>5</v>
      </c>
    </row>
    <row r="137" spans="1:15" x14ac:dyDescent="0.3">
      <c r="A137" t="s">
        <v>121</v>
      </c>
      <c r="C137" t="str">
        <f t="shared" si="10"/>
        <v>Y24</v>
      </c>
      <c r="D137">
        <f t="shared" si="11"/>
        <v>51589.805833333325</v>
      </c>
      <c r="E137">
        <f t="shared" si="12"/>
        <v>0.25</v>
      </c>
      <c r="F137" s="6">
        <f t="shared" si="13"/>
        <v>619077.66999999993</v>
      </c>
      <c r="G137">
        <f t="shared" si="14"/>
        <v>3</v>
      </c>
      <c r="J137" s="6">
        <v>619077.66999999993</v>
      </c>
      <c r="K137">
        <v>3</v>
      </c>
      <c r="N137" s="6">
        <v>619077.66999999993</v>
      </c>
      <c r="O137">
        <v>3</v>
      </c>
    </row>
    <row r="138" spans="1:15" x14ac:dyDescent="0.3">
      <c r="A138" t="s">
        <v>195</v>
      </c>
      <c r="C138" t="str">
        <f t="shared" si="10"/>
        <v>Y23/24</v>
      </c>
      <c r="D138">
        <f t="shared" si="11"/>
        <v>18163.62875</v>
      </c>
      <c r="E138">
        <f t="shared" si="12"/>
        <v>0.125</v>
      </c>
      <c r="F138" s="6">
        <f t="shared" si="13"/>
        <v>217963.54499999998</v>
      </c>
      <c r="G138">
        <f t="shared" si="14"/>
        <v>1.5</v>
      </c>
      <c r="H138" s="6">
        <v>113471.16</v>
      </c>
      <c r="I138">
        <v>1</v>
      </c>
      <c r="J138" s="6">
        <v>322455.93</v>
      </c>
      <c r="K138">
        <v>2</v>
      </c>
      <c r="N138" s="6">
        <v>435927.08999999997</v>
      </c>
      <c r="O138">
        <v>3</v>
      </c>
    </row>
    <row r="139" spans="1:15" x14ac:dyDescent="0.3">
      <c r="A139" t="s">
        <v>227</v>
      </c>
      <c r="C139" t="str">
        <f t="shared" si="10"/>
        <v>Y23/24</v>
      </c>
      <c r="D139">
        <f t="shared" si="11"/>
        <v>17930.228749999998</v>
      </c>
      <c r="E139">
        <f t="shared" si="12"/>
        <v>0.125</v>
      </c>
      <c r="F139" s="6">
        <f t="shared" si="13"/>
        <v>215162.745</v>
      </c>
      <c r="G139">
        <f t="shared" si="14"/>
        <v>1.5</v>
      </c>
      <c r="H139" s="6">
        <v>262853.5</v>
      </c>
      <c r="I139">
        <v>2</v>
      </c>
      <c r="J139" s="6">
        <v>167471.99</v>
      </c>
      <c r="K139">
        <v>1</v>
      </c>
      <c r="N139" s="6">
        <v>430325.49</v>
      </c>
      <c r="O139">
        <v>3</v>
      </c>
    </row>
    <row r="140" spans="1:15" x14ac:dyDescent="0.3">
      <c r="A140" t="s">
        <v>220</v>
      </c>
      <c r="C140" t="str">
        <f t="shared" si="10"/>
        <v>Y23/24</v>
      </c>
      <c r="D140">
        <f t="shared" si="11"/>
        <v>16966.780416666668</v>
      </c>
      <c r="E140">
        <f t="shared" si="12"/>
        <v>0.125</v>
      </c>
      <c r="F140" s="6">
        <f t="shared" si="13"/>
        <v>203601.36500000002</v>
      </c>
      <c r="G140">
        <f t="shared" si="14"/>
        <v>1.5</v>
      </c>
      <c r="H140" s="6">
        <v>278724.02</v>
      </c>
      <c r="I140">
        <v>2</v>
      </c>
      <c r="J140" s="6">
        <v>128478.71</v>
      </c>
      <c r="K140">
        <v>1</v>
      </c>
      <c r="N140" s="6">
        <v>407202.73000000004</v>
      </c>
      <c r="O140">
        <v>3</v>
      </c>
    </row>
    <row r="141" spans="1:15" x14ac:dyDescent="0.3">
      <c r="A141" t="s">
        <v>247</v>
      </c>
      <c r="C141" t="str">
        <f t="shared" si="10"/>
        <v>Y23/24/25</v>
      </c>
      <c r="D141">
        <f t="shared" si="11"/>
        <v>14245.606666666665</v>
      </c>
      <c r="E141">
        <f t="shared" si="12"/>
        <v>0.14814814814814814</v>
      </c>
      <c r="F141" s="6">
        <f t="shared" si="13"/>
        <v>170947.27999999997</v>
      </c>
      <c r="G141">
        <f t="shared" si="14"/>
        <v>1.7777777777777777</v>
      </c>
      <c r="H141" s="6">
        <v>218964.11</v>
      </c>
      <c r="I141">
        <v>2</v>
      </c>
      <c r="J141" s="6">
        <v>103356.84999999999</v>
      </c>
      <c r="K141">
        <v>1</v>
      </c>
      <c r="L141" s="6">
        <v>62310.42</v>
      </c>
      <c r="M141">
        <v>1</v>
      </c>
      <c r="N141" s="6">
        <v>384631.37999999995</v>
      </c>
      <c r="O141">
        <v>4</v>
      </c>
    </row>
    <row r="142" spans="1:15" x14ac:dyDescent="0.3">
      <c r="A142" t="s">
        <v>216</v>
      </c>
      <c r="C142" t="str">
        <f t="shared" si="10"/>
        <v>Y23/24</v>
      </c>
      <c r="D142">
        <f t="shared" si="11"/>
        <v>15777.147916666667</v>
      </c>
      <c r="E142">
        <f t="shared" si="12"/>
        <v>0.125</v>
      </c>
      <c r="F142" s="6">
        <f t="shared" si="13"/>
        <v>189325.77499999999</v>
      </c>
      <c r="G142">
        <f t="shared" si="14"/>
        <v>1.5</v>
      </c>
      <c r="H142" s="6">
        <v>285743.07</v>
      </c>
      <c r="I142">
        <v>2</v>
      </c>
      <c r="J142" s="6">
        <v>92908.479999999996</v>
      </c>
      <c r="K142">
        <v>1</v>
      </c>
      <c r="N142" s="6">
        <v>378651.55</v>
      </c>
      <c r="O142">
        <v>3</v>
      </c>
    </row>
    <row r="143" spans="1:15" x14ac:dyDescent="0.3">
      <c r="A143" t="s">
        <v>236</v>
      </c>
      <c r="C143" t="str">
        <f t="shared" si="10"/>
        <v>Y23/24/25</v>
      </c>
      <c r="D143">
        <f t="shared" si="11"/>
        <v>14022.88111111111</v>
      </c>
      <c r="E143">
        <f t="shared" si="12"/>
        <v>0.14814814814814814</v>
      </c>
      <c r="F143" s="6">
        <f t="shared" si="13"/>
        <v>168274.5733333333</v>
      </c>
      <c r="G143">
        <f t="shared" si="14"/>
        <v>1.7777777777777777</v>
      </c>
      <c r="H143" s="6">
        <v>131776.06</v>
      </c>
      <c r="I143">
        <v>1</v>
      </c>
      <c r="J143" s="6">
        <v>245300.61</v>
      </c>
      <c r="K143">
        <v>2</v>
      </c>
      <c r="L143" s="6">
        <v>1541.1200000000001</v>
      </c>
      <c r="M143">
        <v>1</v>
      </c>
      <c r="N143" s="6">
        <v>378617.79</v>
      </c>
      <c r="O143">
        <v>4</v>
      </c>
    </row>
    <row r="144" spans="1:15" x14ac:dyDescent="0.3">
      <c r="A144" t="s">
        <v>261</v>
      </c>
      <c r="C144" t="str">
        <f t="shared" si="10"/>
        <v>Y23/24</v>
      </c>
      <c r="D144">
        <f t="shared" si="11"/>
        <v>15703.996666666668</v>
      </c>
      <c r="E144">
        <f t="shared" si="12"/>
        <v>0.125</v>
      </c>
      <c r="F144" s="6">
        <f t="shared" si="13"/>
        <v>188447.96000000002</v>
      </c>
      <c r="G144">
        <f t="shared" si="14"/>
        <v>1.5</v>
      </c>
      <c r="H144" s="6">
        <v>193101.19</v>
      </c>
      <c r="I144">
        <v>2</v>
      </c>
      <c r="J144" s="6">
        <v>183794.73</v>
      </c>
      <c r="K144">
        <v>1</v>
      </c>
      <c r="N144" s="6">
        <v>376895.92000000004</v>
      </c>
      <c r="O144">
        <v>3</v>
      </c>
    </row>
    <row r="145" spans="1:15" x14ac:dyDescent="0.3">
      <c r="A145" t="s">
        <v>190</v>
      </c>
      <c r="C145" t="str">
        <f t="shared" si="10"/>
        <v>Y23/24/25</v>
      </c>
      <c r="D145">
        <f t="shared" si="11"/>
        <v>13453.872222222224</v>
      </c>
      <c r="E145">
        <f t="shared" si="12"/>
        <v>0.14814814814814814</v>
      </c>
      <c r="F145" s="6">
        <f t="shared" si="13"/>
        <v>161446.46666666667</v>
      </c>
      <c r="G145">
        <f t="shared" si="14"/>
        <v>1.7777777777777777</v>
      </c>
      <c r="H145" s="6">
        <v>333764.2</v>
      </c>
      <c r="I145">
        <v>2</v>
      </c>
      <c r="J145" s="6">
        <v>26623.34</v>
      </c>
      <c r="K145">
        <v>1</v>
      </c>
      <c r="L145" s="6">
        <v>2867.01</v>
      </c>
      <c r="M145">
        <v>1</v>
      </c>
      <c r="N145" s="6">
        <v>363254.55000000005</v>
      </c>
      <c r="O145">
        <v>4</v>
      </c>
    </row>
    <row r="146" spans="1:15" x14ac:dyDescent="0.3">
      <c r="A146" t="s">
        <v>238</v>
      </c>
      <c r="C146" t="str">
        <f t="shared" si="10"/>
        <v>Y23/24</v>
      </c>
      <c r="D146">
        <f t="shared" si="11"/>
        <v>14141.711666666668</v>
      </c>
      <c r="E146">
        <f t="shared" si="12"/>
        <v>0.125</v>
      </c>
      <c r="F146" s="6">
        <f t="shared" si="13"/>
        <v>169700.54</v>
      </c>
      <c r="G146">
        <f t="shared" si="14"/>
        <v>1.5</v>
      </c>
      <c r="H146" s="6">
        <v>242861.19</v>
      </c>
      <c r="I146">
        <v>2</v>
      </c>
      <c r="J146" s="6">
        <v>96539.89</v>
      </c>
      <c r="K146">
        <v>1</v>
      </c>
      <c r="N146" s="6">
        <v>339401.08</v>
      </c>
      <c r="O146">
        <v>3</v>
      </c>
    </row>
    <row r="147" spans="1:15" x14ac:dyDescent="0.3">
      <c r="A147" t="s">
        <v>210</v>
      </c>
      <c r="C147" t="str">
        <f t="shared" si="10"/>
        <v>Y24</v>
      </c>
      <c r="D147">
        <f t="shared" si="11"/>
        <v>24709.908333333336</v>
      </c>
      <c r="E147">
        <f t="shared" si="12"/>
        <v>0.25</v>
      </c>
      <c r="F147" s="6">
        <f t="shared" si="13"/>
        <v>296518.90000000002</v>
      </c>
      <c r="G147">
        <f t="shared" si="14"/>
        <v>3</v>
      </c>
      <c r="J147" s="6">
        <v>296518.90000000002</v>
      </c>
      <c r="K147">
        <v>3</v>
      </c>
      <c r="N147" s="6">
        <v>296518.90000000002</v>
      </c>
      <c r="O147">
        <v>3</v>
      </c>
    </row>
    <row r="148" spans="1:15" x14ac:dyDescent="0.3">
      <c r="A148" t="s">
        <v>287</v>
      </c>
      <c r="C148" t="str">
        <f t="shared" si="10"/>
        <v>Y23/24</v>
      </c>
      <c r="D148">
        <f t="shared" si="11"/>
        <v>12270.5625</v>
      </c>
      <c r="E148">
        <f t="shared" si="12"/>
        <v>0.125</v>
      </c>
      <c r="F148" s="6">
        <f t="shared" si="13"/>
        <v>147246.75</v>
      </c>
      <c r="G148">
        <f t="shared" si="14"/>
        <v>1.5</v>
      </c>
      <c r="H148" s="6">
        <v>138921.92000000001</v>
      </c>
      <c r="I148">
        <v>1</v>
      </c>
      <c r="J148" s="6">
        <v>155571.58000000002</v>
      </c>
      <c r="K148">
        <v>2</v>
      </c>
      <c r="N148" s="6">
        <v>294493.5</v>
      </c>
      <c r="O148">
        <v>3</v>
      </c>
    </row>
    <row r="149" spans="1:15" x14ac:dyDescent="0.3">
      <c r="A149" t="s">
        <v>217</v>
      </c>
      <c r="C149" t="str">
        <f t="shared" si="10"/>
        <v>Y23</v>
      </c>
      <c r="D149">
        <f t="shared" si="11"/>
        <v>23697.070833333331</v>
      </c>
      <c r="E149">
        <f t="shared" si="12"/>
        <v>0.25</v>
      </c>
      <c r="F149" s="6">
        <f t="shared" si="13"/>
        <v>284364.84999999998</v>
      </c>
      <c r="G149">
        <f t="shared" si="14"/>
        <v>3</v>
      </c>
      <c r="H149" s="6">
        <v>284364.84999999998</v>
      </c>
      <c r="I149">
        <v>3</v>
      </c>
      <c r="N149" s="6">
        <v>284364.84999999998</v>
      </c>
      <c r="O149">
        <v>3</v>
      </c>
    </row>
    <row r="150" spans="1:15" x14ac:dyDescent="0.3">
      <c r="A150" t="s">
        <v>279</v>
      </c>
      <c r="C150" t="str">
        <f t="shared" si="10"/>
        <v>Y23/24</v>
      </c>
      <c r="D150">
        <f t="shared" si="11"/>
        <v>11802.142916666666</v>
      </c>
      <c r="E150">
        <f t="shared" si="12"/>
        <v>0.125</v>
      </c>
      <c r="F150" s="6">
        <f t="shared" si="13"/>
        <v>141625.715</v>
      </c>
      <c r="G150">
        <f t="shared" si="14"/>
        <v>1.5</v>
      </c>
      <c r="H150" s="6">
        <v>119039.37</v>
      </c>
      <c r="I150">
        <v>1</v>
      </c>
      <c r="J150" s="6">
        <v>164212.06</v>
      </c>
      <c r="K150">
        <v>2</v>
      </c>
      <c r="N150" s="6">
        <v>283251.43</v>
      </c>
      <c r="O150">
        <v>3</v>
      </c>
    </row>
    <row r="151" spans="1:15" x14ac:dyDescent="0.3">
      <c r="A151" t="s">
        <v>222</v>
      </c>
      <c r="C151" t="str">
        <f t="shared" si="10"/>
        <v>Y23</v>
      </c>
      <c r="D151">
        <f t="shared" si="11"/>
        <v>22877.879166666669</v>
      </c>
      <c r="E151">
        <f t="shared" si="12"/>
        <v>0.25</v>
      </c>
      <c r="F151" s="6">
        <f t="shared" si="13"/>
        <v>274534.55000000005</v>
      </c>
      <c r="G151">
        <f t="shared" si="14"/>
        <v>3</v>
      </c>
      <c r="H151" s="6">
        <v>274534.55000000005</v>
      </c>
      <c r="I151">
        <v>3</v>
      </c>
      <c r="N151" s="6">
        <v>274534.55000000005</v>
      </c>
      <c r="O151">
        <v>3</v>
      </c>
    </row>
    <row r="152" spans="1:15" x14ac:dyDescent="0.3">
      <c r="A152" t="s">
        <v>262</v>
      </c>
      <c r="C152" t="str">
        <f t="shared" si="10"/>
        <v>Y23/24</v>
      </c>
      <c r="D152">
        <f t="shared" si="11"/>
        <v>9934.5562499999996</v>
      </c>
      <c r="E152">
        <f t="shared" si="12"/>
        <v>0.125</v>
      </c>
      <c r="F152" s="6">
        <f t="shared" si="13"/>
        <v>119214.67499999999</v>
      </c>
      <c r="G152">
        <f t="shared" si="14"/>
        <v>1.5</v>
      </c>
      <c r="H152" s="6">
        <v>192876.23</v>
      </c>
      <c r="I152">
        <v>2</v>
      </c>
      <c r="J152" s="6">
        <v>45553.120000000003</v>
      </c>
      <c r="K152">
        <v>1</v>
      </c>
      <c r="N152" s="6">
        <v>238429.35</v>
      </c>
      <c r="O152">
        <v>3</v>
      </c>
    </row>
    <row r="153" spans="1:15" x14ac:dyDescent="0.3">
      <c r="A153" t="s">
        <v>305</v>
      </c>
      <c r="C153" t="str">
        <f t="shared" si="10"/>
        <v>Y23/24</v>
      </c>
      <c r="D153">
        <f t="shared" si="11"/>
        <v>8345.7525000000005</v>
      </c>
      <c r="E153">
        <f t="shared" si="12"/>
        <v>0.125</v>
      </c>
      <c r="F153" s="6">
        <f t="shared" si="13"/>
        <v>100149.03</v>
      </c>
      <c r="G153">
        <f t="shared" si="14"/>
        <v>1.5</v>
      </c>
      <c r="H153" s="6">
        <v>67513.850000000006</v>
      </c>
      <c r="I153">
        <v>1</v>
      </c>
      <c r="J153" s="6">
        <v>132784.21000000002</v>
      </c>
      <c r="K153">
        <v>2</v>
      </c>
      <c r="N153" s="6">
        <v>200298.06000000003</v>
      </c>
      <c r="O153">
        <v>3</v>
      </c>
    </row>
    <row r="154" spans="1:15" x14ac:dyDescent="0.3">
      <c r="A154" t="s">
        <v>267</v>
      </c>
      <c r="C154" t="str">
        <f t="shared" si="10"/>
        <v>Y23</v>
      </c>
      <c r="D154">
        <f t="shared" si="11"/>
        <v>15597.5875</v>
      </c>
      <c r="E154">
        <f t="shared" si="12"/>
        <v>0.25</v>
      </c>
      <c r="F154" s="6">
        <f t="shared" si="13"/>
        <v>187171.05</v>
      </c>
      <c r="G154">
        <f t="shared" si="14"/>
        <v>3</v>
      </c>
      <c r="H154" s="6">
        <v>187171.05</v>
      </c>
      <c r="I154">
        <v>3</v>
      </c>
      <c r="N154" s="6">
        <v>187171.05</v>
      </c>
      <c r="O154">
        <v>3</v>
      </c>
    </row>
    <row r="155" spans="1:15" x14ac:dyDescent="0.3">
      <c r="A155" t="s">
        <v>268</v>
      </c>
      <c r="C155" t="str">
        <f t="shared" si="10"/>
        <v>Y23</v>
      </c>
      <c r="D155">
        <f t="shared" si="11"/>
        <v>15201.762500000003</v>
      </c>
      <c r="E155">
        <f t="shared" si="12"/>
        <v>0.25</v>
      </c>
      <c r="F155" s="6">
        <f t="shared" si="13"/>
        <v>182421.15000000002</v>
      </c>
      <c r="G155">
        <f t="shared" si="14"/>
        <v>3</v>
      </c>
      <c r="H155" s="6">
        <v>182421.15000000002</v>
      </c>
      <c r="I155">
        <v>3</v>
      </c>
      <c r="N155" s="6">
        <v>182421.15000000002</v>
      </c>
      <c r="O155">
        <v>3</v>
      </c>
    </row>
    <row r="156" spans="1:15" x14ac:dyDescent="0.3">
      <c r="A156" t="s">
        <v>269</v>
      </c>
      <c r="C156" t="str">
        <f t="shared" si="10"/>
        <v>Y23</v>
      </c>
      <c r="D156">
        <f t="shared" si="11"/>
        <v>14966.495000000003</v>
      </c>
      <c r="E156">
        <f t="shared" si="12"/>
        <v>0.25</v>
      </c>
      <c r="F156" s="6">
        <f t="shared" si="13"/>
        <v>179597.94000000003</v>
      </c>
      <c r="G156">
        <f t="shared" si="14"/>
        <v>3</v>
      </c>
      <c r="H156" s="6">
        <v>179597.94000000003</v>
      </c>
      <c r="I156">
        <v>3</v>
      </c>
      <c r="N156" s="6">
        <v>179597.94000000003</v>
      </c>
      <c r="O156">
        <v>3</v>
      </c>
    </row>
    <row r="157" spans="1:15" x14ac:dyDescent="0.3">
      <c r="A157" t="s">
        <v>298</v>
      </c>
      <c r="C157" t="str">
        <f t="shared" si="10"/>
        <v>Y23</v>
      </c>
      <c r="D157">
        <f t="shared" si="11"/>
        <v>12085.842499999999</v>
      </c>
      <c r="E157">
        <f t="shared" si="12"/>
        <v>0.25</v>
      </c>
      <c r="F157" s="6">
        <f t="shared" si="13"/>
        <v>145030.10999999999</v>
      </c>
      <c r="G157">
        <f t="shared" si="14"/>
        <v>3</v>
      </c>
      <c r="H157" s="6">
        <v>145030.10999999999</v>
      </c>
      <c r="I157">
        <v>3</v>
      </c>
      <c r="N157" s="6">
        <v>145030.10999999999</v>
      </c>
      <c r="O157">
        <v>3</v>
      </c>
    </row>
    <row r="158" spans="1:15" x14ac:dyDescent="0.3">
      <c r="A158" t="s">
        <v>329</v>
      </c>
      <c r="C158" t="str">
        <f t="shared" si="10"/>
        <v>Y23/24</v>
      </c>
      <c r="D158">
        <f t="shared" si="11"/>
        <v>4623.9762499999997</v>
      </c>
      <c r="E158">
        <f t="shared" si="12"/>
        <v>0.125</v>
      </c>
      <c r="F158" s="6">
        <f t="shared" si="13"/>
        <v>55487.714999999997</v>
      </c>
      <c r="G158">
        <f t="shared" si="14"/>
        <v>1.5</v>
      </c>
      <c r="H158" s="6">
        <v>81908.649999999994</v>
      </c>
      <c r="I158">
        <v>2</v>
      </c>
      <c r="J158" s="6">
        <v>29066.78</v>
      </c>
      <c r="K158">
        <v>1</v>
      </c>
      <c r="N158" s="6">
        <v>110975.43</v>
      </c>
      <c r="O158">
        <v>3</v>
      </c>
    </row>
    <row r="159" spans="1:15" x14ac:dyDescent="0.3">
      <c r="A159" t="s">
        <v>324</v>
      </c>
      <c r="C159" t="str">
        <f t="shared" si="10"/>
        <v>Y23</v>
      </c>
      <c r="D159">
        <f t="shared" si="11"/>
        <v>7441.8074999999999</v>
      </c>
      <c r="E159">
        <f t="shared" si="12"/>
        <v>0.25</v>
      </c>
      <c r="F159" s="6">
        <f t="shared" si="13"/>
        <v>89301.69</v>
      </c>
      <c r="G159">
        <f t="shared" si="14"/>
        <v>3</v>
      </c>
      <c r="H159" s="6">
        <v>89301.69</v>
      </c>
      <c r="I159">
        <v>3</v>
      </c>
      <c r="N159" s="6">
        <v>89301.69</v>
      </c>
      <c r="O159">
        <v>3</v>
      </c>
    </row>
    <row r="160" spans="1:15" x14ac:dyDescent="0.3">
      <c r="A160" t="s">
        <v>367</v>
      </c>
      <c r="C160" t="str">
        <f t="shared" si="10"/>
        <v>Y23</v>
      </c>
      <c r="D160">
        <f t="shared" si="11"/>
        <v>844.53000000000009</v>
      </c>
      <c r="E160">
        <f t="shared" si="12"/>
        <v>0.25</v>
      </c>
      <c r="F160" s="6">
        <f t="shared" si="13"/>
        <v>10134.36</v>
      </c>
      <c r="G160">
        <f t="shared" si="14"/>
        <v>3</v>
      </c>
      <c r="H160" s="6">
        <v>10134.36</v>
      </c>
      <c r="I160">
        <v>3</v>
      </c>
      <c r="N160" s="6">
        <v>10134.36</v>
      </c>
      <c r="O160">
        <v>3</v>
      </c>
    </row>
    <row r="161" spans="1:15" x14ac:dyDescent="0.3">
      <c r="A161" t="s">
        <v>51</v>
      </c>
      <c r="C161" t="str">
        <f t="shared" si="10"/>
        <v>Y24/25</v>
      </c>
      <c r="D161">
        <f t="shared" si="11"/>
        <v>223159.41600000003</v>
      </c>
      <c r="E161">
        <f t="shared" si="12"/>
        <v>0.2</v>
      </c>
      <c r="F161" s="6">
        <f t="shared" si="13"/>
        <v>2677912.9920000006</v>
      </c>
      <c r="G161">
        <f t="shared" si="14"/>
        <v>2.4000000000000004</v>
      </c>
      <c r="J161" s="6">
        <v>2241237.25</v>
      </c>
      <c r="K161">
        <v>2</v>
      </c>
      <c r="L161" s="6">
        <v>1106153.99</v>
      </c>
      <c r="M161">
        <v>1</v>
      </c>
      <c r="N161" s="6">
        <v>3347391.24</v>
      </c>
      <c r="O161">
        <v>3</v>
      </c>
    </row>
    <row r="162" spans="1:15" x14ac:dyDescent="0.3">
      <c r="A162" t="s">
        <v>54</v>
      </c>
      <c r="C162" t="str">
        <f t="shared" si="10"/>
        <v>Y24/25</v>
      </c>
      <c r="D162">
        <f t="shared" si="11"/>
        <v>217509.68400000001</v>
      </c>
      <c r="E162">
        <f t="shared" si="12"/>
        <v>0.26666666666666666</v>
      </c>
      <c r="F162" s="6">
        <f t="shared" si="13"/>
        <v>2610116.2080000001</v>
      </c>
      <c r="G162">
        <f t="shared" si="14"/>
        <v>3.2</v>
      </c>
      <c r="J162" s="6">
        <v>1164289.1200000001</v>
      </c>
      <c r="K162">
        <v>2</v>
      </c>
      <c r="L162" s="6">
        <v>2098356.14</v>
      </c>
      <c r="M162">
        <v>2</v>
      </c>
      <c r="N162" s="6">
        <v>3262645.2600000002</v>
      </c>
      <c r="O162">
        <v>4</v>
      </c>
    </row>
    <row r="163" spans="1:15" x14ac:dyDescent="0.3">
      <c r="A163" t="s">
        <v>56</v>
      </c>
      <c r="C163" t="str">
        <f t="shared" si="10"/>
        <v>Y24</v>
      </c>
      <c r="D163">
        <f t="shared" si="11"/>
        <v>173070.005</v>
      </c>
      <c r="E163">
        <f t="shared" si="12"/>
        <v>0.16666666666666666</v>
      </c>
      <c r="F163" s="6">
        <f t="shared" si="13"/>
        <v>2076840.06</v>
      </c>
      <c r="G163">
        <f t="shared" si="14"/>
        <v>2</v>
      </c>
      <c r="J163" s="6">
        <v>2076840.06</v>
      </c>
      <c r="K163">
        <v>2</v>
      </c>
      <c r="N163" s="6">
        <v>2076840.06</v>
      </c>
      <c r="O163">
        <v>2</v>
      </c>
    </row>
    <row r="164" spans="1:15" x14ac:dyDescent="0.3">
      <c r="A164" t="s">
        <v>82</v>
      </c>
      <c r="C164" t="str">
        <f t="shared" si="10"/>
        <v>Y23/24</v>
      </c>
      <c r="D164">
        <f t="shared" si="11"/>
        <v>54358.547916666663</v>
      </c>
      <c r="E164">
        <f t="shared" si="12"/>
        <v>8.3333333333333329E-2</v>
      </c>
      <c r="F164" s="6">
        <f t="shared" si="13"/>
        <v>652302.57499999995</v>
      </c>
      <c r="G164">
        <f t="shared" si="14"/>
        <v>1</v>
      </c>
      <c r="H164" s="6">
        <v>1266239.0599999998</v>
      </c>
      <c r="I164">
        <v>1</v>
      </c>
      <c r="J164" s="6">
        <v>38366.090000000004</v>
      </c>
      <c r="K164">
        <v>1</v>
      </c>
      <c r="N164" s="6">
        <v>1304605.1499999999</v>
      </c>
      <c r="O164">
        <v>2</v>
      </c>
    </row>
    <row r="165" spans="1:15" x14ac:dyDescent="0.3">
      <c r="A165" t="s">
        <v>98</v>
      </c>
      <c r="C165" t="str">
        <f t="shared" si="10"/>
        <v>Y24/25</v>
      </c>
      <c r="D165">
        <f t="shared" si="11"/>
        <v>85501.049333333343</v>
      </c>
      <c r="E165">
        <f t="shared" si="12"/>
        <v>0.33333333333333331</v>
      </c>
      <c r="F165" s="6">
        <f t="shared" si="13"/>
        <v>1026012.5920000002</v>
      </c>
      <c r="G165">
        <f t="shared" si="14"/>
        <v>4</v>
      </c>
      <c r="J165" s="6">
        <v>954592.1100000001</v>
      </c>
      <c r="K165">
        <v>2</v>
      </c>
      <c r="L165" s="6">
        <v>327923.63</v>
      </c>
      <c r="M165">
        <v>3</v>
      </c>
      <c r="N165" s="6">
        <v>1282515.7400000002</v>
      </c>
      <c r="O165">
        <v>5</v>
      </c>
    </row>
    <row r="166" spans="1:15" x14ac:dyDescent="0.3">
      <c r="A166" t="s">
        <v>113</v>
      </c>
      <c r="C166" t="str">
        <f t="shared" si="10"/>
        <v>Y23/24</v>
      </c>
      <c r="D166">
        <f t="shared" si="11"/>
        <v>48707.49291666667</v>
      </c>
      <c r="E166">
        <f t="shared" si="12"/>
        <v>8.3333333333333329E-2</v>
      </c>
      <c r="F166" s="6">
        <f t="shared" si="13"/>
        <v>584489.91500000004</v>
      </c>
      <c r="G166">
        <f t="shared" si="14"/>
        <v>1</v>
      </c>
      <c r="H166" s="6">
        <v>723557.69</v>
      </c>
      <c r="I166">
        <v>1</v>
      </c>
      <c r="J166" s="6">
        <v>445422.14</v>
      </c>
      <c r="K166">
        <v>1</v>
      </c>
      <c r="N166" s="6">
        <v>1168979.83</v>
      </c>
      <c r="O166">
        <v>2</v>
      </c>
    </row>
    <row r="167" spans="1:15" x14ac:dyDescent="0.3">
      <c r="A167" t="s">
        <v>94</v>
      </c>
      <c r="C167" t="str">
        <f t="shared" si="10"/>
        <v>Y23</v>
      </c>
      <c r="D167">
        <f t="shared" si="11"/>
        <v>85694.138333333336</v>
      </c>
      <c r="E167">
        <f t="shared" si="12"/>
        <v>0.16666666666666666</v>
      </c>
      <c r="F167" s="6">
        <f t="shared" si="13"/>
        <v>1028329.66</v>
      </c>
      <c r="G167">
        <f t="shared" si="14"/>
        <v>2</v>
      </c>
      <c r="H167" s="6">
        <v>1028329.66</v>
      </c>
      <c r="I167">
        <v>2</v>
      </c>
      <c r="N167" s="6">
        <v>1028329.66</v>
      </c>
      <c r="O167">
        <v>2</v>
      </c>
    </row>
    <row r="168" spans="1:15" x14ac:dyDescent="0.3">
      <c r="A168" t="s">
        <v>96</v>
      </c>
      <c r="C168" t="str">
        <f t="shared" si="10"/>
        <v>Y23</v>
      </c>
      <c r="D168">
        <f t="shared" si="11"/>
        <v>81417.493333333332</v>
      </c>
      <c r="E168">
        <f t="shared" si="12"/>
        <v>0.16666666666666666</v>
      </c>
      <c r="F168" s="6">
        <f t="shared" si="13"/>
        <v>977009.91999999993</v>
      </c>
      <c r="G168">
        <f t="shared" si="14"/>
        <v>2</v>
      </c>
      <c r="H168" s="6">
        <v>977009.92</v>
      </c>
      <c r="I168">
        <v>2</v>
      </c>
      <c r="N168" s="6">
        <v>977009.92</v>
      </c>
      <c r="O168">
        <v>2</v>
      </c>
    </row>
    <row r="169" spans="1:15" x14ac:dyDescent="0.3">
      <c r="A169" t="s">
        <v>201</v>
      </c>
      <c r="C169" t="str">
        <f t="shared" si="10"/>
        <v>Y23/24/25</v>
      </c>
      <c r="D169">
        <f t="shared" si="11"/>
        <v>32147.439999999995</v>
      </c>
      <c r="E169">
        <f t="shared" si="12"/>
        <v>0.1111111111111111</v>
      </c>
      <c r="F169" s="6">
        <f t="shared" si="13"/>
        <v>385769.27999999991</v>
      </c>
      <c r="G169">
        <f t="shared" si="14"/>
        <v>1.3333333333333333</v>
      </c>
      <c r="H169" s="6">
        <v>270637.89</v>
      </c>
      <c r="I169">
        <v>1</v>
      </c>
      <c r="J169" s="6">
        <v>284744.55</v>
      </c>
      <c r="K169">
        <v>1</v>
      </c>
      <c r="L169" s="6">
        <v>312598.44</v>
      </c>
      <c r="M169">
        <v>1</v>
      </c>
      <c r="N169" s="6">
        <v>867980.87999999989</v>
      </c>
      <c r="O169">
        <v>3</v>
      </c>
    </row>
    <row r="170" spans="1:15" x14ac:dyDescent="0.3">
      <c r="A170" t="s">
        <v>119</v>
      </c>
      <c r="C170" t="str">
        <f t="shared" si="10"/>
        <v>Y24/25</v>
      </c>
      <c r="D170">
        <f t="shared" si="11"/>
        <v>49246.526666666665</v>
      </c>
      <c r="E170">
        <f t="shared" si="12"/>
        <v>0.2</v>
      </c>
      <c r="F170" s="6">
        <f t="shared" si="13"/>
        <v>590958.31999999995</v>
      </c>
      <c r="G170">
        <f t="shared" si="14"/>
        <v>2.4000000000000004</v>
      </c>
      <c r="J170" s="6">
        <v>631699.52</v>
      </c>
      <c r="K170">
        <v>2</v>
      </c>
      <c r="L170" s="6">
        <v>106998.38</v>
      </c>
      <c r="M170">
        <v>1</v>
      </c>
      <c r="N170" s="6">
        <v>738697.9</v>
      </c>
      <c r="O170">
        <v>3</v>
      </c>
    </row>
    <row r="171" spans="1:15" x14ac:dyDescent="0.3">
      <c r="A171" t="s">
        <v>112</v>
      </c>
      <c r="C171" t="str">
        <f t="shared" si="10"/>
        <v>Y23</v>
      </c>
      <c r="D171">
        <f t="shared" si="11"/>
        <v>60434.359166666669</v>
      </c>
      <c r="E171">
        <f t="shared" si="12"/>
        <v>0.16666666666666666</v>
      </c>
      <c r="F171" s="6">
        <f t="shared" si="13"/>
        <v>725212.31</v>
      </c>
      <c r="G171">
        <f t="shared" si="14"/>
        <v>2</v>
      </c>
      <c r="H171" s="6">
        <v>725212.31</v>
      </c>
      <c r="I171">
        <v>2</v>
      </c>
      <c r="N171" s="6">
        <v>725212.31</v>
      </c>
      <c r="O171">
        <v>2</v>
      </c>
    </row>
    <row r="172" spans="1:15" x14ac:dyDescent="0.3">
      <c r="A172" t="s">
        <v>115</v>
      </c>
      <c r="C172" t="str">
        <f t="shared" si="10"/>
        <v>Y23</v>
      </c>
      <c r="D172">
        <f t="shared" si="11"/>
        <v>59666.019166666665</v>
      </c>
      <c r="E172">
        <f t="shared" si="12"/>
        <v>0.16666666666666666</v>
      </c>
      <c r="F172" s="6">
        <f t="shared" si="13"/>
        <v>715992.23</v>
      </c>
      <c r="G172">
        <f t="shared" si="14"/>
        <v>2</v>
      </c>
      <c r="H172" s="6">
        <v>715992.23</v>
      </c>
      <c r="I172">
        <v>2</v>
      </c>
      <c r="N172" s="6">
        <v>715992.23</v>
      </c>
      <c r="O172">
        <v>2</v>
      </c>
    </row>
    <row r="173" spans="1:15" x14ac:dyDescent="0.3">
      <c r="A173" t="s">
        <v>138</v>
      </c>
      <c r="C173" t="str">
        <f t="shared" si="10"/>
        <v>Y23/24/25</v>
      </c>
      <c r="D173">
        <f t="shared" si="11"/>
        <v>25752.527037037038</v>
      </c>
      <c r="E173">
        <f t="shared" si="12"/>
        <v>0.14814814814814814</v>
      </c>
      <c r="F173" s="6">
        <f t="shared" si="13"/>
        <v>309030.32444444444</v>
      </c>
      <c r="G173">
        <f t="shared" si="14"/>
        <v>1.7777777777777777</v>
      </c>
      <c r="H173" s="6">
        <v>119286.41</v>
      </c>
      <c r="I173">
        <v>1</v>
      </c>
      <c r="J173" s="6">
        <v>59370.530000000006</v>
      </c>
      <c r="K173">
        <v>1</v>
      </c>
      <c r="L173" s="6">
        <v>516661.29</v>
      </c>
      <c r="M173">
        <v>2</v>
      </c>
      <c r="N173" s="6">
        <v>695318.23</v>
      </c>
      <c r="O173">
        <v>4</v>
      </c>
    </row>
    <row r="174" spans="1:15" x14ac:dyDescent="0.3">
      <c r="A174" t="s">
        <v>180</v>
      </c>
      <c r="C174" t="str">
        <f t="shared" si="10"/>
        <v>Y23/24</v>
      </c>
      <c r="D174">
        <f t="shared" si="11"/>
        <v>28587.904999999999</v>
      </c>
      <c r="E174">
        <f t="shared" si="12"/>
        <v>8.3333333333333329E-2</v>
      </c>
      <c r="F174" s="6">
        <f t="shared" si="13"/>
        <v>343054.86</v>
      </c>
      <c r="G174">
        <f t="shared" si="14"/>
        <v>1</v>
      </c>
      <c r="H174" s="6">
        <v>315121.31</v>
      </c>
      <c r="I174">
        <v>1</v>
      </c>
      <c r="J174" s="6">
        <v>370988.41000000003</v>
      </c>
      <c r="K174">
        <v>1</v>
      </c>
      <c r="N174" s="6">
        <v>686109.72</v>
      </c>
      <c r="O174">
        <v>2</v>
      </c>
    </row>
    <row r="175" spans="1:15" x14ac:dyDescent="0.3">
      <c r="A175" t="s">
        <v>186</v>
      </c>
      <c r="C175" t="str">
        <f t="shared" si="10"/>
        <v>Y23/24/25</v>
      </c>
      <c r="D175">
        <f t="shared" si="11"/>
        <v>25058.802962962964</v>
      </c>
      <c r="E175">
        <f t="shared" si="12"/>
        <v>0.1111111111111111</v>
      </c>
      <c r="F175" s="6">
        <f t="shared" si="13"/>
        <v>300705.63555555558</v>
      </c>
      <c r="G175">
        <f t="shared" si="14"/>
        <v>1.3333333333333333</v>
      </c>
      <c r="H175" s="6">
        <v>317616.93</v>
      </c>
      <c r="I175">
        <v>1</v>
      </c>
      <c r="J175" s="6">
        <v>354118.33</v>
      </c>
      <c r="K175">
        <v>1</v>
      </c>
      <c r="L175" s="6">
        <v>4852.42</v>
      </c>
      <c r="M175">
        <v>1</v>
      </c>
      <c r="N175" s="6">
        <v>676587.68</v>
      </c>
      <c r="O175">
        <v>3</v>
      </c>
    </row>
    <row r="176" spans="1:15" x14ac:dyDescent="0.3">
      <c r="A176" t="s">
        <v>118</v>
      </c>
      <c r="C176" t="str">
        <f t="shared" si="10"/>
        <v>Y23</v>
      </c>
      <c r="D176">
        <f t="shared" si="11"/>
        <v>56132.490000000013</v>
      </c>
      <c r="E176">
        <f t="shared" si="12"/>
        <v>0.16666666666666666</v>
      </c>
      <c r="F176" s="6">
        <f t="shared" si="13"/>
        <v>673589.88000000012</v>
      </c>
      <c r="G176">
        <f t="shared" si="14"/>
        <v>2</v>
      </c>
      <c r="H176" s="6">
        <v>673589.88000000012</v>
      </c>
      <c r="I176">
        <v>2</v>
      </c>
      <c r="N176" s="6">
        <v>673589.88000000012</v>
      </c>
      <c r="O176">
        <v>2</v>
      </c>
    </row>
    <row r="177" spans="1:15" x14ac:dyDescent="0.3">
      <c r="A177" t="s">
        <v>164</v>
      </c>
      <c r="C177" t="str">
        <f t="shared" si="10"/>
        <v>Y23/24</v>
      </c>
      <c r="D177">
        <f t="shared" si="11"/>
        <v>26723.237916666665</v>
      </c>
      <c r="E177">
        <f t="shared" si="12"/>
        <v>8.3333333333333329E-2</v>
      </c>
      <c r="F177" s="6">
        <f t="shared" si="13"/>
        <v>320678.85499999998</v>
      </c>
      <c r="G177">
        <f t="shared" si="14"/>
        <v>1</v>
      </c>
      <c r="H177" s="6">
        <v>242620.99000000002</v>
      </c>
      <c r="I177">
        <v>1</v>
      </c>
      <c r="J177" s="6">
        <v>398736.72</v>
      </c>
      <c r="K177">
        <v>1</v>
      </c>
      <c r="N177" s="6">
        <v>641357.71</v>
      </c>
      <c r="O177">
        <v>2</v>
      </c>
    </row>
    <row r="178" spans="1:15" x14ac:dyDescent="0.3">
      <c r="A178" t="s">
        <v>157</v>
      </c>
      <c r="C178" t="str">
        <f t="shared" si="10"/>
        <v>Y23/24</v>
      </c>
      <c r="D178">
        <f t="shared" si="11"/>
        <v>26195.296250000003</v>
      </c>
      <c r="E178">
        <f t="shared" si="12"/>
        <v>8.3333333333333329E-2</v>
      </c>
      <c r="F178" s="6">
        <f t="shared" si="13"/>
        <v>314343.55500000005</v>
      </c>
      <c r="G178">
        <f t="shared" si="14"/>
        <v>1</v>
      </c>
      <c r="H178" s="6">
        <v>203308.57</v>
      </c>
      <c r="I178">
        <v>1</v>
      </c>
      <c r="J178" s="6">
        <v>425378.54000000004</v>
      </c>
      <c r="K178">
        <v>1</v>
      </c>
      <c r="N178" s="6">
        <v>628687.1100000001</v>
      </c>
      <c r="O178">
        <v>2</v>
      </c>
    </row>
    <row r="179" spans="1:15" x14ac:dyDescent="0.3">
      <c r="A179" t="s">
        <v>122</v>
      </c>
      <c r="C179" t="str">
        <f t="shared" si="10"/>
        <v>Y23</v>
      </c>
      <c r="D179">
        <f t="shared" si="11"/>
        <v>51444.918333333335</v>
      </c>
      <c r="E179">
        <f t="shared" si="12"/>
        <v>0.16666666666666666</v>
      </c>
      <c r="F179" s="6">
        <f t="shared" si="13"/>
        <v>617339.02</v>
      </c>
      <c r="G179">
        <f t="shared" si="14"/>
        <v>2</v>
      </c>
      <c r="H179" s="6">
        <v>617339.02</v>
      </c>
      <c r="I179">
        <v>2</v>
      </c>
      <c r="N179" s="6">
        <v>617339.02</v>
      </c>
      <c r="O179">
        <v>2</v>
      </c>
    </row>
    <row r="180" spans="1:15" x14ac:dyDescent="0.3">
      <c r="A180" t="s">
        <v>131</v>
      </c>
      <c r="C180" t="str">
        <f t="shared" si="10"/>
        <v>Y23</v>
      </c>
      <c r="D180">
        <f t="shared" si="11"/>
        <v>47580.041666666664</v>
      </c>
      <c r="E180">
        <f t="shared" si="12"/>
        <v>0.16666666666666666</v>
      </c>
      <c r="F180" s="6">
        <f t="shared" si="13"/>
        <v>570960.5</v>
      </c>
      <c r="G180">
        <f t="shared" si="14"/>
        <v>2</v>
      </c>
      <c r="H180" s="6">
        <v>570960.5</v>
      </c>
      <c r="I180">
        <v>2</v>
      </c>
      <c r="N180" s="6">
        <v>570960.5</v>
      </c>
      <c r="O180">
        <v>2</v>
      </c>
    </row>
    <row r="181" spans="1:15" x14ac:dyDescent="0.3">
      <c r="A181" t="s">
        <v>193</v>
      </c>
      <c r="C181" t="str">
        <f t="shared" si="10"/>
        <v>Y23/24</v>
      </c>
      <c r="D181">
        <f t="shared" si="11"/>
        <v>21908.267916666664</v>
      </c>
      <c r="E181">
        <f t="shared" si="12"/>
        <v>8.3333333333333329E-2</v>
      </c>
      <c r="F181" s="6">
        <f t="shared" si="13"/>
        <v>262899.21499999997</v>
      </c>
      <c r="G181">
        <f t="shared" si="14"/>
        <v>1</v>
      </c>
      <c r="H181" s="6">
        <v>197318.95</v>
      </c>
      <c r="I181">
        <v>1</v>
      </c>
      <c r="J181" s="6">
        <v>328479.48</v>
      </c>
      <c r="K181">
        <v>1</v>
      </c>
      <c r="N181" s="6">
        <v>525798.42999999993</v>
      </c>
      <c r="O181">
        <v>2</v>
      </c>
    </row>
    <row r="182" spans="1:15" x14ac:dyDescent="0.3">
      <c r="A182" t="s">
        <v>225</v>
      </c>
      <c r="C182" t="str">
        <f t="shared" si="10"/>
        <v>Y23/24</v>
      </c>
      <c r="D182">
        <f t="shared" si="11"/>
        <v>20646.954166666666</v>
      </c>
      <c r="E182">
        <f t="shared" si="12"/>
        <v>8.3333333333333329E-2</v>
      </c>
      <c r="F182" s="6">
        <f t="shared" si="13"/>
        <v>247763.45</v>
      </c>
      <c r="G182">
        <f t="shared" si="14"/>
        <v>1</v>
      </c>
      <c r="H182" s="6">
        <v>226045.03</v>
      </c>
      <c r="I182">
        <v>1</v>
      </c>
      <c r="J182" s="6">
        <v>269481.87</v>
      </c>
      <c r="K182">
        <v>1</v>
      </c>
      <c r="N182" s="6">
        <v>495526.9</v>
      </c>
      <c r="O182">
        <v>2</v>
      </c>
    </row>
    <row r="183" spans="1:15" x14ac:dyDescent="0.3">
      <c r="A183" t="s">
        <v>229</v>
      </c>
      <c r="C183" t="str">
        <f t="shared" si="10"/>
        <v>Y23/24/25</v>
      </c>
      <c r="D183">
        <f t="shared" si="11"/>
        <v>17882.392222222221</v>
      </c>
      <c r="E183">
        <f t="shared" si="12"/>
        <v>0.1111111111111111</v>
      </c>
      <c r="F183" s="6">
        <f t="shared" si="13"/>
        <v>214588.70666666667</v>
      </c>
      <c r="G183">
        <f t="shared" si="14"/>
        <v>1.3333333333333333</v>
      </c>
      <c r="H183" s="6">
        <v>259146.81</v>
      </c>
      <c r="I183">
        <v>1</v>
      </c>
      <c r="J183" s="6">
        <v>104916.75</v>
      </c>
      <c r="K183">
        <v>1</v>
      </c>
      <c r="L183" s="6">
        <v>118761.03</v>
      </c>
      <c r="M183">
        <v>1</v>
      </c>
      <c r="N183" s="6">
        <v>482824.58999999997</v>
      </c>
      <c r="O183">
        <v>3</v>
      </c>
    </row>
    <row r="184" spans="1:15" x14ac:dyDescent="0.3">
      <c r="A184" t="s">
        <v>235</v>
      </c>
      <c r="C184" t="str">
        <f t="shared" si="10"/>
        <v>Y23/24</v>
      </c>
      <c r="D184">
        <f t="shared" si="11"/>
        <v>19865.53125</v>
      </c>
      <c r="E184">
        <f t="shared" si="12"/>
        <v>8.3333333333333329E-2</v>
      </c>
      <c r="F184" s="6">
        <f t="shared" si="13"/>
        <v>238386.375</v>
      </c>
      <c r="G184">
        <f t="shared" si="14"/>
        <v>1</v>
      </c>
      <c r="H184" s="6">
        <v>245540.03</v>
      </c>
      <c r="I184">
        <v>1</v>
      </c>
      <c r="J184" s="6">
        <v>231232.72</v>
      </c>
      <c r="K184">
        <v>1</v>
      </c>
      <c r="N184" s="6">
        <v>476772.75</v>
      </c>
      <c r="O184">
        <v>2</v>
      </c>
    </row>
    <row r="185" spans="1:15" x14ac:dyDescent="0.3">
      <c r="A185" t="s">
        <v>202</v>
      </c>
      <c r="C185" t="str">
        <f t="shared" si="10"/>
        <v>Y23/24</v>
      </c>
      <c r="D185">
        <f t="shared" si="11"/>
        <v>19359.533333333336</v>
      </c>
      <c r="E185">
        <f t="shared" si="12"/>
        <v>8.3333333333333329E-2</v>
      </c>
      <c r="F185" s="6">
        <f t="shared" si="13"/>
        <v>232314.40000000002</v>
      </c>
      <c r="G185">
        <f t="shared" si="14"/>
        <v>1</v>
      </c>
      <c r="H185" s="6">
        <v>156534.01</v>
      </c>
      <c r="I185">
        <v>1</v>
      </c>
      <c r="J185" s="6">
        <v>308094.79000000004</v>
      </c>
      <c r="K185">
        <v>1</v>
      </c>
      <c r="N185" s="6">
        <v>464628.80000000005</v>
      </c>
      <c r="O185">
        <v>2</v>
      </c>
    </row>
    <row r="186" spans="1:15" x14ac:dyDescent="0.3">
      <c r="A186" t="s">
        <v>231</v>
      </c>
      <c r="C186" t="str">
        <f t="shared" si="10"/>
        <v>Y23/24</v>
      </c>
      <c r="D186">
        <f t="shared" si="11"/>
        <v>18919.776249999999</v>
      </c>
      <c r="E186">
        <f t="shared" si="12"/>
        <v>8.3333333333333329E-2</v>
      </c>
      <c r="F186" s="6">
        <f t="shared" si="13"/>
        <v>227037.315</v>
      </c>
      <c r="G186">
        <f t="shared" si="14"/>
        <v>1</v>
      </c>
      <c r="H186" s="6">
        <v>195241.41</v>
      </c>
      <c r="I186">
        <v>1</v>
      </c>
      <c r="J186" s="6">
        <v>258833.22</v>
      </c>
      <c r="K186">
        <v>1</v>
      </c>
      <c r="N186" s="6">
        <v>454074.63</v>
      </c>
      <c r="O186">
        <v>2</v>
      </c>
    </row>
    <row r="187" spans="1:15" x14ac:dyDescent="0.3">
      <c r="A187" t="s">
        <v>172</v>
      </c>
      <c r="C187" t="str">
        <f t="shared" si="10"/>
        <v>Y23/24</v>
      </c>
      <c r="D187">
        <f t="shared" si="11"/>
        <v>18246.315833333334</v>
      </c>
      <c r="E187">
        <f t="shared" si="12"/>
        <v>8.3333333333333329E-2</v>
      </c>
      <c r="F187" s="6">
        <f t="shared" si="13"/>
        <v>218955.79</v>
      </c>
      <c r="G187">
        <f t="shared" si="14"/>
        <v>1</v>
      </c>
      <c r="H187" s="6">
        <v>380723.16000000003</v>
      </c>
      <c r="I187">
        <v>1</v>
      </c>
      <c r="J187" s="6">
        <v>57188.42</v>
      </c>
      <c r="K187">
        <v>1</v>
      </c>
      <c r="N187" s="6">
        <v>437911.58</v>
      </c>
      <c r="O187">
        <v>2</v>
      </c>
    </row>
    <row r="188" spans="1:15" x14ac:dyDescent="0.3">
      <c r="A188" t="s">
        <v>156</v>
      </c>
      <c r="C188" t="str">
        <f t="shared" si="10"/>
        <v>Y24</v>
      </c>
      <c r="D188">
        <f t="shared" si="11"/>
        <v>35487.047500000008</v>
      </c>
      <c r="E188">
        <f t="shared" si="12"/>
        <v>0.16666666666666666</v>
      </c>
      <c r="F188" s="6">
        <f t="shared" si="13"/>
        <v>425844.57000000007</v>
      </c>
      <c r="G188">
        <f t="shared" si="14"/>
        <v>2</v>
      </c>
      <c r="J188" s="6">
        <v>425844.57000000007</v>
      </c>
      <c r="K188">
        <v>2</v>
      </c>
      <c r="N188" s="6">
        <v>425844.57000000007</v>
      </c>
      <c r="O188">
        <v>2</v>
      </c>
    </row>
    <row r="189" spans="1:15" x14ac:dyDescent="0.3">
      <c r="A189" t="s">
        <v>161</v>
      </c>
      <c r="C189" t="str">
        <f t="shared" si="10"/>
        <v>Y24</v>
      </c>
      <c r="D189">
        <f t="shared" si="11"/>
        <v>34787.074166666665</v>
      </c>
      <c r="E189">
        <f t="shared" si="12"/>
        <v>0.16666666666666666</v>
      </c>
      <c r="F189" s="6">
        <f t="shared" si="13"/>
        <v>417444.89</v>
      </c>
      <c r="G189">
        <f t="shared" si="14"/>
        <v>2</v>
      </c>
      <c r="J189" s="6">
        <v>417444.89</v>
      </c>
      <c r="K189">
        <v>2</v>
      </c>
      <c r="N189" s="6">
        <v>417444.89</v>
      </c>
      <c r="O189">
        <v>2</v>
      </c>
    </row>
    <row r="190" spans="1:15" x14ac:dyDescent="0.3">
      <c r="A190" t="s">
        <v>234</v>
      </c>
      <c r="C190" t="str">
        <f t="shared" si="10"/>
        <v>Y23/24</v>
      </c>
      <c r="D190">
        <f t="shared" si="11"/>
        <v>17140.130416666667</v>
      </c>
      <c r="E190">
        <f t="shared" si="12"/>
        <v>8.3333333333333329E-2</v>
      </c>
      <c r="F190" s="6">
        <f t="shared" si="13"/>
        <v>205681.565</v>
      </c>
      <c r="G190">
        <f t="shared" si="14"/>
        <v>1</v>
      </c>
      <c r="H190" s="6">
        <v>165373.71</v>
      </c>
      <c r="I190">
        <v>1</v>
      </c>
      <c r="J190" s="6">
        <v>245989.42</v>
      </c>
      <c r="K190">
        <v>1</v>
      </c>
      <c r="N190" s="6">
        <v>411363.13</v>
      </c>
      <c r="O190">
        <v>2</v>
      </c>
    </row>
    <row r="191" spans="1:15" x14ac:dyDescent="0.3">
      <c r="A191" t="s">
        <v>254</v>
      </c>
      <c r="C191" t="str">
        <f t="shared" si="10"/>
        <v>Y23/24/25</v>
      </c>
      <c r="D191">
        <f t="shared" si="11"/>
        <v>13762.752592592595</v>
      </c>
      <c r="E191">
        <f t="shared" si="12"/>
        <v>0.1111111111111111</v>
      </c>
      <c r="F191" s="6">
        <f t="shared" si="13"/>
        <v>165153.03111111114</v>
      </c>
      <c r="G191">
        <f t="shared" si="14"/>
        <v>1.3333333333333333</v>
      </c>
      <c r="H191" s="6">
        <v>81415.930000000008</v>
      </c>
      <c r="I191">
        <v>1</v>
      </c>
      <c r="J191" s="6">
        <v>201948.17</v>
      </c>
      <c r="K191">
        <v>1</v>
      </c>
      <c r="L191" s="6">
        <v>88230.22</v>
      </c>
      <c r="M191">
        <v>1</v>
      </c>
      <c r="N191" s="6">
        <v>371594.32000000007</v>
      </c>
      <c r="O191">
        <v>3</v>
      </c>
    </row>
    <row r="192" spans="1:15" x14ac:dyDescent="0.3">
      <c r="A192" t="s">
        <v>224</v>
      </c>
      <c r="C192" t="str">
        <f t="shared" si="10"/>
        <v>Y23/24</v>
      </c>
      <c r="D192">
        <f t="shared" si="11"/>
        <v>15316.84375</v>
      </c>
      <c r="E192">
        <f t="shared" si="12"/>
        <v>8.3333333333333329E-2</v>
      </c>
      <c r="F192" s="6">
        <f t="shared" si="13"/>
        <v>183802.125</v>
      </c>
      <c r="G192">
        <f t="shared" si="14"/>
        <v>1</v>
      </c>
      <c r="H192" s="6">
        <v>271302.07</v>
      </c>
      <c r="I192">
        <v>1</v>
      </c>
      <c r="J192" s="6">
        <v>96302.180000000008</v>
      </c>
      <c r="K192">
        <v>1</v>
      </c>
      <c r="N192" s="6">
        <v>367604.25</v>
      </c>
      <c r="O192">
        <v>2</v>
      </c>
    </row>
    <row r="193" spans="1:15" x14ac:dyDescent="0.3">
      <c r="A193" t="s">
        <v>184</v>
      </c>
      <c r="C193" t="str">
        <f t="shared" si="10"/>
        <v>Y23/24</v>
      </c>
      <c r="D193">
        <f t="shared" si="11"/>
        <v>15239.967083333335</v>
      </c>
      <c r="E193">
        <f t="shared" si="12"/>
        <v>8.3333333333333329E-2</v>
      </c>
      <c r="F193" s="6">
        <f t="shared" si="13"/>
        <v>182879.60500000001</v>
      </c>
      <c r="G193">
        <f t="shared" si="14"/>
        <v>1</v>
      </c>
      <c r="H193" s="6">
        <v>354791.85000000003</v>
      </c>
      <c r="I193">
        <v>1</v>
      </c>
      <c r="J193" s="6">
        <v>10967.36</v>
      </c>
      <c r="K193">
        <v>1</v>
      </c>
      <c r="N193" s="6">
        <v>365759.21</v>
      </c>
      <c r="O193">
        <v>2</v>
      </c>
    </row>
    <row r="194" spans="1:15" x14ac:dyDescent="0.3">
      <c r="A194" t="s">
        <v>264</v>
      </c>
      <c r="C194" t="str">
        <f t="shared" si="10"/>
        <v>Y23/24</v>
      </c>
      <c r="D194">
        <f t="shared" si="11"/>
        <v>14690.25625</v>
      </c>
      <c r="E194">
        <f t="shared" si="12"/>
        <v>8.3333333333333329E-2</v>
      </c>
      <c r="F194" s="6">
        <f t="shared" si="13"/>
        <v>176283.07500000001</v>
      </c>
      <c r="G194">
        <f t="shared" si="14"/>
        <v>1</v>
      </c>
      <c r="H194" s="6">
        <v>160390.99</v>
      </c>
      <c r="I194">
        <v>1</v>
      </c>
      <c r="J194" s="6">
        <v>192175.16</v>
      </c>
      <c r="K194">
        <v>1</v>
      </c>
      <c r="N194" s="6">
        <v>352566.15</v>
      </c>
      <c r="O194">
        <v>2</v>
      </c>
    </row>
    <row r="195" spans="1:15" x14ac:dyDescent="0.3">
      <c r="A195" t="s">
        <v>194</v>
      </c>
      <c r="C195" t="str">
        <f t="shared" ref="C195:C258" si="15">IF(AND(I195&gt;0,K195=0,M195=0),"Y23",
IF(AND(I195=0,K195&gt;0,M195=0),"Y24",
IF(AND(I195=0,K195=0,M195&gt;0),"Y25",
IF(AND(I195&gt;0,K195&gt;0,M195=0),"Y23/24",
IF(AND(I195&gt;0,K195=0,M195&gt;0),"Y23/25",
IF(AND(I195=0,K195&gt;0,M195&gt;0),"Y24/25",
IF(AND(I195&gt;0,K195&gt;0,M195&gt;0),"Y23/24/25",
"Não Tratado")))))))</f>
        <v>Y23</v>
      </c>
      <c r="D195">
        <f t="shared" ref="D195:D258" si="16">IF(AND(I195&gt;0,K195=0,M195=0),H195/12,
IF(AND(I195=0,K195&gt;0,M195=0),J195/12,
IF(AND(I195=0,K195=0,M195&gt;0),L195/3,
IF(AND(I195&gt;0,K195&gt;0,M195=0),(H195+J195)/24,
IF(AND(I195&gt;0,K195=0,M195&gt;0),(H195+L195)/15,
IF(AND(I195=0,K195&gt;0,M195&gt;0),(J195+L195)/15,
IF(AND(I195&gt;0,K195&gt;0,M195&gt;0),(H195+J195+L195)/27,
0)))))))</f>
        <v>27236.331666666665</v>
      </c>
      <c r="E195">
        <f t="shared" ref="E195:E258" si="17">IF(AND(I195&gt;0,K195=0,M195=0),I195/12,
IF(AND(I195=0,K195&gt;0,M195=0),K195/12,
IF(AND(I195=0,K195=0,M195&gt;0),M195/3,
IF(AND(I195&gt;0,K195&gt;0,M195=0),(I195+K195)/24,
IF(AND(I195&gt;0,K195=0,M195&gt;0),(I195+M195)/15,
IF(AND(I195=0,K195&gt;0,M195&gt;0),(K195+M195)/15,
IF(AND(I195&gt;0,K195&gt;0,M195&gt;0),(I195+K195+M195)/27,
0)))))))</f>
        <v>0.16666666666666666</v>
      </c>
      <c r="F195" s="6">
        <f t="shared" ref="F195:F258" si="18">D195*12</f>
        <v>326835.98</v>
      </c>
      <c r="G195">
        <f t="shared" ref="G195:G258" si="19">E195*12</f>
        <v>2</v>
      </c>
      <c r="H195" s="6">
        <v>326835.98</v>
      </c>
      <c r="I195">
        <v>2</v>
      </c>
      <c r="N195" s="6">
        <v>326835.98</v>
      </c>
      <c r="O195">
        <v>2</v>
      </c>
    </row>
    <row r="196" spans="1:15" x14ac:dyDescent="0.3">
      <c r="A196" t="s">
        <v>203</v>
      </c>
      <c r="C196" t="str">
        <f t="shared" si="15"/>
        <v>Y24</v>
      </c>
      <c r="D196">
        <f t="shared" si="16"/>
        <v>25667.575833333332</v>
      </c>
      <c r="E196">
        <f t="shared" si="17"/>
        <v>0.16666666666666666</v>
      </c>
      <c r="F196" s="6">
        <f t="shared" si="18"/>
        <v>308010.90999999997</v>
      </c>
      <c r="G196">
        <f t="shared" si="19"/>
        <v>2</v>
      </c>
      <c r="J196" s="6">
        <v>308010.90999999997</v>
      </c>
      <c r="K196">
        <v>2</v>
      </c>
      <c r="N196" s="6">
        <v>308010.90999999997</v>
      </c>
      <c r="O196">
        <v>2</v>
      </c>
    </row>
    <row r="197" spans="1:15" x14ac:dyDescent="0.3">
      <c r="A197" t="s">
        <v>281</v>
      </c>
      <c r="C197" t="str">
        <f t="shared" si="15"/>
        <v>Y23/24</v>
      </c>
      <c r="D197">
        <f t="shared" si="16"/>
        <v>12690.912916666668</v>
      </c>
      <c r="E197">
        <f t="shared" si="17"/>
        <v>8.3333333333333329E-2</v>
      </c>
      <c r="F197" s="6">
        <f t="shared" si="18"/>
        <v>152290.95500000002</v>
      </c>
      <c r="G197">
        <f t="shared" si="19"/>
        <v>1</v>
      </c>
      <c r="H197" s="6">
        <v>161918.25</v>
      </c>
      <c r="I197">
        <v>1</v>
      </c>
      <c r="J197" s="6">
        <v>142663.66</v>
      </c>
      <c r="K197">
        <v>1</v>
      </c>
      <c r="N197" s="6">
        <v>304581.91000000003</v>
      </c>
      <c r="O197">
        <v>2</v>
      </c>
    </row>
    <row r="198" spans="1:15" x14ac:dyDescent="0.3">
      <c r="A198" t="s">
        <v>205</v>
      </c>
      <c r="C198" t="str">
        <f t="shared" si="15"/>
        <v>Y23</v>
      </c>
      <c r="D198">
        <f t="shared" si="16"/>
        <v>25323.856666666663</v>
      </c>
      <c r="E198">
        <f t="shared" si="17"/>
        <v>0.16666666666666666</v>
      </c>
      <c r="F198" s="6">
        <f t="shared" si="18"/>
        <v>303886.27999999997</v>
      </c>
      <c r="G198">
        <f t="shared" si="19"/>
        <v>2</v>
      </c>
      <c r="H198" s="6">
        <v>303886.27999999997</v>
      </c>
      <c r="I198">
        <v>2</v>
      </c>
      <c r="N198" s="6">
        <v>303886.27999999997</v>
      </c>
      <c r="O198">
        <v>2</v>
      </c>
    </row>
    <row r="199" spans="1:15" x14ac:dyDescent="0.3">
      <c r="A199" t="s">
        <v>218</v>
      </c>
      <c r="C199" t="str">
        <f t="shared" si="15"/>
        <v>Y23</v>
      </c>
      <c r="D199">
        <f t="shared" si="16"/>
        <v>23672.543333333335</v>
      </c>
      <c r="E199">
        <f t="shared" si="17"/>
        <v>0.16666666666666666</v>
      </c>
      <c r="F199" s="6">
        <f t="shared" si="18"/>
        <v>284070.52</v>
      </c>
      <c r="G199">
        <f t="shared" si="19"/>
        <v>2</v>
      </c>
      <c r="H199" s="6">
        <v>284070.52</v>
      </c>
      <c r="I199">
        <v>2</v>
      </c>
      <c r="N199" s="6">
        <v>284070.52</v>
      </c>
      <c r="O199">
        <v>2</v>
      </c>
    </row>
    <row r="200" spans="1:15" x14ac:dyDescent="0.3">
      <c r="A200" t="s">
        <v>252</v>
      </c>
      <c r="C200" t="str">
        <f t="shared" si="15"/>
        <v>Y23/24</v>
      </c>
      <c r="D200">
        <f t="shared" si="16"/>
        <v>11278.112083333333</v>
      </c>
      <c r="E200">
        <f t="shared" si="17"/>
        <v>8.3333333333333329E-2</v>
      </c>
      <c r="F200" s="6">
        <f t="shared" si="18"/>
        <v>135337.345</v>
      </c>
      <c r="G200">
        <f t="shared" si="19"/>
        <v>1</v>
      </c>
      <c r="H200" s="6">
        <v>205003.85</v>
      </c>
      <c r="I200">
        <v>1</v>
      </c>
      <c r="J200" s="6">
        <v>65670.84</v>
      </c>
      <c r="K200">
        <v>1</v>
      </c>
      <c r="N200" s="6">
        <v>270674.69</v>
      </c>
      <c r="O200">
        <v>2</v>
      </c>
    </row>
    <row r="201" spans="1:15" x14ac:dyDescent="0.3">
      <c r="A201" t="s">
        <v>230</v>
      </c>
      <c r="C201" t="str">
        <f t="shared" si="15"/>
        <v>Y23</v>
      </c>
      <c r="D201">
        <f t="shared" si="16"/>
        <v>21573.295000000002</v>
      </c>
      <c r="E201">
        <f t="shared" si="17"/>
        <v>0.16666666666666666</v>
      </c>
      <c r="F201" s="6">
        <f t="shared" si="18"/>
        <v>258879.54000000004</v>
      </c>
      <c r="G201">
        <f t="shared" si="19"/>
        <v>2</v>
      </c>
      <c r="H201" s="6">
        <v>258879.54</v>
      </c>
      <c r="I201">
        <v>2</v>
      </c>
      <c r="N201" s="6">
        <v>258879.54</v>
      </c>
      <c r="O201">
        <v>2</v>
      </c>
    </row>
    <row r="202" spans="1:15" x14ac:dyDescent="0.3">
      <c r="A202" t="s">
        <v>232</v>
      </c>
      <c r="C202" t="str">
        <f t="shared" si="15"/>
        <v>Y23</v>
      </c>
      <c r="D202">
        <f t="shared" si="16"/>
        <v>21380.724166666667</v>
      </c>
      <c r="E202">
        <f t="shared" si="17"/>
        <v>0.16666666666666666</v>
      </c>
      <c r="F202" s="6">
        <f t="shared" si="18"/>
        <v>256568.69</v>
      </c>
      <c r="G202">
        <f t="shared" si="19"/>
        <v>2</v>
      </c>
      <c r="H202" s="6">
        <v>256568.69</v>
      </c>
      <c r="I202">
        <v>2</v>
      </c>
      <c r="N202" s="6">
        <v>256568.69</v>
      </c>
      <c r="O202">
        <v>2</v>
      </c>
    </row>
    <row r="203" spans="1:15" x14ac:dyDescent="0.3">
      <c r="A203" t="s">
        <v>237</v>
      </c>
      <c r="C203" t="str">
        <f t="shared" si="15"/>
        <v>Y24</v>
      </c>
      <c r="D203">
        <f t="shared" si="16"/>
        <v>20343.823333333334</v>
      </c>
      <c r="E203">
        <f t="shared" si="17"/>
        <v>0.16666666666666666</v>
      </c>
      <c r="F203" s="6">
        <f t="shared" si="18"/>
        <v>244125.88</v>
      </c>
      <c r="G203">
        <f t="shared" si="19"/>
        <v>2</v>
      </c>
      <c r="J203" s="6">
        <v>244125.88</v>
      </c>
      <c r="K203">
        <v>2</v>
      </c>
      <c r="N203" s="6">
        <v>244125.88</v>
      </c>
      <c r="O203">
        <v>2</v>
      </c>
    </row>
    <row r="204" spans="1:15" x14ac:dyDescent="0.3">
      <c r="A204" t="s">
        <v>246</v>
      </c>
      <c r="C204" t="str">
        <f t="shared" si="15"/>
        <v>Y23</v>
      </c>
      <c r="D204">
        <f t="shared" si="16"/>
        <v>18315.780833333334</v>
      </c>
      <c r="E204">
        <f t="shared" si="17"/>
        <v>0.16666666666666666</v>
      </c>
      <c r="F204" s="6">
        <f t="shared" si="18"/>
        <v>219789.37</v>
      </c>
      <c r="G204">
        <f t="shared" si="19"/>
        <v>2</v>
      </c>
      <c r="H204" s="6">
        <v>219789.37</v>
      </c>
      <c r="I204">
        <v>2</v>
      </c>
      <c r="N204" s="6">
        <v>219789.37</v>
      </c>
      <c r="O204">
        <v>2</v>
      </c>
    </row>
    <row r="205" spans="1:15" x14ac:dyDescent="0.3">
      <c r="A205" t="s">
        <v>251</v>
      </c>
      <c r="C205" t="str">
        <f t="shared" si="15"/>
        <v>Y24</v>
      </c>
      <c r="D205">
        <f t="shared" si="16"/>
        <v>17187.173333333336</v>
      </c>
      <c r="E205">
        <f t="shared" si="17"/>
        <v>0.16666666666666666</v>
      </c>
      <c r="F205" s="6">
        <f t="shared" si="18"/>
        <v>206246.08000000002</v>
      </c>
      <c r="G205">
        <f t="shared" si="19"/>
        <v>2</v>
      </c>
      <c r="J205" s="6">
        <v>206246.08000000002</v>
      </c>
      <c r="K205">
        <v>2</v>
      </c>
      <c r="N205" s="6">
        <v>206246.08000000002</v>
      </c>
      <c r="O205">
        <v>2</v>
      </c>
    </row>
    <row r="206" spans="1:15" x14ac:dyDescent="0.3">
      <c r="A206" t="s">
        <v>320</v>
      </c>
      <c r="C206" t="str">
        <f t="shared" si="15"/>
        <v>Y23/24</v>
      </c>
      <c r="D206">
        <f t="shared" si="16"/>
        <v>8413.8041666666668</v>
      </c>
      <c r="E206">
        <f t="shared" si="17"/>
        <v>8.3333333333333329E-2</v>
      </c>
      <c r="F206" s="6">
        <f t="shared" si="18"/>
        <v>100965.65</v>
      </c>
      <c r="G206">
        <f t="shared" si="19"/>
        <v>1</v>
      </c>
      <c r="H206" s="6">
        <v>101101.57</v>
      </c>
      <c r="I206">
        <v>1</v>
      </c>
      <c r="J206" s="6">
        <v>100829.73</v>
      </c>
      <c r="K206">
        <v>1</v>
      </c>
      <c r="N206" s="6">
        <v>201931.3</v>
      </c>
      <c r="O206">
        <v>2</v>
      </c>
    </row>
    <row r="207" spans="1:15" x14ac:dyDescent="0.3">
      <c r="A207" t="s">
        <v>256</v>
      </c>
      <c r="C207" t="str">
        <f t="shared" si="15"/>
        <v>Y24</v>
      </c>
      <c r="D207">
        <f t="shared" si="16"/>
        <v>16531.590833333332</v>
      </c>
      <c r="E207">
        <f t="shared" si="17"/>
        <v>0.16666666666666666</v>
      </c>
      <c r="F207" s="6">
        <f t="shared" si="18"/>
        <v>198379.08999999997</v>
      </c>
      <c r="G207">
        <f t="shared" si="19"/>
        <v>2</v>
      </c>
      <c r="J207" s="6">
        <v>198379.09</v>
      </c>
      <c r="K207">
        <v>2</v>
      </c>
      <c r="N207" s="6">
        <v>198379.09</v>
      </c>
      <c r="O207">
        <v>2</v>
      </c>
    </row>
    <row r="208" spans="1:15" x14ac:dyDescent="0.3">
      <c r="A208" t="s">
        <v>257</v>
      </c>
      <c r="C208" t="str">
        <f t="shared" si="15"/>
        <v>Y23</v>
      </c>
      <c r="D208">
        <f t="shared" si="16"/>
        <v>16510.000833333335</v>
      </c>
      <c r="E208">
        <f t="shared" si="17"/>
        <v>0.16666666666666666</v>
      </c>
      <c r="F208" s="6">
        <f t="shared" si="18"/>
        <v>198120.01</v>
      </c>
      <c r="G208">
        <f t="shared" si="19"/>
        <v>2</v>
      </c>
      <c r="H208" s="6">
        <v>198120.01</v>
      </c>
      <c r="I208">
        <v>2</v>
      </c>
      <c r="N208" s="6">
        <v>198120.01</v>
      </c>
      <c r="O208">
        <v>2</v>
      </c>
    </row>
    <row r="209" spans="1:15" x14ac:dyDescent="0.3">
      <c r="A209" t="s">
        <v>284</v>
      </c>
      <c r="C209" t="str">
        <f t="shared" si="15"/>
        <v>Y23/24</v>
      </c>
      <c r="D209">
        <f t="shared" si="16"/>
        <v>8036.037916666668</v>
      </c>
      <c r="E209">
        <f t="shared" si="17"/>
        <v>8.3333333333333329E-2</v>
      </c>
      <c r="F209" s="6">
        <f t="shared" si="18"/>
        <v>96432.455000000016</v>
      </c>
      <c r="G209">
        <f t="shared" si="19"/>
        <v>1</v>
      </c>
      <c r="H209" s="6">
        <v>34733.29</v>
      </c>
      <c r="I209">
        <v>1</v>
      </c>
      <c r="J209" s="6">
        <v>158131.62000000002</v>
      </c>
      <c r="K209">
        <v>1</v>
      </c>
      <c r="N209" s="6">
        <v>192864.91000000003</v>
      </c>
      <c r="O209">
        <v>2</v>
      </c>
    </row>
    <row r="210" spans="1:15" x14ac:dyDescent="0.3">
      <c r="A210" t="s">
        <v>306</v>
      </c>
      <c r="C210" t="str">
        <f t="shared" si="15"/>
        <v>Y23/24/25</v>
      </c>
      <c r="D210">
        <f t="shared" si="16"/>
        <v>6334.4366666666656</v>
      </c>
      <c r="E210">
        <f t="shared" si="17"/>
        <v>0.1111111111111111</v>
      </c>
      <c r="F210" s="6">
        <f t="shared" si="18"/>
        <v>76013.239999999991</v>
      </c>
      <c r="G210">
        <f t="shared" si="19"/>
        <v>1.3333333333333333</v>
      </c>
      <c r="H210" s="6">
        <v>6621.63</v>
      </c>
      <c r="I210">
        <v>1</v>
      </c>
      <c r="J210" s="6">
        <v>129300.55</v>
      </c>
      <c r="K210">
        <v>1</v>
      </c>
      <c r="L210" s="6">
        <v>35107.61</v>
      </c>
      <c r="M210">
        <v>1</v>
      </c>
      <c r="N210" s="6">
        <v>171029.78999999998</v>
      </c>
      <c r="O210">
        <v>3</v>
      </c>
    </row>
    <row r="211" spans="1:15" x14ac:dyDescent="0.3">
      <c r="A211" t="s">
        <v>280</v>
      </c>
      <c r="C211" t="str">
        <f t="shared" si="15"/>
        <v>Y23</v>
      </c>
      <c r="D211">
        <f t="shared" si="16"/>
        <v>13583.553333333335</v>
      </c>
      <c r="E211">
        <f t="shared" si="17"/>
        <v>0.16666666666666666</v>
      </c>
      <c r="F211" s="6">
        <f t="shared" si="18"/>
        <v>163002.64000000001</v>
      </c>
      <c r="G211">
        <f t="shared" si="19"/>
        <v>2</v>
      </c>
      <c r="H211" s="6">
        <v>163002.64000000001</v>
      </c>
      <c r="I211">
        <v>2</v>
      </c>
      <c r="N211" s="6">
        <v>163002.64000000001</v>
      </c>
      <c r="O211">
        <v>2</v>
      </c>
    </row>
    <row r="212" spans="1:15" x14ac:dyDescent="0.3">
      <c r="A212" t="s">
        <v>288</v>
      </c>
      <c r="C212" t="str">
        <f t="shared" si="15"/>
        <v>Y23</v>
      </c>
      <c r="D212">
        <f t="shared" si="16"/>
        <v>12898.487500000001</v>
      </c>
      <c r="E212">
        <f t="shared" si="17"/>
        <v>0.16666666666666666</v>
      </c>
      <c r="F212" s="6">
        <f t="shared" si="18"/>
        <v>154781.85</v>
      </c>
      <c r="G212">
        <f t="shared" si="19"/>
        <v>2</v>
      </c>
      <c r="H212" s="6">
        <v>154781.85</v>
      </c>
      <c r="I212">
        <v>2</v>
      </c>
      <c r="N212" s="6">
        <v>154781.85</v>
      </c>
      <c r="O212">
        <v>2</v>
      </c>
    </row>
    <row r="213" spans="1:15" x14ac:dyDescent="0.3">
      <c r="A213" t="s">
        <v>294</v>
      </c>
      <c r="C213" t="str">
        <f t="shared" si="15"/>
        <v>Y24</v>
      </c>
      <c r="D213">
        <f t="shared" si="16"/>
        <v>12320.555</v>
      </c>
      <c r="E213">
        <f t="shared" si="17"/>
        <v>0.16666666666666666</v>
      </c>
      <c r="F213" s="6">
        <f t="shared" si="18"/>
        <v>147846.66</v>
      </c>
      <c r="G213">
        <f t="shared" si="19"/>
        <v>2</v>
      </c>
      <c r="J213" s="6">
        <v>147846.66</v>
      </c>
      <c r="K213">
        <v>2</v>
      </c>
      <c r="N213" s="6">
        <v>147846.66</v>
      </c>
      <c r="O213">
        <v>2</v>
      </c>
    </row>
    <row r="214" spans="1:15" x14ac:dyDescent="0.3">
      <c r="A214" t="s">
        <v>297</v>
      </c>
      <c r="C214" t="str">
        <f t="shared" si="15"/>
        <v>Y23</v>
      </c>
      <c r="D214">
        <f t="shared" si="16"/>
        <v>12225.3225</v>
      </c>
      <c r="E214">
        <f t="shared" si="17"/>
        <v>0.16666666666666666</v>
      </c>
      <c r="F214" s="6">
        <f t="shared" si="18"/>
        <v>146703.87</v>
      </c>
      <c r="G214">
        <f t="shared" si="19"/>
        <v>2</v>
      </c>
      <c r="H214" s="6">
        <v>146703.87</v>
      </c>
      <c r="I214">
        <v>2</v>
      </c>
      <c r="N214" s="6">
        <v>146703.87</v>
      </c>
      <c r="O214">
        <v>2</v>
      </c>
    </row>
    <row r="215" spans="1:15" x14ac:dyDescent="0.3">
      <c r="A215" t="s">
        <v>307</v>
      </c>
      <c r="C215" t="str">
        <f t="shared" si="15"/>
        <v>Y23</v>
      </c>
      <c r="D215">
        <f t="shared" si="16"/>
        <v>10413.780833333332</v>
      </c>
      <c r="E215">
        <f t="shared" si="17"/>
        <v>0.16666666666666666</v>
      </c>
      <c r="F215" s="6">
        <f t="shared" si="18"/>
        <v>124965.37</v>
      </c>
      <c r="G215">
        <f t="shared" si="19"/>
        <v>2</v>
      </c>
      <c r="H215" s="6">
        <v>124965.37</v>
      </c>
      <c r="I215">
        <v>2</v>
      </c>
      <c r="N215" s="6">
        <v>124965.37</v>
      </c>
      <c r="O215">
        <v>2</v>
      </c>
    </row>
    <row r="216" spans="1:15" x14ac:dyDescent="0.3">
      <c r="A216" t="s">
        <v>308</v>
      </c>
      <c r="C216" t="str">
        <f t="shared" si="15"/>
        <v>Y23</v>
      </c>
      <c r="D216">
        <f t="shared" si="16"/>
        <v>10005.0075</v>
      </c>
      <c r="E216">
        <f t="shared" si="17"/>
        <v>0.16666666666666666</v>
      </c>
      <c r="F216" s="6">
        <f t="shared" si="18"/>
        <v>120060.09</v>
      </c>
      <c r="G216">
        <f t="shared" si="19"/>
        <v>2</v>
      </c>
      <c r="H216" s="6">
        <v>120060.09</v>
      </c>
      <c r="I216">
        <v>2</v>
      </c>
      <c r="N216" s="6">
        <v>120060.09</v>
      </c>
      <c r="O216">
        <v>2</v>
      </c>
    </row>
    <row r="217" spans="1:15" x14ac:dyDescent="0.3">
      <c r="A217" t="s">
        <v>312</v>
      </c>
      <c r="C217" t="str">
        <f t="shared" si="15"/>
        <v>Y23</v>
      </c>
      <c r="D217">
        <f t="shared" si="16"/>
        <v>9638.0791666666664</v>
      </c>
      <c r="E217">
        <f t="shared" si="17"/>
        <v>0.16666666666666666</v>
      </c>
      <c r="F217" s="6">
        <f t="shared" si="18"/>
        <v>115656.95</v>
      </c>
      <c r="G217">
        <f t="shared" si="19"/>
        <v>2</v>
      </c>
      <c r="H217" s="6">
        <v>115656.95</v>
      </c>
      <c r="I217">
        <v>2</v>
      </c>
      <c r="N217" s="6">
        <v>115656.95</v>
      </c>
      <c r="O217">
        <v>2</v>
      </c>
    </row>
    <row r="218" spans="1:15" x14ac:dyDescent="0.3">
      <c r="A218" t="s">
        <v>316</v>
      </c>
      <c r="C218" t="str">
        <f t="shared" si="15"/>
        <v>Y24</v>
      </c>
      <c r="D218">
        <f t="shared" si="16"/>
        <v>9238.8874999999989</v>
      </c>
      <c r="E218">
        <f t="shared" si="17"/>
        <v>0.16666666666666666</v>
      </c>
      <c r="F218" s="6">
        <f t="shared" si="18"/>
        <v>110866.65</v>
      </c>
      <c r="G218">
        <f t="shared" si="19"/>
        <v>2</v>
      </c>
      <c r="J218" s="6">
        <v>110866.65</v>
      </c>
      <c r="K218">
        <v>2</v>
      </c>
      <c r="N218" s="6">
        <v>110866.65</v>
      </c>
      <c r="O218">
        <v>2</v>
      </c>
    </row>
    <row r="219" spans="1:15" x14ac:dyDescent="0.3">
      <c r="A219" t="s">
        <v>319</v>
      </c>
      <c r="C219" t="str">
        <f t="shared" si="15"/>
        <v>Y23</v>
      </c>
      <c r="D219">
        <f t="shared" si="16"/>
        <v>8679.7725000000009</v>
      </c>
      <c r="E219">
        <f t="shared" si="17"/>
        <v>0.16666666666666666</v>
      </c>
      <c r="F219" s="6">
        <f t="shared" si="18"/>
        <v>104157.27000000002</v>
      </c>
      <c r="G219">
        <f t="shared" si="19"/>
        <v>2</v>
      </c>
      <c r="H219" s="6">
        <v>104157.27</v>
      </c>
      <c r="I219">
        <v>2</v>
      </c>
      <c r="N219" s="6">
        <v>104157.27</v>
      </c>
      <c r="O219">
        <v>2</v>
      </c>
    </row>
    <row r="220" spans="1:15" x14ac:dyDescent="0.3">
      <c r="A220" t="s">
        <v>325</v>
      </c>
      <c r="C220" t="str">
        <f t="shared" si="15"/>
        <v>Y24</v>
      </c>
      <c r="D220">
        <f t="shared" si="16"/>
        <v>7421.6091666666662</v>
      </c>
      <c r="E220">
        <f t="shared" si="17"/>
        <v>0.16666666666666666</v>
      </c>
      <c r="F220" s="6">
        <f t="shared" si="18"/>
        <v>89059.31</v>
      </c>
      <c r="G220">
        <f t="shared" si="19"/>
        <v>2</v>
      </c>
      <c r="J220" s="6">
        <v>89059.31</v>
      </c>
      <c r="K220">
        <v>2</v>
      </c>
      <c r="N220" s="6">
        <v>89059.31</v>
      </c>
      <c r="O220">
        <v>2</v>
      </c>
    </row>
    <row r="221" spans="1:15" x14ac:dyDescent="0.3">
      <c r="A221" t="s">
        <v>332</v>
      </c>
      <c r="C221" t="str">
        <f t="shared" si="15"/>
        <v>Y23</v>
      </c>
      <c r="D221">
        <f t="shared" si="16"/>
        <v>6275.5858333333335</v>
      </c>
      <c r="E221">
        <f t="shared" si="17"/>
        <v>0.16666666666666666</v>
      </c>
      <c r="F221" s="6">
        <f t="shared" si="18"/>
        <v>75307.03</v>
      </c>
      <c r="G221">
        <f t="shared" si="19"/>
        <v>2</v>
      </c>
      <c r="H221" s="6">
        <v>75307.03</v>
      </c>
      <c r="I221">
        <v>2</v>
      </c>
      <c r="N221" s="6">
        <v>75307.03</v>
      </c>
      <c r="O221">
        <v>2</v>
      </c>
    </row>
    <row r="222" spans="1:15" x14ac:dyDescent="0.3">
      <c r="A222" t="s">
        <v>340</v>
      </c>
      <c r="C222" t="str">
        <f t="shared" si="15"/>
        <v>Y24</v>
      </c>
      <c r="D222">
        <f t="shared" si="16"/>
        <v>5430.2725</v>
      </c>
      <c r="E222">
        <f t="shared" si="17"/>
        <v>0.16666666666666666</v>
      </c>
      <c r="F222" s="6">
        <f t="shared" si="18"/>
        <v>65163.270000000004</v>
      </c>
      <c r="G222">
        <f t="shared" si="19"/>
        <v>2</v>
      </c>
      <c r="J222" s="6">
        <v>65163.270000000004</v>
      </c>
      <c r="K222">
        <v>2</v>
      </c>
      <c r="N222" s="6">
        <v>65163.270000000004</v>
      </c>
      <c r="O222">
        <v>2</v>
      </c>
    </row>
    <row r="223" spans="1:15" x14ac:dyDescent="0.3">
      <c r="A223" t="s">
        <v>349</v>
      </c>
      <c r="C223" t="str">
        <f t="shared" si="15"/>
        <v>Y23</v>
      </c>
      <c r="D223">
        <f t="shared" si="16"/>
        <v>4370.2833333333338</v>
      </c>
      <c r="E223">
        <f t="shared" si="17"/>
        <v>0.16666666666666666</v>
      </c>
      <c r="F223" s="6">
        <f t="shared" si="18"/>
        <v>52443.400000000009</v>
      </c>
      <c r="G223">
        <f t="shared" si="19"/>
        <v>2</v>
      </c>
      <c r="H223" s="6">
        <v>52443.4</v>
      </c>
      <c r="I223">
        <v>2</v>
      </c>
      <c r="N223" s="6">
        <v>52443.4</v>
      </c>
      <c r="O223">
        <v>2</v>
      </c>
    </row>
    <row r="224" spans="1:15" x14ac:dyDescent="0.3">
      <c r="A224" t="s">
        <v>361</v>
      </c>
      <c r="C224" t="str">
        <f t="shared" si="15"/>
        <v>Y23</v>
      </c>
      <c r="D224">
        <f t="shared" si="16"/>
        <v>2789.1166666666668</v>
      </c>
      <c r="E224">
        <f t="shared" si="17"/>
        <v>0.16666666666666666</v>
      </c>
      <c r="F224" s="6">
        <f t="shared" si="18"/>
        <v>33469.4</v>
      </c>
      <c r="G224">
        <f t="shared" si="19"/>
        <v>2</v>
      </c>
      <c r="H224" s="6">
        <v>33469.4</v>
      </c>
      <c r="I224">
        <v>2</v>
      </c>
      <c r="N224" s="6">
        <v>33469.4</v>
      </c>
      <c r="O224">
        <v>2</v>
      </c>
    </row>
    <row r="225" spans="1:15" x14ac:dyDescent="0.3">
      <c r="A225" t="s">
        <v>366</v>
      </c>
      <c r="C225" t="str">
        <f t="shared" si="15"/>
        <v>Y24</v>
      </c>
      <c r="D225">
        <f t="shared" si="16"/>
        <v>1012.0216666666666</v>
      </c>
      <c r="E225">
        <f t="shared" si="17"/>
        <v>0.16666666666666666</v>
      </c>
      <c r="F225" s="6">
        <f t="shared" si="18"/>
        <v>12144.26</v>
      </c>
      <c r="G225">
        <f t="shared" si="19"/>
        <v>2</v>
      </c>
      <c r="J225" s="6">
        <v>12144.26</v>
      </c>
      <c r="K225">
        <v>2</v>
      </c>
      <c r="N225" s="6">
        <v>12144.26</v>
      </c>
      <c r="O225">
        <v>2</v>
      </c>
    </row>
    <row r="226" spans="1:15" x14ac:dyDescent="0.3">
      <c r="A226" t="s">
        <v>370</v>
      </c>
      <c r="C226" t="str">
        <f t="shared" si="15"/>
        <v>Y24/25</v>
      </c>
      <c r="D226">
        <f t="shared" si="16"/>
        <v>802.41599999999994</v>
      </c>
      <c r="E226">
        <f t="shared" si="17"/>
        <v>0.2</v>
      </c>
      <c r="F226" s="6">
        <f t="shared" si="18"/>
        <v>9628.9919999999984</v>
      </c>
      <c r="G226">
        <f t="shared" si="19"/>
        <v>2.4000000000000004</v>
      </c>
      <c r="J226" s="6">
        <v>7522.65</v>
      </c>
      <c r="K226">
        <v>2</v>
      </c>
      <c r="L226" s="6">
        <v>4513.59</v>
      </c>
      <c r="M226">
        <v>1</v>
      </c>
      <c r="N226" s="6">
        <v>12036.24</v>
      </c>
      <c r="O226">
        <v>3</v>
      </c>
    </row>
    <row r="227" spans="1:15" x14ac:dyDescent="0.3">
      <c r="A227" t="s">
        <v>374</v>
      </c>
      <c r="C227" t="str">
        <f t="shared" si="15"/>
        <v>Y23/24</v>
      </c>
      <c r="D227">
        <f t="shared" si="16"/>
        <v>199.48874999999998</v>
      </c>
      <c r="E227">
        <f t="shared" si="17"/>
        <v>8.3333333333333329E-2</v>
      </c>
      <c r="F227" s="6">
        <f t="shared" si="18"/>
        <v>2393.8649999999998</v>
      </c>
      <c r="G227">
        <f t="shared" si="19"/>
        <v>1</v>
      </c>
      <c r="H227" s="6">
        <v>3935.31</v>
      </c>
      <c r="I227">
        <v>1</v>
      </c>
      <c r="J227" s="6">
        <v>852.42000000000007</v>
      </c>
      <c r="K227">
        <v>1</v>
      </c>
      <c r="N227" s="6">
        <v>4787.7299999999996</v>
      </c>
      <c r="O227">
        <v>2</v>
      </c>
    </row>
    <row r="228" spans="1:15" x14ac:dyDescent="0.3">
      <c r="A228" t="s">
        <v>24</v>
      </c>
      <c r="C228" t="str">
        <f t="shared" si="15"/>
        <v>Y24</v>
      </c>
      <c r="D228">
        <f t="shared" si="16"/>
        <v>731397.91666666663</v>
      </c>
      <c r="E228">
        <f t="shared" si="17"/>
        <v>8.3333333333333329E-2</v>
      </c>
      <c r="F228" s="6">
        <f t="shared" si="18"/>
        <v>8776775</v>
      </c>
      <c r="G228">
        <f t="shared" si="19"/>
        <v>1</v>
      </c>
      <c r="J228" s="6">
        <v>8776775</v>
      </c>
      <c r="K228">
        <v>1</v>
      </c>
      <c r="N228" s="6">
        <v>8776775</v>
      </c>
      <c r="O228">
        <v>1</v>
      </c>
    </row>
    <row r="229" spans="1:15" x14ac:dyDescent="0.3">
      <c r="A229" t="s">
        <v>50</v>
      </c>
      <c r="C229" t="str">
        <f t="shared" si="15"/>
        <v>Y24</v>
      </c>
      <c r="D229">
        <f t="shared" si="16"/>
        <v>196060.33083333334</v>
      </c>
      <c r="E229">
        <f t="shared" si="17"/>
        <v>8.3333333333333329E-2</v>
      </c>
      <c r="F229" s="6">
        <f t="shared" si="18"/>
        <v>2352723.9700000002</v>
      </c>
      <c r="G229">
        <f t="shared" si="19"/>
        <v>1</v>
      </c>
      <c r="J229" s="6">
        <v>2352723.9700000002</v>
      </c>
      <c r="K229">
        <v>1</v>
      </c>
      <c r="N229" s="6">
        <v>2352723.9700000002</v>
      </c>
      <c r="O229">
        <v>1</v>
      </c>
    </row>
    <row r="230" spans="1:15" x14ac:dyDescent="0.3">
      <c r="A230" t="s">
        <v>67</v>
      </c>
      <c r="C230" t="str">
        <f t="shared" si="15"/>
        <v>Y24</v>
      </c>
      <c r="D230">
        <f t="shared" si="16"/>
        <v>136737.09416666665</v>
      </c>
      <c r="E230">
        <f t="shared" si="17"/>
        <v>8.3333333333333329E-2</v>
      </c>
      <c r="F230" s="6">
        <f t="shared" si="18"/>
        <v>1640845.13</v>
      </c>
      <c r="G230">
        <f t="shared" si="19"/>
        <v>1</v>
      </c>
      <c r="J230" s="6">
        <v>1640845.13</v>
      </c>
      <c r="K230">
        <v>1</v>
      </c>
      <c r="N230" s="6">
        <v>1640845.13</v>
      </c>
      <c r="O230">
        <v>1</v>
      </c>
    </row>
    <row r="231" spans="1:15" x14ac:dyDescent="0.3">
      <c r="A231" t="s">
        <v>73</v>
      </c>
      <c r="C231" t="str">
        <f t="shared" si="15"/>
        <v>Y23</v>
      </c>
      <c r="D231">
        <f t="shared" si="16"/>
        <v>126382.95583333333</v>
      </c>
      <c r="E231">
        <f t="shared" si="17"/>
        <v>8.3333333333333329E-2</v>
      </c>
      <c r="F231" s="6">
        <f t="shared" si="18"/>
        <v>1516595.47</v>
      </c>
      <c r="G231">
        <f t="shared" si="19"/>
        <v>1</v>
      </c>
      <c r="H231" s="6">
        <v>1516595.47</v>
      </c>
      <c r="I231">
        <v>1</v>
      </c>
      <c r="N231" s="6">
        <v>1516595.47</v>
      </c>
      <c r="O231">
        <v>1</v>
      </c>
    </row>
    <row r="232" spans="1:15" x14ac:dyDescent="0.3">
      <c r="A232" t="s">
        <v>83</v>
      </c>
      <c r="C232" t="str">
        <f t="shared" si="15"/>
        <v>Y23</v>
      </c>
      <c r="D232">
        <f t="shared" si="16"/>
        <v>100884.8275</v>
      </c>
      <c r="E232">
        <f t="shared" si="17"/>
        <v>8.3333333333333329E-2</v>
      </c>
      <c r="F232" s="6">
        <f t="shared" si="18"/>
        <v>1210617.93</v>
      </c>
      <c r="G232">
        <f t="shared" si="19"/>
        <v>1</v>
      </c>
      <c r="H232" s="6">
        <v>1210617.93</v>
      </c>
      <c r="I232">
        <v>1</v>
      </c>
      <c r="N232" s="6">
        <v>1210617.93</v>
      </c>
      <c r="O232">
        <v>1</v>
      </c>
    </row>
    <row r="233" spans="1:15" x14ac:dyDescent="0.3">
      <c r="A233" t="s">
        <v>147</v>
      </c>
      <c r="C233" t="str">
        <f t="shared" si="15"/>
        <v>Y24/25</v>
      </c>
      <c r="D233">
        <f t="shared" si="16"/>
        <v>59700.240666666672</v>
      </c>
      <c r="E233">
        <f t="shared" si="17"/>
        <v>0.13333333333333333</v>
      </c>
      <c r="F233" s="6">
        <f t="shared" si="18"/>
        <v>716402.88800000004</v>
      </c>
      <c r="G233">
        <f t="shared" si="19"/>
        <v>1.6</v>
      </c>
      <c r="J233" s="6">
        <v>455975.4</v>
      </c>
      <c r="K233">
        <v>1</v>
      </c>
      <c r="L233" s="6">
        <v>439528.21</v>
      </c>
      <c r="M233">
        <v>1</v>
      </c>
      <c r="N233" s="6">
        <v>895503.6100000001</v>
      </c>
      <c r="O233">
        <v>2</v>
      </c>
    </row>
    <row r="234" spans="1:15" x14ac:dyDescent="0.3">
      <c r="A234" t="s">
        <v>110</v>
      </c>
      <c r="C234" t="str">
        <f t="shared" si="15"/>
        <v>Y24</v>
      </c>
      <c r="D234">
        <f t="shared" si="16"/>
        <v>62778.267499999994</v>
      </c>
      <c r="E234">
        <f t="shared" si="17"/>
        <v>8.3333333333333329E-2</v>
      </c>
      <c r="F234" s="6">
        <f t="shared" si="18"/>
        <v>753339.21</v>
      </c>
      <c r="G234">
        <f t="shared" si="19"/>
        <v>1</v>
      </c>
      <c r="J234" s="6">
        <v>753339.21</v>
      </c>
      <c r="K234">
        <v>1</v>
      </c>
      <c r="N234" s="6">
        <v>753339.21</v>
      </c>
      <c r="O234">
        <v>1</v>
      </c>
    </row>
    <row r="235" spans="1:15" x14ac:dyDescent="0.3">
      <c r="A235" t="s">
        <v>114</v>
      </c>
      <c r="C235" t="str">
        <f t="shared" si="15"/>
        <v>Y24</v>
      </c>
      <c r="D235">
        <f t="shared" si="16"/>
        <v>59829.83666666667</v>
      </c>
      <c r="E235">
        <f t="shared" si="17"/>
        <v>8.3333333333333329E-2</v>
      </c>
      <c r="F235" s="6">
        <f t="shared" si="18"/>
        <v>717958.04</v>
      </c>
      <c r="G235">
        <f t="shared" si="19"/>
        <v>1</v>
      </c>
      <c r="J235" s="6">
        <v>717958.04</v>
      </c>
      <c r="K235">
        <v>1</v>
      </c>
      <c r="N235" s="6">
        <v>717958.04</v>
      </c>
      <c r="O235">
        <v>1</v>
      </c>
    </row>
    <row r="236" spans="1:15" x14ac:dyDescent="0.3">
      <c r="A236" t="s">
        <v>120</v>
      </c>
      <c r="C236" t="str">
        <f t="shared" si="15"/>
        <v>Y24</v>
      </c>
      <c r="D236">
        <f t="shared" si="16"/>
        <v>51655.166666666664</v>
      </c>
      <c r="E236">
        <f t="shared" si="17"/>
        <v>8.3333333333333329E-2</v>
      </c>
      <c r="F236" s="6">
        <f t="shared" si="18"/>
        <v>619862</v>
      </c>
      <c r="G236">
        <f t="shared" si="19"/>
        <v>1</v>
      </c>
      <c r="J236" s="6">
        <v>619862</v>
      </c>
      <c r="K236">
        <v>1</v>
      </c>
      <c r="N236" s="6">
        <v>619862</v>
      </c>
      <c r="O236">
        <v>1</v>
      </c>
    </row>
    <row r="237" spans="1:15" x14ac:dyDescent="0.3">
      <c r="A237" t="s">
        <v>127</v>
      </c>
      <c r="C237" t="str">
        <f t="shared" si="15"/>
        <v>Y24</v>
      </c>
      <c r="D237">
        <f t="shared" si="16"/>
        <v>50304.510833333334</v>
      </c>
      <c r="E237">
        <f t="shared" si="17"/>
        <v>8.3333333333333329E-2</v>
      </c>
      <c r="F237" s="6">
        <f t="shared" si="18"/>
        <v>603654.13</v>
      </c>
      <c r="G237">
        <f t="shared" si="19"/>
        <v>1</v>
      </c>
      <c r="J237" s="6">
        <v>603654.13</v>
      </c>
      <c r="K237">
        <v>1</v>
      </c>
      <c r="N237" s="6">
        <v>603654.13</v>
      </c>
      <c r="O237">
        <v>1</v>
      </c>
    </row>
    <row r="238" spans="1:15" x14ac:dyDescent="0.3">
      <c r="A238" t="s">
        <v>142</v>
      </c>
      <c r="C238" t="str">
        <f t="shared" si="15"/>
        <v>Y24</v>
      </c>
      <c r="D238">
        <f t="shared" si="16"/>
        <v>40217.635833333334</v>
      </c>
      <c r="E238">
        <f t="shared" si="17"/>
        <v>8.3333333333333329E-2</v>
      </c>
      <c r="F238" s="6">
        <f t="shared" si="18"/>
        <v>482611.63</v>
      </c>
      <c r="G238">
        <f t="shared" si="19"/>
        <v>1</v>
      </c>
      <c r="J238" s="6">
        <v>482611.63</v>
      </c>
      <c r="K238">
        <v>1</v>
      </c>
      <c r="N238" s="6">
        <v>482611.63</v>
      </c>
      <c r="O238">
        <v>1</v>
      </c>
    </row>
    <row r="239" spans="1:15" x14ac:dyDescent="0.3">
      <c r="A239" t="s">
        <v>143</v>
      </c>
      <c r="C239" t="str">
        <f t="shared" si="15"/>
        <v>Y24</v>
      </c>
      <c r="D239">
        <f t="shared" si="16"/>
        <v>40056.98333333333</v>
      </c>
      <c r="E239">
        <f t="shared" si="17"/>
        <v>8.3333333333333329E-2</v>
      </c>
      <c r="F239" s="6">
        <f t="shared" si="18"/>
        <v>480683.79999999993</v>
      </c>
      <c r="G239">
        <f t="shared" si="19"/>
        <v>1</v>
      </c>
      <c r="J239" s="6">
        <v>480683.8</v>
      </c>
      <c r="K239">
        <v>1</v>
      </c>
      <c r="N239" s="6">
        <v>480683.8</v>
      </c>
      <c r="O239">
        <v>1</v>
      </c>
    </row>
    <row r="240" spans="1:15" x14ac:dyDescent="0.3">
      <c r="A240" t="s">
        <v>145</v>
      </c>
      <c r="C240" t="str">
        <f t="shared" si="15"/>
        <v>Y23</v>
      </c>
      <c r="D240">
        <f t="shared" si="16"/>
        <v>38857.851666666676</v>
      </c>
      <c r="E240">
        <f t="shared" si="17"/>
        <v>8.3333333333333329E-2</v>
      </c>
      <c r="F240" s="6">
        <f t="shared" si="18"/>
        <v>466294.22000000009</v>
      </c>
      <c r="G240">
        <f t="shared" si="19"/>
        <v>1</v>
      </c>
      <c r="H240" s="6">
        <v>466294.22000000009</v>
      </c>
      <c r="I240">
        <v>1</v>
      </c>
      <c r="N240" s="6">
        <v>466294.22000000009</v>
      </c>
      <c r="O240">
        <v>1</v>
      </c>
    </row>
    <row r="241" spans="1:15" x14ac:dyDescent="0.3">
      <c r="A241" t="s">
        <v>146</v>
      </c>
      <c r="C241" t="str">
        <f t="shared" si="15"/>
        <v>Y24</v>
      </c>
      <c r="D241">
        <f t="shared" si="16"/>
        <v>38143.455000000002</v>
      </c>
      <c r="E241">
        <f t="shared" si="17"/>
        <v>8.3333333333333329E-2</v>
      </c>
      <c r="F241" s="6">
        <f t="shared" si="18"/>
        <v>457721.46</v>
      </c>
      <c r="G241">
        <f t="shared" si="19"/>
        <v>1</v>
      </c>
      <c r="J241" s="6">
        <v>457721.46</v>
      </c>
      <c r="K241">
        <v>1</v>
      </c>
      <c r="N241" s="6">
        <v>457721.46</v>
      </c>
      <c r="O241">
        <v>1</v>
      </c>
    </row>
    <row r="242" spans="1:15" x14ac:dyDescent="0.3">
      <c r="A242" t="s">
        <v>151</v>
      </c>
      <c r="C242" t="str">
        <f t="shared" si="15"/>
        <v>Y23</v>
      </c>
      <c r="D242">
        <f t="shared" si="16"/>
        <v>36578.878333333334</v>
      </c>
      <c r="E242">
        <f t="shared" si="17"/>
        <v>8.3333333333333329E-2</v>
      </c>
      <c r="F242" s="6">
        <f t="shared" si="18"/>
        <v>438946.54000000004</v>
      </c>
      <c r="G242">
        <f t="shared" si="19"/>
        <v>1</v>
      </c>
      <c r="H242" s="6">
        <v>438946.54000000004</v>
      </c>
      <c r="I242">
        <v>1</v>
      </c>
      <c r="N242" s="6">
        <v>438946.54000000004</v>
      </c>
      <c r="O242">
        <v>1</v>
      </c>
    </row>
    <row r="243" spans="1:15" x14ac:dyDescent="0.3">
      <c r="A243" t="s">
        <v>152</v>
      </c>
      <c r="C243" t="str">
        <f t="shared" si="15"/>
        <v>Y23</v>
      </c>
      <c r="D243">
        <f t="shared" si="16"/>
        <v>36180.698333333334</v>
      </c>
      <c r="E243">
        <f t="shared" si="17"/>
        <v>8.3333333333333329E-2</v>
      </c>
      <c r="F243" s="6">
        <f t="shared" si="18"/>
        <v>434168.38</v>
      </c>
      <c r="G243">
        <f t="shared" si="19"/>
        <v>1</v>
      </c>
      <c r="H243" s="6">
        <v>434168.38</v>
      </c>
      <c r="I243">
        <v>1</v>
      </c>
      <c r="N243" s="6">
        <v>434168.38</v>
      </c>
      <c r="O243">
        <v>1</v>
      </c>
    </row>
    <row r="244" spans="1:15" x14ac:dyDescent="0.3">
      <c r="A244" t="s">
        <v>153</v>
      </c>
      <c r="C244" t="str">
        <f t="shared" si="15"/>
        <v>Y24</v>
      </c>
      <c r="D244">
        <f t="shared" si="16"/>
        <v>36120.815833333334</v>
      </c>
      <c r="E244">
        <f t="shared" si="17"/>
        <v>8.3333333333333329E-2</v>
      </c>
      <c r="F244" s="6">
        <f t="shared" si="18"/>
        <v>433449.79000000004</v>
      </c>
      <c r="G244">
        <f t="shared" si="19"/>
        <v>1</v>
      </c>
      <c r="J244" s="6">
        <v>433449.79000000004</v>
      </c>
      <c r="K244">
        <v>1</v>
      </c>
      <c r="N244" s="6">
        <v>433449.79000000004</v>
      </c>
      <c r="O244">
        <v>1</v>
      </c>
    </row>
    <row r="245" spans="1:15" x14ac:dyDescent="0.3">
      <c r="A245" t="s">
        <v>154</v>
      </c>
      <c r="C245" t="str">
        <f t="shared" si="15"/>
        <v>Y24</v>
      </c>
      <c r="D245">
        <f t="shared" si="16"/>
        <v>36057.735000000001</v>
      </c>
      <c r="E245">
        <f t="shared" si="17"/>
        <v>8.3333333333333329E-2</v>
      </c>
      <c r="F245" s="6">
        <f t="shared" si="18"/>
        <v>432692.82</v>
      </c>
      <c r="G245">
        <f t="shared" si="19"/>
        <v>1</v>
      </c>
      <c r="J245" s="6">
        <v>432692.82</v>
      </c>
      <c r="K245">
        <v>1</v>
      </c>
      <c r="N245" s="6">
        <v>432692.82</v>
      </c>
      <c r="O245">
        <v>1</v>
      </c>
    </row>
    <row r="246" spans="1:15" x14ac:dyDescent="0.3">
      <c r="A246" t="s">
        <v>155</v>
      </c>
      <c r="C246" t="str">
        <f t="shared" si="15"/>
        <v>Y23</v>
      </c>
      <c r="D246">
        <f t="shared" si="16"/>
        <v>35664.029166666667</v>
      </c>
      <c r="E246">
        <f t="shared" si="17"/>
        <v>8.3333333333333329E-2</v>
      </c>
      <c r="F246" s="6">
        <f t="shared" si="18"/>
        <v>427968.35</v>
      </c>
      <c r="G246">
        <f t="shared" si="19"/>
        <v>1</v>
      </c>
      <c r="H246" s="6">
        <v>427968.35000000003</v>
      </c>
      <c r="I246">
        <v>1</v>
      </c>
      <c r="N246" s="6">
        <v>427968.35000000003</v>
      </c>
      <c r="O246">
        <v>1</v>
      </c>
    </row>
    <row r="247" spans="1:15" x14ac:dyDescent="0.3">
      <c r="A247" t="s">
        <v>163</v>
      </c>
      <c r="C247" t="str">
        <f t="shared" si="15"/>
        <v>Y23</v>
      </c>
      <c r="D247">
        <f t="shared" si="16"/>
        <v>33579.629999999997</v>
      </c>
      <c r="E247">
        <f t="shared" si="17"/>
        <v>8.3333333333333329E-2</v>
      </c>
      <c r="F247" s="6">
        <f t="shared" si="18"/>
        <v>402955.55999999994</v>
      </c>
      <c r="G247">
        <f t="shared" si="19"/>
        <v>1</v>
      </c>
      <c r="H247" s="6">
        <v>402955.56</v>
      </c>
      <c r="I247">
        <v>1</v>
      </c>
      <c r="N247" s="6">
        <v>402955.56</v>
      </c>
      <c r="O247">
        <v>1</v>
      </c>
    </row>
    <row r="248" spans="1:15" x14ac:dyDescent="0.3">
      <c r="A248" t="s">
        <v>249</v>
      </c>
      <c r="C248" t="str">
        <f t="shared" si="15"/>
        <v>Y24/25</v>
      </c>
      <c r="D248">
        <f t="shared" si="16"/>
        <v>25813.421333333335</v>
      </c>
      <c r="E248">
        <f t="shared" si="17"/>
        <v>0.13333333333333333</v>
      </c>
      <c r="F248" s="6">
        <f t="shared" si="18"/>
        <v>309761.05600000004</v>
      </c>
      <c r="G248">
        <f t="shared" si="19"/>
        <v>1.6</v>
      </c>
      <c r="J248" s="6">
        <v>178998.37</v>
      </c>
      <c r="K248">
        <v>1</v>
      </c>
      <c r="L248" s="6">
        <v>208202.95</v>
      </c>
      <c r="M248">
        <v>1</v>
      </c>
      <c r="N248" s="6">
        <v>387201.32</v>
      </c>
      <c r="O248">
        <v>2</v>
      </c>
    </row>
    <row r="249" spans="1:15" x14ac:dyDescent="0.3">
      <c r="A249" t="s">
        <v>169</v>
      </c>
      <c r="C249" t="str">
        <f t="shared" si="15"/>
        <v>Y24</v>
      </c>
      <c r="D249">
        <f t="shared" si="16"/>
        <v>32096.928333333333</v>
      </c>
      <c r="E249">
        <f t="shared" si="17"/>
        <v>8.3333333333333329E-2</v>
      </c>
      <c r="F249" s="6">
        <f t="shared" si="18"/>
        <v>385163.14</v>
      </c>
      <c r="G249">
        <f t="shared" si="19"/>
        <v>1</v>
      </c>
      <c r="J249" s="6">
        <v>385163.14</v>
      </c>
      <c r="K249">
        <v>1</v>
      </c>
      <c r="N249" s="6">
        <v>385163.14</v>
      </c>
      <c r="O249">
        <v>1</v>
      </c>
    </row>
    <row r="250" spans="1:15" x14ac:dyDescent="0.3">
      <c r="A250" t="s">
        <v>170</v>
      </c>
      <c r="C250" t="str">
        <f t="shared" si="15"/>
        <v>Y24</v>
      </c>
      <c r="D250">
        <f t="shared" si="16"/>
        <v>32061.692500000001</v>
      </c>
      <c r="E250">
        <f t="shared" si="17"/>
        <v>8.3333333333333329E-2</v>
      </c>
      <c r="F250" s="6">
        <f t="shared" si="18"/>
        <v>384740.31</v>
      </c>
      <c r="G250">
        <f t="shared" si="19"/>
        <v>1</v>
      </c>
      <c r="J250" s="6">
        <v>384740.31</v>
      </c>
      <c r="K250">
        <v>1</v>
      </c>
      <c r="N250" s="6">
        <v>384740.31</v>
      </c>
      <c r="O250">
        <v>1</v>
      </c>
    </row>
    <row r="251" spans="1:15" x14ac:dyDescent="0.3">
      <c r="A251" t="s">
        <v>174</v>
      </c>
      <c r="C251" t="str">
        <f t="shared" si="15"/>
        <v>Y24/25</v>
      </c>
      <c r="D251">
        <f t="shared" si="16"/>
        <v>25462.458666666666</v>
      </c>
      <c r="E251">
        <f t="shared" si="17"/>
        <v>0.13333333333333333</v>
      </c>
      <c r="F251" s="6">
        <f t="shared" si="18"/>
        <v>305549.50399999996</v>
      </c>
      <c r="G251">
        <f t="shared" si="19"/>
        <v>1.6</v>
      </c>
      <c r="J251" s="6">
        <v>4513.59</v>
      </c>
      <c r="K251">
        <v>1</v>
      </c>
      <c r="L251" s="6">
        <v>377423.29</v>
      </c>
      <c r="M251">
        <v>1</v>
      </c>
      <c r="N251" s="6">
        <v>381936.88</v>
      </c>
      <c r="O251">
        <v>2</v>
      </c>
    </row>
    <row r="252" spans="1:15" x14ac:dyDescent="0.3">
      <c r="A252" t="s">
        <v>173</v>
      </c>
      <c r="C252" t="str">
        <f t="shared" si="15"/>
        <v>Y24</v>
      </c>
      <c r="D252">
        <f t="shared" si="16"/>
        <v>31545.368333333332</v>
      </c>
      <c r="E252">
        <f t="shared" si="17"/>
        <v>8.3333333333333329E-2</v>
      </c>
      <c r="F252" s="6">
        <f t="shared" si="18"/>
        <v>378544.42</v>
      </c>
      <c r="G252">
        <f t="shared" si="19"/>
        <v>1</v>
      </c>
      <c r="J252" s="6">
        <v>378544.42</v>
      </c>
      <c r="K252">
        <v>1</v>
      </c>
      <c r="N252" s="6">
        <v>378544.42</v>
      </c>
      <c r="O252">
        <v>1</v>
      </c>
    </row>
    <row r="253" spans="1:15" x14ac:dyDescent="0.3">
      <c r="A253" t="s">
        <v>211</v>
      </c>
      <c r="C253" t="str">
        <f t="shared" si="15"/>
        <v>Y24/25</v>
      </c>
      <c r="D253">
        <f t="shared" si="16"/>
        <v>25039.757333333331</v>
      </c>
      <c r="E253">
        <f t="shared" si="17"/>
        <v>0.13333333333333333</v>
      </c>
      <c r="F253" s="6">
        <f t="shared" si="18"/>
        <v>300477.08799999999</v>
      </c>
      <c r="G253">
        <f t="shared" si="19"/>
        <v>1.6</v>
      </c>
      <c r="J253" s="6">
        <v>293499.78999999998</v>
      </c>
      <c r="K253">
        <v>1</v>
      </c>
      <c r="L253" s="6">
        <v>82096.570000000007</v>
      </c>
      <c r="M253">
        <v>1</v>
      </c>
      <c r="N253" s="6">
        <v>375596.36</v>
      </c>
      <c r="O253">
        <v>2</v>
      </c>
    </row>
    <row r="254" spans="1:15" x14ac:dyDescent="0.3">
      <c r="A254" t="s">
        <v>176</v>
      </c>
      <c r="C254" t="str">
        <f t="shared" si="15"/>
        <v>Y23</v>
      </c>
      <c r="D254">
        <f t="shared" si="16"/>
        <v>31124.843333333334</v>
      </c>
      <c r="E254">
        <f t="shared" si="17"/>
        <v>8.3333333333333329E-2</v>
      </c>
      <c r="F254" s="6">
        <f t="shared" si="18"/>
        <v>373498.12</v>
      </c>
      <c r="G254">
        <f t="shared" si="19"/>
        <v>1</v>
      </c>
      <c r="H254" s="6">
        <v>373498.12</v>
      </c>
      <c r="I254">
        <v>1</v>
      </c>
      <c r="N254" s="6">
        <v>373498.12</v>
      </c>
      <c r="O254">
        <v>1</v>
      </c>
    </row>
    <row r="255" spans="1:15" x14ac:dyDescent="0.3">
      <c r="A255" t="s">
        <v>177</v>
      </c>
      <c r="C255" t="str">
        <f t="shared" si="15"/>
        <v>Y24</v>
      </c>
      <c r="D255">
        <f t="shared" si="16"/>
        <v>31122.36416666667</v>
      </c>
      <c r="E255">
        <f t="shared" si="17"/>
        <v>8.3333333333333329E-2</v>
      </c>
      <c r="F255" s="6">
        <f t="shared" si="18"/>
        <v>373468.37000000005</v>
      </c>
      <c r="G255">
        <f t="shared" si="19"/>
        <v>1</v>
      </c>
      <c r="J255" s="6">
        <v>373468.37000000005</v>
      </c>
      <c r="K255">
        <v>1</v>
      </c>
      <c r="N255" s="6">
        <v>373468.37000000005</v>
      </c>
      <c r="O255">
        <v>1</v>
      </c>
    </row>
    <row r="256" spans="1:15" x14ac:dyDescent="0.3">
      <c r="A256" t="s">
        <v>179</v>
      </c>
      <c r="C256" t="str">
        <f t="shared" si="15"/>
        <v>Y23</v>
      </c>
      <c r="D256">
        <f t="shared" si="16"/>
        <v>30988.915833333333</v>
      </c>
      <c r="E256">
        <f t="shared" si="17"/>
        <v>8.3333333333333329E-2</v>
      </c>
      <c r="F256" s="6">
        <f t="shared" si="18"/>
        <v>371866.99</v>
      </c>
      <c r="G256">
        <f t="shared" si="19"/>
        <v>1</v>
      </c>
      <c r="H256" s="6">
        <v>371866.99</v>
      </c>
      <c r="I256">
        <v>1</v>
      </c>
      <c r="N256" s="6">
        <v>371866.99</v>
      </c>
      <c r="O256">
        <v>1</v>
      </c>
    </row>
    <row r="257" spans="1:15" x14ac:dyDescent="0.3">
      <c r="A257" t="s">
        <v>181</v>
      </c>
      <c r="C257" t="str">
        <f t="shared" si="15"/>
        <v>Y24</v>
      </c>
      <c r="D257">
        <f t="shared" si="16"/>
        <v>30301.474166666667</v>
      </c>
      <c r="E257">
        <f t="shared" si="17"/>
        <v>8.3333333333333329E-2</v>
      </c>
      <c r="F257" s="6">
        <f t="shared" si="18"/>
        <v>363617.69</v>
      </c>
      <c r="G257">
        <f t="shared" si="19"/>
        <v>1</v>
      </c>
      <c r="J257" s="6">
        <v>363617.69</v>
      </c>
      <c r="K257">
        <v>1</v>
      </c>
      <c r="N257" s="6">
        <v>363617.69</v>
      </c>
      <c r="O257">
        <v>1</v>
      </c>
    </row>
    <row r="258" spans="1:15" x14ac:dyDescent="0.3">
      <c r="A258" t="s">
        <v>182</v>
      </c>
      <c r="C258" t="str">
        <f t="shared" si="15"/>
        <v>Y24</v>
      </c>
      <c r="D258">
        <f t="shared" si="16"/>
        <v>30257.956666666665</v>
      </c>
      <c r="E258">
        <f t="shared" si="17"/>
        <v>8.3333333333333329E-2</v>
      </c>
      <c r="F258" s="6">
        <f t="shared" si="18"/>
        <v>363095.48</v>
      </c>
      <c r="G258">
        <f t="shared" si="19"/>
        <v>1</v>
      </c>
      <c r="J258" s="6">
        <v>363095.48</v>
      </c>
      <c r="K258">
        <v>1</v>
      </c>
      <c r="N258" s="6">
        <v>363095.48</v>
      </c>
      <c r="O258">
        <v>1</v>
      </c>
    </row>
    <row r="259" spans="1:15" x14ac:dyDescent="0.3">
      <c r="A259" t="s">
        <v>183</v>
      </c>
      <c r="C259" t="str">
        <f t="shared" ref="C259:C322" si="20">IF(AND(I259&gt;0,K259=0,M259=0),"Y23",
IF(AND(I259=0,K259&gt;0,M259=0),"Y24",
IF(AND(I259=0,K259=0,M259&gt;0),"Y25",
IF(AND(I259&gt;0,K259&gt;0,M259=0),"Y23/24",
IF(AND(I259&gt;0,K259=0,M259&gt;0),"Y23/25",
IF(AND(I259=0,K259&gt;0,M259&gt;0),"Y24/25",
IF(AND(I259&gt;0,K259&gt;0,M259&gt;0),"Y23/24/25",
"Não Tratado")))))))</f>
        <v>Y24</v>
      </c>
      <c r="D259">
        <f t="shared" ref="D259:D322" si="21">IF(AND(I259&gt;0,K259=0,M259=0),H259/12,
IF(AND(I259=0,K259&gt;0,M259=0),J259/12,
IF(AND(I259=0,K259=0,M259&gt;0),L259/3,
IF(AND(I259&gt;0,K259&gt;0,M259=0),(H259+J259)/24,
IF(AND(I259&gt;0,K259=0,M259&gt;0),(H259+L259)/15,
IF(AND(I259=0,K259&gt;0,M259&gt;0),(J259+L259)/15,
IF(AND(I259&gt;0,K259&gt;0,M259&gt;0),(H259+J259+L259)/27,
0)))))))</f>
        <v>29667.830833333337</v>
      </c>
      <c r="E259">
        <f t="shared" ref="E259:E322" si="22">IF(AND(I259&gt;0,K259=0,M259=0),I259/12,
IF(AND(I259=0,K259&gt;0,M259=0),K259/12,
IF(AND(I259=0,K259=0,M259&gt;0),M259/3,
IF(AND(I259&gt;0,K259&gt;0,M259=0),(I259+K259)/24,
IF(AND(I259&gt;0,K259=0,M259&gt;0),(I259+M259)/15,
IF(AND(I259=0,K259&gt;0,M259&gt;0),(K259+M259)/15,
IF(AND(I259&gt;0,K259&gt;0,M259&gt;0),(I259+K259+M259)/27,
0)))))))</f>
        <v>8.3333333333333329E-2</v>
      </c>
      <c r="F259" s="6">
        <f t="shared" ref="F259:F322" si="23">D259*12</f>
        <v>356013.97000000003</v>
      </c>
      <c r="G259">
        <f t="shared" ref="G259:G322" si="24">E259*12</f>
        <v>1</v>
      </c>
      <c r="J259" s="6">
        <v>356013.97000000003</v>
      </c>
      <c r="K259">
        <v>1</v>
      </c>
      <c r="N259" s="6">
        <v>356013.97000000003</v>
      </c>
      <c r="O259">
        <v>1</v>
      </c>
    </row>
    <row r="260" spans="1:15" x14ac:dyDescent="0.3">
      <c r="A260" t="s">
        <v>271</v>
      </c>
      <c r="C260" t="str">
        <f t="shared" si="20"/>
        <v>Y24/25</v>
      </c>
      <c r="D260">
        <f t="shared" si="21"/>
        <v>23088.324000000001</v>
      </c>
      <c r="E260">
        <f t="shared" si="22"/>
        <v>0.13333333333333333</v>
      </c>
      <c r="F260" s="6">
        <f t="shared" si="23"/>
        <v>277059.88800000004</v>
      </c>
      <c r="G260">
        <f t="shared" si="24"/>
        <v>1.6</v>
      </c>
      <c r="J260" s="6">
        <v>167907.32</v>
      </c>
      <c r="K260">
        <v>1</v>
      </c>
      <c r="L260" s="6">
        <v>178417.54</v>
      </c>
      <c r="M260">
        <v>1</v>
      </c>
      <c r="N260" s="6">
        <v>346324.86</v>
      </c>
      <c r="O260">
        <v>2</v>
      </c>
    </row>
    <row r="261" spans="1:15" x14ac:dyDescent="0.3">
      <c r="A261" t="s">
        <v>189</v>
      </c>
      <c r="C261" t="str">
        <f t="shared" si="20"/>
        <v>Y23</v>
      </c>
      <c r="D261">
        <f t="shared" si="21"/>
        <v>28202.676666666666</v>
      </c>
      <c r="E261">
        <f t="shared" si="22"/>
        <v>8.3333333333333329E-2</v>
      </c>
      <c r="F261" s="6">
        <f t="shared" si="23"/>
        <v>338432.12</v>
      </c>
      <c r="G261">
        <f t="shared" si="24"/>
        <v>1</v>
      </c>
      <c r="H261" s="6">
        <v>338432.12</v>
      </c>
      <c r="I261">
        <v>1</v>
      </c>
      <c r="N261" s="6">
        <v>338432.12</v>
      </c>
      <c r="O261">
        <v>1</v>
      </c>
    </row>
    <row r="262" spans="1:15" x14ac:dyDescent="0.3">
      <c r="A262" t="s">
        <v>191</v>
      </c>
      <c r="C262" t="str">
        <f t="shared" si="20"/>
        <v>Y23</v>
      </c>
      <c r="D262">
        <f t="shared" si="21"/>
        <v>27532.012500000001</v>
      </c>
      <c r="E262">
        <f t="shared" si="22"/>
        <v>8.3333333333333329E-2</v>
      </c>
      <c r="F262" s="6">
        <f t="shared" si="23"/>
        <v>330384.15000000002</v>
      </c>
      <c r="G262">
        <f t="shared" si="24"/>
        <v>1</v>
      </c>
      <c r="H262" s="6">
        <v>330384.15000000002</v>
      </c>
      <c r="I262">
        <v>1</v>
      </c>
      <c r="N262" s="6">
        <v>330384.15000000002</v>
      </c>
      <c r="O262">
        <v>1</v>
      </c>
    </row>
    <row r="263" spans="1:15" x14ac:dyDescent="0.3">
      <c r="A263" t="s">
        <v>192</v>
      </c>
      <c r="C263" t="str">
        <f t="shared" si="20"/>
        <v>Y23</v>
      </c>
      <c r="D263">
        <f t="shared" si="21"/>
        <v>27478.845000000001</v>
      </c>
      <c r="E263">
        <f t="shared" si="22"/>
        <v>8.3333333333333329E-2</v>
      </c>
      <c r="F263" s="6">
        <f t="shared" si="23"/>
        <v>329746.14</v>
      </c>
      <c r="G263">
        <f t="shared" si="24"/>
        <v>1</v>
      </c>
      <c r="H263" s="6">
        <v>329746.14</v>
      </c>
      <c r="I263">
        <v>1</v>
      </c>
      <c r="N263" s="6">
        <v>329746.14</v>
      </c>
      <c r="O263">
        <v>1</v>
      </c>
    </row>
    <row r="264" spans="1:15" x14ac:dyDescent="0.3">
      <c r="A264" t="s">
        <v>196</v>
      </c>
      <c r="C264" t="str">
        <f t="shared" si="20"/>
        <v>Y23</v>
      </c>
      <c r="D264">
        <f t="shared" si="21"/>
        <v>26793.412500000002</v>
      </c>
      <c r="E264">
        <f t="shared" si="22"/>
        <v>8.3333333333333329E-2</v>
      </c>
      <c r="F264" s="6">
        <f t="shared" si="23"/>
        <v>321520.95</v>
      </c>
      <c r="G264">
        <f t="shared" si="24"/>
        <v>1</v>
      </c>
      <c r="H264" s="6">
        <v>321520.95</v>
      </c>
      <c r="I264">
        <v>1</v>
      </c>
      <c r="N264" s="6">
        <v>321520.95</v>
      </c>
      <c r="O264">
        <v>1</v>
      </c>
    </row>
    <row r="265" spans="1:15" x14ac:dyDescent="0.3">
      <c r="A265" t="s">
        <v>198</v>
      </c>
      <c r="C265" t="str">
        <f t="shared" si="20"/>
        <v>Y24</v>
      </c>
      <c r="D265">
        <f t="shared" si="21"/>
        <v>26430.87166666667</v>
      </c>
      <c r="E265">
        <f t="shared" si="22"/>
        <v>8.3333333333333329E-2</v>
      </c>
      <c r="F265" s="6">
        <f t="shared" si="23"/>
        <v>317170.46000000002</v>
      </c>
      <c r="G265">
        <f t="shared" si="24"/>
        <v>1</v>
      </c>
      <c r="J265" s="6">
        <v>317170.46000000002</v>
      </c>
      <c r="K265">
        <v>1</v>
      </c>
      <c r="N265" s="6">
        <v>317170.46000000002</v>
      </c>
      <c r="O265">
        <v>1</v>
      </c>
    </row>
    <row r="266" spans="1:15" x14ac:dyDescent="0.3">
      <c r="A266" t="s">
        <v>199</v>
      </c>
      <c r="C266" t="str">
        <f t="shared" si="20"/>
        <v>Y23</v>
      </c>
      <c r="D266">
        <f t="shared" si="21"/>
        <v>26096.460000000003</v>
      </c>
      <c r="E266">
        <f t="shared" si="22"/>
        <v>8.3333333333333329E-2</v>
      </c>
      <c r="F266" s="6">
        <f t="shared" si="23"/>
        <v>313157.52</v>
      </c>
      <c r="G266">
        <f t="shared" si="24"/>
        <v>1</v>
      </c>
      <c r="H266" s="6">
        <v>313157.52</v>
      </c>
      <c r="I266">
        <v>1</v>
      </c>
      <c r="N266" s="6">
        <v>313157.52</v>
      </c>
      <c r="O266">
        <v>1</v>
      </c>
    </row>
    <row r="267" spans="1:15" x14ac:dyDescent="0.3">
      <c r="A267" t="s">
        <v>200</v>
      </c>
      <c r="C267" t="str">
        <f t="shared" si="20"/>
        <v>Y23</v>
      </c>
      <c r="D267">
        <f t="shared" si="21"/>
        <v>26088.521666666667</v>
      </c>
      <c r="E267">
        <f t="shared" si="22"/>
        <v>8.3333333333333329E-2</v>
      </c>
      <c r="F267" s="6">
        <f t="shared" si="23"/>
        <v>313062.26</v>
      </c>
      <c r="G267">
        <f t="shared" si="24"/>
        <v>1</v>
      </c>
      <c r="H267" s="6">
        <v>313062.26</v>
      </c>
      <c r="I267">
        <v>1</v>
      </c>
      <c r="N267" s="6">
        <v>313062.26</v>
      </c>
      <c r="O267">
        <v>1</v>
      </c>
    </row>
    <row r="268" spans="1:15" x14ac:dyDescent="0.3">
      <c r="A268" t="s">
        <v>206</v>
      </c>
      <c r="C268" t="str">
        <f t="shared" si="20"/>
        <v>Y24</v>
      </c>
      <c r="D268">
        <f t="shared" si="21"/>
        <v>25208.85666666667</v>
      </c>
      <c r="E268">
        <f t="shared" si="22"/>
        <v>8.3333333333333329E-2</v>
      </c>
      <c r="F268" s="6">
        <f t="shared" si="23"/>
        <v>302506.28000000003</v>
      </c>
      <c r="G268">
        <f t="shared" si="24"/>
        <v>1</v>
      </c>
      <c r="J268" s="6">
        <v>302506.28000000003</v>
      </c>
      <c r="K268">
        <v>1</v>
      </c>
      <c r="N268" s="6">
        <v>302506.28000000003</v>
      </c>
      <c r="O268">
        <v>1</v>
      </c>
    </row>
    <row r="269" spans="1:15" x14ac:dyDescent="0.3">
      <c r="A269" t="s">
        <v>207</v>
      </c>
      <c r="C269" t="str">
        <f t="shared" si="20"/>
        <v>Y24</v>
      </c>
      <c r="D269">
        <f t="shared" si="21"/>
        <v>25191.539999999997</v>
      </c>
      <c r="E269">
        <f t="shared" si="22"/>
        <v>8.3333333333333329E-2</v>
      </c>
      <c r="F269" s="6">
        <f t="shared" si="23"/>
        <v>302298.48</v>
      </c>
      <c r="G269">
        <f t="shared" si="24"/>
        <v>1</v>
      </c>
      <c r="J269" s="6">
        <v>302298.48</v>
      </c>
      <c r="K269">
        <v>1</v>
      </c>
      <c r="N269" s="6">
        <v>302298.48</v>
      </c>
      <c r="O269">
        <v>1</v>
      </c>
    </row>
    <row r="270" spans="1:15" x14ac:dyDescent="0.3">
      <c r="A270" t="s">
        <v>208</v>
      </c>
      <c r="C270" t="str">
        <f t="shared" si="20"/>
        <v>Y23</v>
      </c>
      <c r="D270">
        <f t="shared" si="21"/>
        <v>25161.842499999999</v>
      </c>
      <c r="E270">
        <f t="shared" si="22"/>
        <v>8.3333333333333329E-2</v>
      </c>
      <c r="F270" s="6">
        <f t="shared" si="23"/>
        <v>301942.11</v>
      </c>
      <c r="G270">
        <f t="shared" si="24"/>
        <v>1</v>
      </c>
      <c r="H270" s="6">
        <v>301942.11</v>
      </c>
      <c r="I270">
        <v>1</v>
      </c>
      <c r="N270" s="6">
        <v>301942.11</v>
      </c>
      <c r="O270">
        <v>1</v>
      </c>
    </row>
    <row r="271" spans="1:15" x14ac:dyDescent="0.3">
      <c r="A271" t="s">
        <v>209</v>
      </c>
      <c r="C271" t="str">
        <f t="shared" si="20"/>
        <v>Y24</v>
      </c>
      <c r="D271">
        <f t="shared" si="21"/>
        <v>25137.421666666665</v>
      </c>
      <c r="E271">
        <f t="shared" si="22"/>
        <v>8.3333333333333329E-2</v>
      </c>
      <c r="F271" s="6">
        <f t="shared" si="23"/>
        <v>301649.06</v>
      </c>
      <c r="G271">
        <f t="shared" si="24"/>
        <v>1</v>
      </c>
      <c r="J271" s="6">
        <v>301649.06</v>
      </c>
      <c r="K271">
        <v>1</v>
      </c>
      <c r="N271" s="6">
        <v>301649.06</v>
      </c>
      <c r="O271">
        <v>1</v>
      </c>
    </row>
    <row r="272" spans="1:15" x14ac:dyDescent="0.3">
      <c r="A272" t="s">
        <v>213</v>
      </c>
      <c r="C272" t="str">
        <f t="shared" si="20"/>
        <v>Y24</v>
      </c>
      <c r="D272">
        <f t="shared" si="21"/>
        <v>24307.099166666667</v>
      </c>
      <c r="E272">
        <f t="shared" si="22"/>
        <v>8.3333333333333329E-2</v>
      </c>
      <c r="F272" s="6">
        <f t="shared" si="23"/>
        <v>291685.19</v>
      </c>
      <c r="G272">
        <f t="shared" si="24"/>
        <v>1</v>
      </c>
      <c r="J272" s="6">
        <v>291685.19</v>
      </c>
      <c r="K272">
        <v>1</v>
      </c>
      <c r="N272" s="6">
        <v>291685.19</v>
      </c>
      <c r="O272">
        <v>1</v>
      </c>
    </row>
    <row r="273" spans="1:15" x14ac:dyDescent="0.3">
      <c r="A273" t="s">
        <v>226</v>
      </c>
      <c r="C273" t="str">
        <f t="shared" si="20"/>
        <v>Y23</v>
      </c>
      <c r="D273">
        <f t="shared" si="21"/>
        <v>22451.084166666667</v>
      </c>
      <c r="E273">
        <f t="shared" si="22"/>
        <v>8.3333333333333329E-2</v>
      </c>
      <c r="F273" s="6">
        <f t="shared" si="23"/>
        <v>269413.01</v>
      </c>
      <c r="G273">
        <f t="shared" si="24"/>
        <v>1</v>
      </c>
      <c r="H273" s="6">
        <v>269413.01</v>
      </c>
      <c r="I273">
        <v>1</v>
      </c>
      <c r="N273" s="6">
        <v>269413.01</v>
      </c>
      <c r="O273">
        <v>1</v>
      </c>
    </row>
    <row r="274" spans="1:15" x14ac:dyDescent="0.3">
      <c r="A274" t="s">
        <v>228</v>
      </c>
      <c r="C274" t="str">
        <f t="shared" si="20"/>
        <v>Y23</v>
      </c>
      <c r="D274">
        <f t="shared" si="21"/>
        <v>21759.920833333334</v>
      </c>
      <c r="E274">
        <f t="shared" si="22"/>
        <v>8.3333333333333329E-2</v>
      </c>
      <c r="F274" s="6">
        <f t="shared" si="23"/>
        <v>261119.05</v>
      </c>
      <c r="G274">
        <f t="shared" si="24"/>
        <v>1</v>
      </c>
      <c r="H274" s="6">
        <v>261119.05000000002</v>
      </c>
      <c r="I274">
        <v>1</v>
      </c>
      <c r="N274" s="6">
        <v>261119.05000000002</v>
      </c>
      <c r="O274">
        <v>1</v>
      </c>
    </row>
    <row r="275" spans="1:15" x14ac:dyDescent="0.3">
      <c r="A275" t="s">
        <v>233</v>
      </c>
      <c r="C275" t="str">
        <f t="shared" si="20"/>
        <v>Y23</v>
      </c>
      <c r="D275">
        <f t="shared" si="21"/>
        <v>20704.378333333334</v>
      </c>
      <c r="E275">
        <f t="shared" si="22"/>
        <v>8.3333333333333329E-2</v>
      </c>
      <c r="F275" s="6">
        <f t="shared" si="23"/>
        <v>248452.54</v>
      </c>
      <c r="G275">
        <f t="shared" si="24"/>
        <v>1</v>
      </c>
      <c r="H275" s="6">
        <v>248452.54</v>
      </c>
      <c r="I275">
        <v>1</v>
      </c>
      <c r="N275" s="6">
        <v>248452.54</v>
      </c>
      <c r="O275">
        <v>1</v>
      </c>
    </row>
    <row r="276" spans="1:15" x14ac:dyDescent="0.3">
      <c r="A276" t="s">
        <v>239</v>
      </c>
      <c r="C276" t="str">
        <f t="shared" si="20"/>
        <v>Y23</v>
      </c>
      <c r="D276">
        <f t="shared" si="21"/>
        <v>19991.321666666667</v>
      </c>
      <c r="E276">
        <f t="shared" si="22"/>
        <v>8.3333333333333329E-2</v>
      </c>
      <c r="F276" s="6">
        <f t="shared" si="23"/>
        <v>239895.86</v>
      </c>
      <c r="G276">
        <f t="shared" si="24"/>
        <v>1</v>
      </c>
      <c r="H276" s="6">
        <v>239895.86000000002</v>
      </c>
      <c r="I276">
        <v>1</v>
      </c>
      <c r="N276" s="6">
        <v>239895.86000000002</v>
      </c>
      <c r="O276">
        <v>1</v>
      </c>
    </row>
    <row r="277" spans="1:15" x14ac:dyDescent="0.3">
      <c r="A277" t="s">
        <v>240</v>
      </c>
      <c r="C277" t="str">
        <f t="shared" si="20"/>
        <v>Y23</v>
      </c>
      <c r="D277">
        <f t="shared" si="21"/>
        <v>19458.290833333333</v>
      </c>
      <c r="E277">
        <f t="shared" si="22"/>
        <v>8.3333333333333329E-2</v>
      </c>
      <c r="F277" s="6">
        <f t="shared" si="23"/>
        <v>233499.49</v>
      </c>
      <c r="G277">
        <f t="shared" si="24"/>
        <v>1</v>
      </c>
      <c r="H277" s="6">
        <v>233499.49</v>
      </c>
      <c r="I277">
        <v>1</v>
      </c>
      <c r="N277" s="6">
        <v>233499.49</v>
      </c>
      <c r="O277">
        <v>1</v>
      </c>
    </row>
    <row r="278" spans="1:15" x14ac:dyDescent="0.3">
      <c r="A278" t="s">
        <v>259</v>
      </c>
      <c r="C278" t="str">
        <f t="shared" si="20"/>
        <v>Y24/25</v>
      </c>
      <c r="D278">
        <f t="shared" si="21"/>
        <v>15309.863333333335</v>
      </c>
      <c r="E278">
        <f t="shared" si="22"/>
        <v>0.13333333333333333</v>
      </c>
      <c r="F278" s="6">
        <f t="shared" si="23"/>
        <v>183718.36000000002</v>
      </c>
      <c r="G278">
        <f t="shared" si="24"/>
        <v>1.6</v>
      </c>
      <c r="J278" s="6">
        <v>195964.64</v>
      </c>
      <c r="K278">
        <v>1</v>
      </c>
      <c r="L278" s="6">
        <v>33683.31</v>
      </c>
      <c r="M278">
        <v>1</v>
      </c>
      <c r="N278" s="6">
        <v>229647.95</v>
      </c>
      <c r="O278">
        <v>2</v>
      </c>
    </row>
    <row r="279" spans="1:15" x14ac:dyDescent="0.3">
      <c r="A279" t="s">
        <v>244</v>
      </c>
      <c r="C279" t="str">
        <f t="shared" si="20"/>
        <v>Y24</v>
      </c>
      <c r="D279">
        <f t="shared" si="21"/>
        <v>18908.708333333332</v>
      </c>
      <c r="E279">
        <f t="shared" si="22"/>
        <v>8.3333333333333329E-2</v>
      </c>
      <c r="F279" s="6">
        <f t="shared" si="23"/>
        <v>226904.5</v>
      </c>
      <c r="G279">
        <f t="shared" si="24"/>
        <v>1</v>
      </c>
      <c r="J279" s="6">
        <v>226904.5</v>
      </c>
      <c r="K279">
        <v>1</v>
      </c>
      <c r="N279" s="6">
        <v>226904.5</v>
      </c>
      <c r="O279">
        <v>1</v>
      </c>
    </row>
    <row r="280" spans="1:15" x14ac:dyDescent="0.3">
      <c r="A280" t="s">
        <v>245</v>
      </c>
      <c r="C280" t="str">
        <f t="shared" si="20"/>
        <v>Y24</v>
      </c>
      <c r="D280">
        <f t="shared" si="21"/>
        <v>18874.208333333332</v>
      </c>
      <c r="E280">
        <f t="shared" si="22"/>
        <v>8.3333333333333329E-2</v>
      </c>
      <c r="F280" s="6">
        <f t="shared" si="23"/>
        <v>226490.5</v>
      </c>
      <c r="G280">
        <f t="shared" si="24"/>
        <v>1</v>
      </c>
      <c r="J280" s="6">
        <v>226490.5</v>
      </c>
      <c r="K280">
        <v>1</v>
      </c>
      <c r="N280" s="6">
        <v>226490.5</v>
      </c>
      <c r="O280">
        <v>1</v>
      </c>
    </row>
    <row r="281" spans="1:15" x14ac:dyDescent="0.3">
      <c r="A281" t="s">
        <v>248</v>
      </c>
      <c r="C281" t="str">
        <f t="shared" si="20"/>
        <v>Y23</v>
      </c>
      <c r="D281">
        <f t="shared" si="21"/>
        <v>17474.3675</v>
      </c>
      <c r="E281">
        <f t="shared" si="22"/>
        <v>8.3333333333333329E-2</v>
      </c>
      <c r="F281" s="6">
        <f t="shared" si="23"/>
        <v>209692.41</v>
      </c>
      <c r="G281">
        <f t="shared" si="24"/>
        <v>1</v>
      </c>
      <c r="H281" s="6">
        <v>209692.41</v>
      </c>
      <c r="I281">
        <v>1</v>
      </c>
      <c r="N281" s="6">
        <v>209692.41</v>
      </c>
      <c r="O281">
        <v>1</v>
      </c>
    </row>
    <row r="282" spans="1:15" x14ac:dyDescent="0.3">
      <c r="A282" t="s">
        <v>255</v>
      </c>
      <c r="C282" t="str">
        <f t="shared" si="20"/>
        <v>Y24/25</v>
      </c>
      <c r="D282">
        <f t="shared" si="21"/>
        <v>13391.688</v>
      </c>
      <c r="E282">
        <f t="shared" si="22"/>
        <v>0.2</v>
      </c>
      <c r="F282" s="6">
        <f t="shared" si="23"/>
        <v>160700.25599999999</v>
      </c>
      <c r="G282">
        <f t="shared" si="24"/>
        <v>2.4000000000000004</v>
      </c>
      <c r="J282" s="6">
        <v>199267.02000000002</v>
      </c>
      <c r="K282">
        <v>1</v>
      </c>
      <c r="L282" s="6">
        <v>1608.3</v>
      </c>
      <c r="M282">
        <v>2</v>
      </c>
      <c r="N282" s="6">
        <v>200875.32</v>
      </c>
      <c r="O282">
        <v>3</v>
      </c>
    </row>
    <row r="283" spans="1:15" x14ac:dyDescent="0.3">
      <c r="A283" t="s">
        <v>258</v>
      </c>
      <c r="C283" t="str">
        <f t="shared" si="20"/>
        <v>Y23</v>
      </c>
      <c r="D283">
        <f t="shared" si="21"/>
        <v>16412.922500000001</v>
      </c>
      <c r="E283">
        <f t="shared" si="22"/>
        <v>8.3333333333333329E-2</v>
      </c>
      <c r="F283" s="6">
        <f t="shared" si="23"/>
        <v>196955.07</v>
      </c>
      <c r="G283">
        <f t="shared" si="24"/>
        <v>1</v>
      </c>
      <c r="H283" s="6">
        <v>196955.07</v>
      </c>
      <c r="I283">
        <v>1</v>
      </c>
      <c r="N283" s="6">
        <v>196955.07</v>
      </c>
      <c r="O283">
        <v>1</v>
      </c>
    </row>
    <row r="284" spans="1:15" x14ac:dyDescent="0.3">
      <c r="A284" t="s">
        <v>263</v>
      </c>
      <c r="C284" t="str">
        <f t="shared" si="20"/>
        <v>Y24</v>
      </c>
      <c r="D284">
        <f t="shared" si="21"/>
        <v>16027.928333333335</v>
      </c>
      <c r="E284">
        <f t="shared" si="22"/>
        <v>8.3333333333333329E-2</v>
      </c>
      <c r="F284" s="6">
        <f t="shared" si="23"/>
        <v>192335.14</v>
      </c>
      <c r="G284">
        <f t="shared" si="24"/>
        <v>1</v>
      </c>
      <c r="J284" s="6">
        <v>192335.14</v>
      </c>
      <c r="K284">
        <v>1</v>
      </c>
      <c r="N284" s="6">
        <v>192335.14</v>
      </c>
      <c r="O284">
        <v>1</v>
      </c>
    </row>
    <row r="285" spans="1:15" x14ac:dyDescent="0.3">
      <c r="A285" t="s">
        <v>270</v>
      </c>
      <c r="C285" t="str">
        <f t="shared" si="20"/>
        <v>Y24</v>
      </c>
      <c r="D285">
        <f t="shared" si="21"/>
        <v>14928.563333333334</v>
      </c>
      <c r="E285">
        <f t="shared" si="22"/>
        <v>8.3333333333333329E-2</v>
      </c>
      <c r="F285" s="6">
        <f t="shared" si="23"/>
        <v>179142.76</v>
      </c>
      <c r="G285">
        <f t="shared" si="24"/>
        <v>1</v>
      </c>
      <c r="J285" s="6">
        <v>179142.76</v>
      </c>
      <c r="K285">
        <v>1</v>
      </c>
      <c r="N285" s="6">
        <v>179142.76</v>
      </c>
      <c r="O285">
        <v>1</v>
      </c>
    </row>
    <row r="286" spans="1:15" x14ac:dyDescent="0.3">
      <c r="A286" t="s">
        <v>273</v>
      </c>
      <c r="C286" t="str">
        <f t="shared" si="20"/>
        <v>Y24</v>
      </c>
      <c r="D286">
        <f t="shared" si="21"/>
        <v>14664.74</v>
      </c>
      <c r="E286">
        <f t="shared" si="22"/>
        <v>8.3333333333333329E-2</v>
      </c>
      <c r="F286" s="6">
        <f t="shared" si="23"/>
        <v>175976.88</v>
      </c>
      <c r="G286">
        <f t="shared" si="24"/>
        <v>1</v>
      </c>
      <c r="J286" s="6">
        <v>175976.88</v>
      </c>
      <c r="K286">
        <v>1</v>
      </c>
      <c r="N286" s="6">
        <v>175976.88</v>
      </c>
      <c r="O286">
        <v>1</v>
      </c>
    </row>
    <row r="287" spans="1:15" x14ac:dyDescent="0.3">
      <c r="A287" t="s">
        <v>274</v>
      </c>
      <c r="C287" t="str">
        <f t="shared" si="20"/>
        <v>Y24</v>
      </c>
      <c r="D287">
        <f t="shared" si="21"/>
        <v>14592.621666666666</v>
      </c>
      <c r="E287">
        <f t="shared" si="22"/>
        <v>8.3333333333333329E-2</v>
      </c>
      <c r="F287" s="6">
        <f t="shared" si="23"/>
        <v>175111.46</v>
      </c>
      <c r="G287">
        <f t="shared" si="24"/>
        <v>1</v>
      </c>
      <c r="J287" s="6">
        <v>175111.46</v>
      </c>
      <c r="K287">
        <v>1</v>
      </c>
      <c r="N287" s="6">
        <v>175111.46</v>
      </c>
      <c r="O287">
        <v>1</v>
      </c>
    </row>
    <row r="288" spans="1:15" x14ac:dyDescent="0.3">
      <c r="A288" t="s">
        <v>275</v>
      </c>
      <c r="C288" t="str">
        <f t="shared" si="20"/>
        <v>Y24</v>
      </c>
      <c r="D288">
        <f t="shared" si="21"/>
        <v>14559.82</v>
      </c>
      <c r="E288">
        <f t="shared" si="22"/>
        <v>8.3333333333333329E-2</v>
      </c>
      <c r="F288" s="6">
        <f t="shared" si="23"/>
        <v>174717.84</v>
      </c>
      <c r="G288">
        <f t="shared" si="24"/>
        <v>1</v>
      </c>
      <c r="J288" s="6">
        <v>174717.84</v>
      </c>
      <c r="K288">
        <v>1</v>
      </c>
      <c r="N288" s="6">
        <v>174717.84</v>
      </c>
      <c r="O288">
        <v>1</v>
      </c>
    </row>
    <row r="289" spans="1:15" x14ac:dyDescent="0.3">
      <c r="A289" t="s">
        <v>282</v>
      </c>
      <c r="C289" t="str">
        <f t="shared" si="20"/>
        <v>Y23</v>
      </c>
      <c r="D289">
        <f t="shared" si="21"/>
        <v>13200.975833333332</v>
      </c>
      <c r="E289">
        <f t="shared" si="22"/>
        <v>8.3333333333333329E-2</v>
      </c>
      <c r="F289" s="6">
        <f t="shared" si="23"/>
        <v>158411.71</v>
      </c>
      <c r="G289">
        <f t="shared" si="24"/>
        <v>1</v>
      </c>
      <c r="H289" s="6">
        <v>158411.71</v>
      </c>
      <c r="I289">
        <v>1</v>
      </c>
      <c r="N289" s="6">
        <v>158411.71</v>
      </c>
      <c r="O289">
        <v>1</v>
      </c>
    </row>
    <row r="290" spans="1:15" x14ac:dyDescent="0.3">
      <c r="A290" t="s">
        <v>285</v>
      </c>
      <c r="C290" t="str">
        <f t="shared" si="20"/>
        <v>Y23</v>
      </c>
      <c r="D290">
        <f t="shared" si="21"/>
        <v>13153.376666666665</v>
      </c>
      <c r="E290">
        <f t="shared" si="22"/>
        <v>8.3333333333333329E-2</v>
      </c>
      <c r="F290" s="6">
        <f t="shared" si="23"/>
        <v>157840.51999999999</v>
      </c>
      <c r="G290">
        <f t="shared" si="24"/>
        <v>1</v>
      </c>
      <c r="H290" s="6">
        <v>157840.51999999999</v>
      </c>
      <c r="I290">
        <v>1</v>
      </c>
      <c r="N290" s="6">
        <v>157840.51999999999</v>
      </c>
      <c r="O290">
        <v>1</v>
      </c>
    </row>
    <row r="291" spans="1:15" x14ac:dyDescent="0.3">
      <c r="A291" t="s">
        <v>286</v>
      </c>
      <c r="C291" t="str">
        <f t="shared" si="20"/>
        <v>Y23</v>
      </c>
      <c r="D291">
        <f t="shared" si="21"/>
        <v>13101.911666666667</v>
      </c>
      <c r="E291">
        <f t="shared" si="22"/>
        <v>8.3333333333333329E-2</v>
      </c>
      <c r="F291" s="6">
        <f t="shared" si="23"/>
        <v>157222.94</v>
      </c>
      <c r="G291">
        <f t="shared" si="24"/>
        <v>1</v>
      </c>
      <c r="H291" s="6">
        <v>157222.94</v>
      </c>
      <c r="I291">
        <v>1</v>
      </c>
      <c r="N291" s="6">
        <v>157222.94</v>
      </c>
      <c r="O291">
        <v>1</v>
      </c>
    </row>
    <row r="292" spans="1:15" x14ac:dyDescent="0.3">
      <c r="A292" t="s">
        <v>314</v>
      </c>
      <c r="C292" t="str">
        <f t="shared" si="20"/>
        <v>Y23/25</v>
      </c>
      <c r="D292">
        <f t="shared" si="21"/>
        <v>10295.447333333334</v>
      </c>
      <c r="E292">
        <f t="shared" si="22"/>
        <v>0.13333333333333333</v>
      </c>
      <c r="F292" s="6">
        <f t="shared" si="23"/>
        <v>123545.368</v>
      </c>
      <c r="G292">
        <f t="shared" si="24"/>
        <v>1.6</v>
      </c>
      <c r="H292" s="6">
        <v>113213.75</v>
      </c>
      <c r="I292">
        <v>1</v>
      </c>
      <c r="L292" s="6">
        <v>41217.96</v>
      </c>
      <c r="M292">
        <v>1</v>
      </c>
      <c r="N292" s="6">
        <v>154431.71</v>
      </c>
      <c r="O292">
        <v>2</v>
      </c>
    </row>
    <row r="293" spans="1:15" x14ac:dyDescent="0.3">
      <c r="A293" t="s">
        <v>290</v>
      </c>
      <c r="C293" t="str">
        <f t="shared" si="20"/>
        <v>Y23</v>
      </c>
      <c r="D293">
        <f t="shared" si="21"/>
        <v>12866.705</v>
      </c>
      <c r="E293">
        <f t="shared" si="22"/>
        <v>8.3333333333333329E-2</v>
      </c>
      <c r="F293" s="6">
        <f t="shared" si="23"/>
        <v>154400.46</v>
      </c>
      <c r="G293">
        <f t="shared" si="24"/>
        <v>1</v>
      </c>
      <c r="H293" s="6">
        <v>154400.46</v>
      </c>
      <c r="I293">
        <v>1</v>
      </c>
      <c r="N293" s="6">
        <v>154400.46</v>
      </c>
      <c r="O293">
        <v>1</v>
      </c>
    </row>
    <row r="294" spans="1:15" x14ac:dyDescent="0.3">
      <c r="A294" t="s">
        <v>291</v>
      </c>
      <c r="C294" t="str">
        <f t="shared" si="20"/>
        <v>Y23</v>
      </c>
      <c r="D294">
        <f t="shared" si="21"/>
        <v>12728.530833333332</v>
      </c>
      <c r="E294">
        <f t="shared" si="22"/>
        <v>8.3333333333333329E-2</v>
      </c>
      <c r="F294" s="6">
        <f t="shared" si="23"/>
        <v>152742.37</v>
      </c>
      <c r="G294">
        <f t="shared" si="24"/>
        <v>1</v>
      </c>
      <c r="H294" s="6">
        <v>152742.37</v>
      </c>
      <c r="I294">
        <v>1</v>
      </c>
      <c r="N294" s="6">
        <v>152742.37</v>
      </c>
      <c r="O294">
        <v>1</v>
      </c>
    </row>
    <row r="295" spans="1:15" x14ac:dyDescent="0.3">
      <c r="A295" t="s">
        <v>292</v>
      </c>
      <c r="C295" t="str">
        <f t="shared" si="20"/>
        <v>Y23</v>
      </c>
      <c r="D295">
        <f t="shared" si="21"/>
        <v>12485.341666666667</v>
      </c>
      <c r="E295">
        <f t="shared" si="22"/>
        <v>8.3333333333333329E-2</v>
      </c>
      <c r="F295" s="6">
        <f t="shared" si="23"/>
        <v>149824.1</v>
      </c>
      <c r="G295">
        <f t="shared" si="24"/>
        <v>1</v>
      </c>
      <c r="H295" s="6">
        <v>149824.1</v>
      </c>
      <c r="I295">
        <v>1</v>
      </c>
      <c r="N295" s="6">
        <v>149824.1</v>
      </c>
      <c r="O295">
        <v>1</v>
      </c>
    </row>
    <row r="296" spans="1:15" x14ac:dyDescent="0.3">
      <c r="A296" t="s">
        <v>293</v>
      </c>
      <c r="C296" t="str">
        <f t="shared" si="20"/>
        <v>Y24</v>
      </c>
      <c r="D296">
        <f t="shared" si="21"/>
        <v>12340.968333333332</v>
      </c>
      <c r="E296">
        <f t="shared" si="22"/>
        <v>8.3333333333333329E-2</v>
      </c>
      <c r="F296" s="6">
        <f t="shared" si="23"/>
        <v>148091.62</v>
      </c>
      <c r="G296">
        <f t="shared" si="24"/>
        <v>1</v>
      </c>
      <c r="J296" s="6">
        <v>148091.62</v>
      </c>
      <c r="K296">
        <v>1</v>
      </c>
      <c r="N296" s="6">
        <v>148091.62</v>
      </c>
      <c r="O296">
        <v>1</v>
      </c>
    </row>
    <row r="297" spans="1:15" x14ac:dyDescent="0.3">
      <c r="A297" t="s">
        <v>295</v>
      </c>
      <c r="C297" t="str">
        <f t="shared" si="20"/>
        <v>Y24</v>
      </c>
      <c r="D297">
        <f t="shared" si="21"/>
        <v>12256.564166666665</v>
      </c>
      <c r="E297">
        <f t="shared" si="22"/>
        <v>8.3333333333333329E-2</v>
      </c>
      <c r="F297" s="6">
        <f t="shared" si="23"/>
        <v>147078.76999999999</v>
      </c>
      <c r="G297">
        <f t="shared" si="24"/>
        <v>1</v>
      </c>
      <c r="J297" s="6">
        <v>147078.76999999999</v>
      </c>
      <c r="K297">
        <v>1</v>
      </c>
      <c r="N297" s="6">
        <v>147078.76999999999</v>
      </c>
      <c r="O297">
        <v>1</v>
      </c>
    </row>
    <row r="298" spans="1:15" x14ac:dyDescent="0.3">
      <c r="A298" t="s">
        <v>296</v>
      </c>
      <c r="C298" t="str">
        <f t="shared" si="20"/>
        <v>Y24</v>
      </c>
      <c r="D298">
        <f t="shared" si="21"/>
        <v>12237.543333333333</v>
      </c>
      <c r="E298">
        <f t="shared" si="22"/>
        <v>8.3333333333333329E-2</v>
      </c>
      <c r="F298" s="6">
        <f t="shared" si="23"/>
        <v>146850.51999999999</v>
      </c>
      <c r="G298">
        <f t="shared" si="24"/>
        <v>1</v>
      </c>
      <c r="J298" s="6">
        <v>146850.51999999999</v>
      </c>
      <c r="K298">
        <v>1</v>
      </c>
      <c r="N298" s="6">
        <v>146850.51999999999</v>
      </c>
      <c r="O298">
        <v>1</v>
      </c>
    </row>
    <row r="299" spans="1:15" x14ac:dyDescent="0.3">
      <c r="A299" t="s">
        <v>299</v>
      </c>
      <c r="C299" t="str">
        <f t="shared" si="20"/>
        <v>Y24/25</v>
      </c>
      <c r="D299">
        <f t="shared" si="21"/>
        <v>9484.9260000000013</v>
      </c>
      <c r="E299">
        <f t="shared" si="22"/>
        <v>0.2</v>
      </c>
      <c r="F299" s="6">
        <f t="shared" si="23"/>
        <v>113819.11200000002</v>
      </c>
      <c r="G299">
        <f t="shared" si="24"/>
        <v>2.4000000000000004</v>
      </c>
      <c r="J299" s="6">
        <v>395.7</v>
      </c>
      <c r="K299">
        <v>1</v>
      </c>
      <c r="L299" s="6">
        <v>141878.19</v>
      </c>
      <c r="M299">
        <v>2</v>
      </c>
      <c r="N299" s="6">
        <v>142273.89000000001</v>
      </c>
      <c r="O299">
        <v>3</v>
      </c>
    </row>
    <row r="300" spans="1:15" x14ac:dyDescent="0.3">
      <c r="A300" t="s">
        <v>300</v>
      </c>
      <c r="C300" t="str">
        <f t="shared" si="20"/>
        <v>Y24</v>
      </c>
      <c r="D300">
        <f t="shared" si="21"/>
        <v>11794.071666666669</v>
      </c>
      <c r="E300">
        <f t="shared" si="22"/>
        <v>8.3333333333333329E-2</v>
      </c>
      <c r="F300" s="6">
        <f t="shared" si="23"/>
        <v>141528.86000000002</v>
      </c>
      <c r="G300">
        <f t="shared" si="24"/>
        <v>1</v>
      </c>
      <c r="J300" s="6">
        <v>141528.86000000002</v>
      </c>
      <c r="K300">
        <v>1</v>
      </c>
      <c r="N300" s="6">
        <v>141528.86000000002</v>
      </c>
      <c r="O300">
        <v>1</v>
      </c>
    </row>
    <row r="301" spans="1:15" x14ac:dyDescent="0.3">
      <c r="A301" t="s">
        <v>301</v>
      </c>
      <c r="C301" t="str">
        <f t="shared" si="20"/>
        <v>Y23</v>
      </c>
      <c r="D301">
        <f t="shared" si="21"/>
        <v>11755.728333333334</v>
      </c>
      <c r="E301">
        <f t="shared" si="22"/>
        <v>8.3333333333333329E-2</v>
      </c>
      <c r="F301" s="6">
        <f t="shared" si="23"/>
        <v>141068.74000000002</v>
      </c>
      <c r="G301">
        <f t="shared" si="24"/>
        <v>1</v>
      </c>
      <c r="H301" s="6">
        <v>141068.74000000002</v>
      </c>
      <c r="I301">
        <v>1</v>
      </c>
      <c r="N301" s="6">
        <v>141068.74000000002</v>
      </c>
      <c r="O301">
        <v>1</v>
      </c>
    </row>
    <row r="302" spans="1:15" x14ac:dyDescent="0.3">
      <c r="A302" t="s">
        <v>302</v>
      </c>
      <c r="C302" t="str">
        <f t="shared" si="20"/>
        <v>Y24</v>
      </c>
      <c r="D302">
        <f t="shared" si="21"/>
        <v>11703.907500000001</v>
      </c>
      <c r="E302">
        <f t="shared" si="22"/>
        <v>8.3333333333333329E-2</v>
      </c>
      <c r="F302" s="6">
        <f t="shared" si="23"/>
        <v>140446.89000000001</v>
      </c>
      <c r="G302">
        <f t="shared" si="24"/>
        <v>1</v>
      </c>
      <c r="J302" s="6">
        <v>140446.89000000001</v>
      </c>
      <c r="K302">
        <v>1</v>
      </c>
      <c r="N302" s="6">
        <v>140446.89000000001</v>
      </c>
      <c r="O302">
        <v>1</v>
      </c>
    </row>
    <row r="303" spans="1:15" x14ac:dyDescent="0.3">
      <c r="A303" t="s">
        <v>303</v>
      </c>
      <c r="C303" t="str">
        <f t="shared" si="20"/>
        <v>Y24</v>
      </c>
      <c r="D303">
        <f t="shared" si="21"/>
        <v>11703.907500000001</v>
      </c>
      <c r="E303">
        <f t="shared" si="22"/>
        <v>8.3333333333333329E-2</v>
      </c>
      <c r="F303" s="6">
        <f t="shared" si="23"/>
        <v>140446.89000000001</v>
      </c>
      <c r="G303">
        <f t="shared" si="24"/>
        <v>1</v>
      </c>
      <c r="J303" s="6">
        <v>140446.89000000001</v>
      </c>
      <c r="K303">
        <v>1</v>
      </c>
      <c r="N303" s="6">
        <v>140446.89000000001</v>
      </c>
      <c r="O303">
        <v>1</v>
      </c>
    </row>
    <row r="304" spans="1:15" x14ac:dyDescent="0.3">
      <c r="A304" t="s">
        <v>304</v>
      </c>
      <c r="C304" t="str">
        <f t="shared" si="20"/>
        <v>Y24</v>
      </c>
      <c r="D304">
        <f t="shared" si="21"/>
        <v>11699.683333333334</v>
      </c>
      <c r="E304">
        <f t="shared" si="22"/>
        <v>8.3333333333333329E-2</v>
      </c>
      <c r="F304" s="6">
        <f t="shared" si="23"/>
        <v>140396.20000000001</v>
      </c>
      <c r="G304">
        <f t="shared" si="24"/>
        <v>1</v>
      </c>
      <c r="J304" s="6">
        <v>140396.20000000001</v>
      </c>
      <c r="K304">
        <v>1</v>
      </c>
      <c r="N304" s="6">
        <v>140396.20000000001</v>
      </c>
      <c r="O304">
        <v>1</v>
      </c>
    </row>
    <row r="305" spans="1:15" x14ac:dyDescent="0.3">
      <c r="A305" t="s">
        <v>334</v>
      </c>
      <c r="C305" t="str">
        <f t="shared" si="20"/>
        <v>Y24/25</v>
      </c>
      <c r="D305">
        <f t="shared" si="21"/>
        <v>8059.1579999999994</v>
      </c>
      <c r="E305">
        <f t="shared" si="22"/>
        <v>0.13333333333333333</v>
      </c>
      <c r="F305" s="6">
        <f t="shared" si="23"/>
        <v>96709.895999999993</v>
      </c>
      <c r="G305">
        <f t="shared" si="24"/>
        <v>1.6</v>
      </c>
      <c r="J305" s="6">
        <v>74038.559999999998</v>
      </c>
      <c r="K305">
        <v>1</v>
      </c>
      <c r="L305" s="6">
        <v>46848.81</v>
      </c>
      <c r="M305">
        <v>1</v>
      </c>
      <c r="N305" s="6">
        <v>120887.37</v>
      </c>
      <c r="O305">
        <v>2</v>
      </c>
    </row>
    <row r="306" spans="1:15" x14ac:dyDescent="0.3">
      <c r="A306" t="s">
        <v>309</v>
      </c>
      <c r="C306" t="str">
        <f t="shared" si="20"/>
        <v>Y24</v>
      </c>
      <c r="D306">
        <f t="shared" si="21"/>
        <v>9823.15</v>
      </c>
      <c r="E306">
        <f t="shared" si="22"/>
        <v>8.3333333333333329E-2</v>
      </c>
      <c r="F306" s="6">
        <f t="shared" si="23"/>
        <v>117877.79999999999</v>
      </c>
      <c r="G306">
        <f t="shared" si="24"/>
        <v>1</v>
      </c>
      <c r="J306" s="6">
        <v>117877.8</v>
      </c>
      <c r="K306">
        <v>1</v>
      </c>
      <c r="N306" s="6">
        <v>117877.8</v>
      </c>
      <c r="O306">
        <v>1</v>
      </c>
    </row>
    <row r="307" spans="1:15" x14ac:dyDescent="0.3">
      <c r="A307" t="s">
        <v>310</v>
      </c>
      <c r="C307" t="str">
        <f t="shared" si="20"/>
        <v>Y23</v>
      </c>
      <c r="D307">
        <f t="shared" si="21"/>
        <v>9812.7424999999985</v>
      </c>
      <c r="E307">
        <f t="shared" si="22"/>
        <v>8.3333333333333329E-2</v>
      </c>
      <c r="F307" s="6">
        <f t="shared" si="23"/>
        <v>117752.90999999997</v>
      </c>
      <c r="G307">
        <f t="shared" si="24"/>
        <v>1</v>
      </c>
      <c r="H307" s="6">
        <v>117752.90999999999</v>
      </c>
      <c r="I307">
        <v>1</v>
      </c>
      <c r="N307" s="6">
        <v>117752.90999999999</v>
      </c>
      <c r="O307">
        <v>1</v>
      </c>
    </row>
    <row r="308" spans="1:15" x14ac:dyDescent="0.3">
      <c r="A308" t="s">
        <v>311</v>
      </c>
      <c r="C308" t="str">
        <f t="shared" si="20"/>
        <v>Y24</v>
      </c>
      <c r="D308">
        <f t="shared" si="21"/>
        <v>9792.33</v>
      </c>
      <c r="E308">
        <f t="shared" si="22"/>
        <v>8.3333333333333329E-2</v>
      </c>
      <c r="F308" s="6">
        <f t="shared" si="23"/>
        <v>117507.95999999999</v>
      </c>
      <c r="G308">
        <f t="shared" si="24"/>
        <v>1</v>
      </c>
      <c r="J308" s="6">
        <v>117507.95999999999</v>
      </c>
      <c r="K308">
        <v>1</v>
      </c>
      <c r="N308" s="6">
        <v>117507.95999999999</v>
      </c>
      <c r="O308">
        <v>1</v>
      </c>
    </row>
    <row r="309" spans="1:15" x14ac:dyDescent="0.3">
      <c r="A309" t="s">
        <v>315</v>
      </c>
      <c r="C309" t="str">
        <f t="shared" si="20"/>
        <v>Y23</v>
      </c>
      <c r="D309">
        <f t="shared" si="21"/>
        <v>9358.3374999999996</v>
      </c>
      <c r="E309">
        <f t="shared" si="22"/>
        <v>8.3333333333333329E-2</v>
      </c>
      <c r="F309" s="6">
        <f t="shared" si="23"/>
        <v>112300.04999999999</v>
      </c>
      <c r="G309">
        <f t="shared" si="24"/>
        <v>1</v>
      </c>
      <c r="H309" s="6">
        <v>112300.05</v>
      </c>
      <c r="I309">
        <v>1</v>
      </c>
      <c r="N309" s="6">
        <v>112300.05</v>
      </c>
      <c r="O309">
        <v>1</v>
      </c>
    </row>
    <row r="310" spans="1:15" x14ac:dyDescent="0.3">
      <c r="A310" t="s">
        <v>317</v>
      </c>
      <c r="C310" t="str">
        <f t="shared" si="20"/>
        <v>Y24</v>
      </c>
      <c r="D310">
        <f t="shared" si="21"/>
        <v>8870.8966666666656</v>
      </c>
      <c r="E310">
        <f t="shared" si="22"/>
        <v>8.3333333333333329E-2</v>
      </c>
      <c r="F310" s="6">
        <f t="shared" si="23"/>
        <v>106450.75999999998</v>
      </c>
      <c r="G310">
        <f t="shared" si="24"/>
        <v>1</v>
      </c>
      <c r="J310" s="6">
        <v>106450.76</v>
      </c>
      <c r="K310">
        <v>1</v>
      </c>
      <c r="N310" s="6">
        <v>106450.76</v>
      </c>
      <c r="O310">
        <v>1</v>
      </c>
    </row>
    <row r="311" spans="1:15" x14ac:dyDescent="0.3">
      <c r="A311" t="s">
        <v>318</v>
      </c>
      <c r="C311" t="str">
        <f t="shared" si="20"/>
        <v>Y23</v>
      </c>
      <c r="D311">
        <f t="shared" si="21"/>
        <v>8835.3350000000009</v>
      </c>
      <c r="E311">
        <f t="shared" si="22"/>
        <v>8.3333333333333329E-2</v>
      </c>
      <c r="F311" s="6">
        <f t="shared" si="23"/>
        <v>106024.02000000002</v>
      </c>
      <c r="G311">
        <f t="shared" si="24"/>
        <v>1</v>
      </c>
      <c r="H311" s="6">
        <v>106024.02</v>
      </c>
      <c r="I311">
        <v>1</v>
      </c>
      <c r="N311" s="6">
        <v>106024.02</v>
      </c>
      <c r="O311">
        <v>1</v>
      </c>
    </row>
    <row r="312" spans="1:15" x14ac:dyDescent="0.3">
      <c r="A312" t="s">
        <v>321</v>
      </c>
      <c r="C312" t="str">
        <f t="shared" si="20"/>
        <v>Y23</v>
      </c>
      <c r="D312">
        <f t="shared" si="21"/>
        <v>8267.0116666666672</v>
      </c>
      <c r="E312">
        <f t="shared" si="22"/>
        <v>8.3333333333333329E-2</v>
      </c>
      <c r="F312" s="6">
        <f t="shared" si="23"/>
        <v>99204.140000000014</v>
      </c>
      <c r="G312">
        <f t="shared" si="24"/>
        <v>1</v>
      </c>
      <c r="H312" s="6">
        <v>99204.14</v>
      </c>
      <c r="I312">
        <v>1</v>
      </c>
      <c r="N312" s="6">
        <v>99204.14</v>
      </c>
      <c r="O312">
        <v>1</v>
      </c>
    </row>
    <row r="313" spans="1:15" x14ac:dyDescent="0.3">
      <c r="A313" t="s">
        <v>323</v>
      </c>
      <c r="C313" t="str">
        <f t="shared" si="20"/>
        <v>Y23</v>
      </c>
      <c r="D313">
        <f t="shared" si="21"/>
        <v>7932.8833333333341</v>
      </c>
      <c r="E313">
        <f t="shared" si="22"/>
        <v>8.3333333333333329E-2</v>
      </c>
      <c r="F313" s="6">
        <f t="shared" si="23"/>
        <v>95194.6</v>
      </c>
      <c r="G313">
        <f t="shared" si="24"/>
        <v>1</v>
      </c>
      <c r="H313" s="6">
        <v>95194.6</v>
      </c>
      <c r="I313">
        <v>1</v>
      </c>
      <c r="N313" s="6">
        <v>95194.6</v>
      </c>
      <c r="O313">
        <v>1</v>
      </c>
    </row>
    <row r="314" spans="1:15" x14ac:dyDescent="0.3">
      <c r="A314" t="s">
        <v>326</v>
      </c>
      <c r="C314" t="str">
        <f t="shared" si="20"/>
        <v>Y24</v>
      </c>
      <c r="D314">
        <f t="shared" si="21"/>
        <v>7266.7125000000005</v>
      </c>
      <c r="E314">
        <f t="shared" si="22"/>
        <v>8.3333333333333329E-2</v>
      </c>
      <c r="F314" s="6">
        <f t="shared" si="23"/>
        <v>87200.55</v>
      </c>
      <c r="G314">
        <f t="shared" si="24"/>
        <v>1</v>
      </c>
      <c r="J314" s="6">
        <v>87200.55</v>
      </c>
      <c r="K314">
        <v>1</v>
      </c>
      <c r="N314" s="6">
        <v>87200.55</v>
      </c>
      <c r="O314">
        <v>1</v>
      </c>
    </row>
    <row r="315" spans="1:15" x14ac:dyDescent="0.3">
      <c r="A315" t="s">
        <v>327</v>
      </c>
      <c r="C315" t="str">
        <f t="shared" si="20"/>
        <v>Y23</v>
      </c>
      <c r="D315">
        <f t="shared" si="21"/>
        <v>7048.1083333333336</v>
      </c>
      <c r="E315">
        <f t="shared" si="22"/>
        <v>8.3333333333333329E-2</v>
      </c>
      <c r="F315" s="6">
        <f t="shared" si="23"/>
        <v>84577.3</v>
      </c>
      <c r="G315">
        <f t="shared" si="24"/>
        <v>1</v>
      </c>
      <c r="H315" s="6">
        <v>84577.3</v>
      </c>
      <c r="I315">
        <v>1</v>
      </c>
      <c r="N315" s="6">
        <v>84577.3</v>
      </c>
      <c r="O315">
        <v>1</v>
      </c>
    </row>
    <row r="316" spans="1:15" x14ac:dyDescent="0.3">
      <c r="A316" t="s">
        <v>328</v>
      </c>
      <c r="C316" t="str">
        <f t="shared" si="20"/>
        <v>Y23</v>
      </c>
      <c r="D316">
        <f t="shared" si="21"/>
        <v>6966.8925000000008</v>
      </c>
      <c r="E316">
        <f t="shared" si="22"/>
        <v>8.3333333333333329E-2</v>
      </c>
      <c r="F316" s="6">
        <f t="shared" si="23"/>
        <v>83602.710000000006</v>
      </c>
      <c r="G316">
        <f t="shared" si="24"/>
        <v>1</v>
      </c>
      <c r="H316" s="6">
        <v>83602.710000000006</v>
      </c>
      <c r="I316">
        <v>1</v>
      </c>
      <c r="N316" s="6">
        <v>83602.710000000006</v>
      </c>
      <c r="O316">
        <v>1</v>
      </c>
    </row>
    <row r="317" spans="1:15" x14ac:dyDescent="0.3">
      <c r="A317" t="s">
        <v>330</v>
      </c>
      <c r="C317" t="str">
        <f t="shared" si="20"/>
        <v>Y23</v>
      </c>
      <c r="D317">
        <f t="shared" si="21"/>
        <v>6727.5116666666663</v>
      </c>
      <c r="E317">
        <f t="shared" si="22"/>
        <v>8.3333333333333329E-2</v>
      </c>
      <c r="F317" s="6">
        <f t="shared" si="23"/>
        <v>80730.14</v>
      </c>
      <c r="G317">
        <f t="shared" si="24"/>
        <v>1</v>
      </c>
      <c r="H317" s="6">
        <v>80730.14</v>
      </c>
      <c r="I317">
        <v>1</v>
      </c>
      <c r="N317" s="6">
        <v>80730.14</v>
      </c>
      <c r="O317">
        <v>1</v>
      </c>
    </row>
    <row r="318" spans="1:15" x14ac:dyDescent="0.3">
      <c r="A318" t="s">
        <v>331</v>
      </c>
      <c r="C318" t="str">
        <f t="shared" si="20"/>
        <v>Y24</v>
      </c>
      <c r="D318">
        <f t="shared" si="21"/>
        <v>6449.5758333333333</v>
      </c>
      <c r="E318">
        <f t="shared" si="22"/>
        <v>8.3333333333333329E-2</v>
      </c>
      <c r="F318" s="6">
        <f t="shared" si="23"/>
        <v>77394.91</v>
      </c>
      <c r="G318">
        <f t="shared" si="24"/>
        <v>1</v>
      </c>
      <c r="J318" s="6">
        <v>77394.91</v>
      </c>
      <c r="K318">
        <v>1</v>
      </c>
      <c r="N318" s="6">
        <v>77394.91</v>
      </c>
      <c r="O318">
        <v>1</v>
      </c>
    </row>
    <row r="319" spans="1:15" x14ac:dyDescent="0.3">
      <c r="A319" t="s">
        <v>333</v>
      </c>
      <c r="C319" t="str">
        <f t="shared" si="20"/>
        <v>Y23</v>
      </c>
      <c r="D319">
        <f t="shared" si="21"/>
        <v>6202.3933333333334</v>
      </c>
      <c r="E319">
        <f t="shared" si="22"/>
        <v>8.3333333333333329E-2</v>
      </c>
      <c r="F319" s="6">
        <f t="shared" si="23"/>
        <v>74428.72</v>
      </c>
      <c r="G319">
        <f t="shared" si="24"/>
        <v>1</v>
      </c>
      <c r="H319" s="6">
        <v>74428.72</v>
      </c>
      <c r="I319">
        <v>1</v>
      </c>
      <c r="N319" s="6">
        <v>74428.72</v>
      </c>
      <c r="O319">
        <v>1</v>
      </c>
    </row>
    <row r="320" spans="1:15" x14ac:dyDescent="0.3">
      <c r="A320" t="s">
        <v>335</v>
      </c>
      <c r="C320" t="str">
        <f t="shared" si="20"/>
        <v>Y23</v>
      </c>
      <c r="D320">
        <f t="shared" si="21"/>
        <v>6120.2783333333327</v>
      </c>
      <c r="E320">
        <f t="shared" si="22"/>
        <v>8.3333333333333329E-2</v>
      </c>
      <c r="F320" s="6">
        <f t="shared" si="23"/>
        <v>73443.34</v>
      </c>
      <c r="G320">
        <f t="shared" si="24"/>
        <v>1</v>
      </c>
      <c r="H320" s="6">
        <v>73443.34</v>
      </c>
      <c r="I320">
        <v>1</v>
      </c>
      <c r="N320" s="6">
        <v>73443.34</v>
      </c>
      <c r="O320">
        <v>1</v>
      </c>
    </row>
    <row r="321" spans="1:15" x14ac:dyDescent="0.3">
      <c r="A321" t="s">
        <v>336</v>
      </c>
      <c r="C321" t="str">
        <f t="shared" si="20"/>
        <v>Y24</v>
      </c>
      <c r="D321">
        <f t="shared" si="21"/>
        <v>6119.5150000000003</v>
      </c>
      <c r="E321">
        <f t="shared" si="22"/>
        <v>8.3333333333333329E-2</v>
      </c>
      <c r="F321" s="6">
        <f t="shared" si="23"/>
        <v>73434.180000000008</v>
      </c>
      <c r="G321">
        <f t="shared" si="24"/>
        <v>1</v>
      </c>
      <c r="J321" s="6">
        <v>73434.180000000008</v>
      </c>
      <c r="K321">
        <v>1</v>
      </c>
      <c r="N321" s="6">
        <v>73434.180000000008</v>
      </c>
      <c r="O321">
        <v>1</v>
      </c>
    </row>
    <row r="322" spans="1:15" x14ac:dyDescent="0.3">
      <c r="A322" t="s">
        <v>337</v>
      </c>
      <c r="C322" t="str">
        <f t="shared" si="20"/>
        <v>Y24</v>
      </c>
      <c r="D322">
        <f t="shared" si="21"/>
        <v>6113.706666666666</v>
      </c>
      <c r="E322">
        <f t="shared" si="22"/>
        <v>8.3333333333333329E-2</v>
      </c>
      <c r="F322" s="6">
        <f t="shared" si="23"/>
        <v>73364.479999999996</v>
      </c>
      <c r="G322">
        <f t="shared" si="24"/>
        <v>1</v>
      </c>
      <c r="J322" s="6">
        <v>73364.479999999996</v>
      </c>
      <c r="K322">
        <v>1</v>
      </c>
      <c r="N322" s="6">
        <v>73364.479999999996</v>
      </c>
      <c r="O322">
        <v>1</v>
      </c>
    </row>
    <row r="323" spans="1:15" x14ac:dyDescent="0.3">
      <c r="A323" t="s">
        <v>338</v>
      </c>
      <c r="C323" t="str">
        <f t="shared" ref="C323:C383" si="25">IF(AND(I323&gt;0,K323=0,M323=0),"Y23",
IF(AND(I323=0,K323&gt;0,M323=0),"Y24",
IF(AND(I323=0,K323=0,M323&gt;0),"Y25",
IF(AND(I323&gt;0,K323&gt;0,M323=0),"Y23/24",
IF(AND(I323&gt;0,K323=0,M323&gt;0),"Y23/25",
IF(AND(I323=0,K323&gt;0,M323&gt;0),"Y24/25",
IF(AND(I323&gt;0,K323&gt;0,M323&gt;0),"Y23/24/25",
"Não Tratado")))))))</f>
        <v>Y23</v>
      </c>
      <c r="D323">
        <f t="shared" ref="D323:D383" si="26">IF(AND(I323&gt;0,K323=0,M323=0),H323/12,
IF(AND(I323=0,K323&gt;0,M323=0),J323/12,
IF(AND(I323=0,K323=0,M323&gt;0),L323/3,
IF(AND(I323&gt;0,K323&gt;0,M323=0),(H323+J323)/24,
IF(AND(I323&gt;0,K323=0,M323&gt;0),(H323+L323)/15,
IF(AND(I323=0,K323&gt;0,M323&gt;0),(J323+L323)/15,
IF(AND(I323&gt;0,K323&gt;0,M323&gt;0),(H323+J323+L323)/27,
0)))))))</f>
        <v>6045.5950000000003</v>
      </c>
      <c r="E323">
        <f t="shared" ref="E323:E383" si="27">IF(AND(I323&gt;0,K323=0,M323=0),I323/12,
IF(AND(I323=0,K323&gt;0,M323=0),K323/12,
IF(AND(I323=0,K323=0,M323&gt;0),M323/3,
IF(AND(I323&gt;0,K323&gt;0,M323=0),(I323+K323)/24,
IF(AND(I323&gt;0,K323=0,M323&gt;0),(I323+M323)/15,
IF(AND(I323=0,K323&gt;0,M323&gt;0),(K323+M323)/15,
IF(AND(I323&gt;0,K323&gt;0,M323&gt;0),(I323+K323+M323)/27,
0)))))))</f>
        <v>8.3333333333333329E-2</v>
      </c>
      <c r="F323" s="6">
        <f t="shared" ref="F323:F383" si="28">D323*12</f>
        <v>72547.14</v>
      </c>
      <c r="G323">
        <f t="shared" ref="G323:G383" si="29">E323*12</f>
        <v>1</v>
      </c>
      <c r="H323" s="6">
        <v>72547.14</v>
      </c>
      <c r="I323">
        <v>1</v>
      </c>
      <c r="N323" s="6">
        <v>72547.14</v>
      </c>
      <c r="O323">
        <v>1</v>
      </c>
    </row>
    <row r="324" spans="1:15" x14ac:dyDescent="0.3">
      <c r="A324" t="s">
        <v>339</v>
      </c>
      <c r="C324" t="str">
        <f t="shared" si="25"/>
        <v>Y23</v>
      </c>
      <c r="D324">
        <f t="shared" si="26"/>
        <v>5601.5991666666669</v>
      </c>
      <c r="E324">
        <f t="shared" si="27"/>
        <v>8.3333333333333329E-2</v>
      </c>
      <c r="F324" s="6">
        <f t="shared" si="28"/>
        <v>67219.19</v>
      </c>
      <c r="G324">
        <f t="shared" si="29"/>
        <v>1</v>
      </c>
      <c r="H324" s="6">
        <v>67219.19</v>
      </c>
      <c r="I324">
        <v>1</v>
      </c>
      <c r="N324" s="6">
        <v>67219.19</v>
      </c>
      <c r="O324">
        <v>1</v>
      </c>
    </row>
    <row r="325" spans="1:15" x14ac:dyDescent="0.3">
      <c r="A325" t="s">
        <v>342</v>
      </c>
      <c r="C325" t="str">
        <f t="shared" si="25"/>
        <v>Y23</v>
      </c>
      <c r="D325">
        <f t="shared" si="26"/>
        <v>5130.7483333333339</v>
      </c>
      <c r="E325">
        <f t="shared" si="27"/>
        <v>8.3333333333333329E-2</v>
      </c>
      <c r="F325" s="6">
        <f t="shared" si="28"/>
        <v>61568.98000000001</v>
      </c>
      <c r="G325">
        <f t="shared" si="29"/>
        <v>1</v>
      </c>
      <c r="H325" s="6">
        <v>61568.98</v>
      </c>
      <c r="I325">
        <v>1</v>
      </c>
      <c r="N325" s="6">
        <v>61568.98</v>
      </c>
      <c r="O325">
        <v>1</v>
      </c>
    </row>
    <row r="326" spans="1:15" x14ac:dyDescent="0.3">
      <c r="A326" t="s">
        <v>343</v>
      </c>
      <c r="C326" t="str">
        <f t="shared" si="25"/>
        <v>Y23</v>
      </c>
      <c r="D326">
        <f t="shared" si="26"/>
        <v>5050.2666666666673</v>
      </c>
      <c r="E326">
        <f t="shared" si="27"/>
        <v>8.3333333333333329E-2</v>
      </c>
      <c r="F326" s="6">
        <f t="shared" si="28"/>
        <v>60603.200000000012</v>
      </c>
      <c r="G326">
        <f t="shared" si="29"/>
        <v>1</v>
      </c>
      <c r="H326" s="6">
        <v>60603.200000000004</v>
      </c>
      <c r="I326">
        <v>1</v>
      </c>
      <c r="N326" s="6">
        <v>60603.200000000004</v>
      </c>
      <c r="O326">
        <v>1</v>
      </c>
    </row>
    <row r="327" spans="1:15" x14ac:dyDescent="0.3">
      <c r="A327" t="s">
        <v>344</v>
      </c>
      <c r="C327" t="str">
        <f t="shared" si="25"/>
        <v>Y23</v>
      </c>
      <c r="D327">
        <f t="shared" si="26"/>
        <v>4977.4108333333334</v>
      </c>
      <c r="E327">
        <f t="shared" si="27"/>
        <v>8.3333333333333329E-2</v>
      </c>
      <c r="F327" s="6">
        <f t="shared" si="28"/>
        <v>59728.93</v>
      </c>
      <c r="G327">
        <f t="shared" si="29"/>
        <v>1</v>
      </c>
      <c r="H327" s="6">
        <v>59728.93</v>
      </c>
      <c r="I327">
        <v>1</v>
      </c>
      <c r="N327" s="6">
        <v>59728.93</v>
      </c>
      <c r="O327">
        <v>1</v>
      </c>
    </row>
    <row r="328" spans="1:15" x14ac:dyDescent="0.3">
      <c r="A328" t="s">
        <v>346</v>
      </c>
      <c r="C328" t="str">
        <f t="shared" si="25"/>
        <v>Y23</v>
      </c>
      <c r="D328">
        <f t="shared" si="26"/>
        <v>4689.6099999999997</v>
      </c>
      <c r="E328">
        <f t="shared" si="27"/>
        <v>8.3333333333333329E-2</v>
      </c>
      <c r="F328" s="6">
        <f t="shared" si="28"/>
        <v>56275.319999999992</v>
      </c>
      <c r="G328">
        <f t="shared" si="29"/>
        <v>1</v>
      </c>
      <c r="H328" s="6">
        <v>56275.32</v>
      </c>
      <c r="I328">
        <v>1</v>
      </c>
      <c r="N328" s="6">
        <v>56275.32</v>
      </c>
      <c r="O328">
        <v>1</v>
      </c>
    </row>
    <row r="329" spans="1:15" x14ac:dyDescent="0.3">
      <c r="A329" t="s">
        <v>347</v>
      </c>
      <c r="C329" t="str">
        <f t="shared" si="25"/>
        <v>Y23</v>
      </c>
      <c r="D329">
        <f t="shared" si="26"/>
        <v>4616.3458333333338</v>
      </c>
      <c r="E329">
        <f t="shared" si="27"/>
        <v>8.3333333333333329E-2</v>
      </c>
      <c r="F329" s="6">
        <f t="shared" si="28"/>
        <v>55396.150000000009</v>
      </c>
      <c r="G329">
        <f t="shared" si="29"/>
        <v>1</v>
      </c>
      <c r="H329" s="6">
        <v>55396.15</v>
      </c>
      <c r="I329">
        <v>1</v>
      </c>
      <c r="N329" s="6">
        <v>55396.15</v>
      </c>
      <c r="O329">
        <v>1</v>
      </c>
    </row>
    <row r="330" spans="1:15" x14ac:dyDescent="0.3">
      <c r="A330" t="s">
        <v>348</v>
      </c>
      <c r="C330" t="str">
        <f t="shared" si="25"/>
        <v>Y23</v>
      </c>
      <c r="D330">
        <f t="shared" si="26"/>
        <v>4615.4916666666668</v>
      </c>
      <c r="E330">
        <f t="shared" si="27"/>
        <v>8.3333333333333329E-2</v>
      </c>
      <c r="F330" s="6">
        <f t="shared" si="28"/>
        <v>55385.9</v>
      </c>
      <c r="G330">
        <f t="shared" si="29"/>
        <v>1</v>
      </c>
      <c r="H330" s="6">
        <v>55385.9</v>
      </c>
      <c r="I330">
        <v>1</v>
      </c>
      <c r="N330" s="6">
        <v>55385.9</v>
      </c>
      <c r="O330">
        <v>1</v>
      </c>
    </row>
    <row r="331" spans="1:15" x14ac:dyDescent="0.3">
      <c r="A331" t="s">
        <v>350</v>
      </c>
      <c r="C331" t="str">
        <f t="shared" si="25"/>
        <v>Y23</v>
      </c>
      <c r="D331">
        <f t="shared" si="26"/>
        <v>3800.2283333333339</v>
      </c>
      <c r="E331">
        <f t="shared" si="27"/>
        <v>8.3333333333333329E-2</v>
      </c>
      <c r="F331" s="6">
        <f t="shared" si="28"/>
        <v>45602.740000000005</v>
      </c>
      <c r="G331">
        <f t="shared" si="29"/>
        <v>1</v>
      </c>
      <c r="H331" s="6">
        <v>45602.740000000005</v>
      </c>
      <c r="I331">
        <v>1</v>
      </c>
      <c r="N331" s="6">
        <v>45602.740000000005</v>
      </c>
      <c r="O331">
        <v>1</v>
      </c>
    </row>
    <row r="332" spans="1:15" x14ac:dyDescent="0.3">
      <c r="A332" t="s">
        <v>352</v>
      </c>
      <c r="C332" t="str">
        <f t="shared" si="25"/>
        <v>Y23</v>
      </c>
      <c r="D332">
        <f t="shared" si="26"/>
        <v>3654.6683333333335</v>
      </c>
      <c r="E332">
        <f t="shared" si="27"/>
        <v>8.3333333333333329E-2</v>
      </c>
      <c r="F332" s="6">
        <f t="shared" si="28"/>
        <v>43856.020000000004</v>
      </c>
      <c r="G332">
        <f t="shared" si="29"/>
        <v>1</v>
      </c>
      <c r="H332" s="6">
        <v>43856.020000000004</v>
      </c>
      <c r="I332">
        <v>1</v>
      </c>
      <c r="N332" s="6">
        <v>43856.020000000004</v>
      </c>
      <c r="O332">
        <v>1</v>
      </c>
    </row>
    <row r="333" spans="1:15" x14ac:dyDescent="0.3">
      <c r="A333" t="s">
        <v>353</v>
      </c>
      <c r="C333" t="str">
        <f t="shared" si="25"/>
        <v>Y23</v>
      </c>
      <c r="D333">
        <f t="shared" si="26"/>
        <v>3500.5683333333341</v>
      </c>
      <c r="E333">
        <f t="shared" si="27"/>
        <v>8.3333333333333329E-2</v>
      </c>
      <c r="F333" s="6">
        <f t="shared" si="28"/>
        <v>42006.820000000007</v>
      </c>
      <c r="G333">
        <f t="shared" si="29"/>
        <v>1</v>
      </c>
      <c r="H333" s="6">
        <v>42006.820000000007</v>
      </c>
      <c r="I333">
        <v>1</v>
      </c>
      <c r="N333" s="6">
        <v>42006.820000000007</v>
      </c>
      <c r="O333">
        <v>1</v>
      </c>
    </row>
    <row r="334" spans="1:15" x14ac:dyDescent="0.3">
      <c r="A334" t="s">
        <v>355</v>
      </c>
      <c r="C334" t="str">
        <f t="shared" si="25"/>
        <v>Y23</v>
      </c>
      <c r="D334">
        <f t="shared" si="26"/>
        <v>3198.9866666666671</v>
      </c>
      <c r="E334">
        <f t="shared" si="27"/>
        <v>8.3333333333333329E-2</v>
      </c>
      <c r="F334" s="6">
        <f t="shared" si="28"/>
        <v>38387.840000000004</v>
      </c>
      <c r="G334">
        <f t="shared" si="29"/>
        <v>1</v>
      </c>
      <c r="H334" s="6">
        <v>38387.840000000004</v>
      </c>
      <c r="I334">
        <v>1</v>
      </c>
      <c r="N334" s="6">
        <v>38387.840000000004</v>
      </c>
      <c r="O334">
        <v>1</v>
      </c>
    </row>
    <row r="335" spans="1:15" x14ac:dyDescent="0.3">
      <c r="A335" t="s">
        <v>357</v>
      </c>
      <c r="C335" t="str">
        <f t="shared" si="25"/>
        <v>Y23</v>
      </c>
      <c r="D335">
        <f t="shared" si="26"/>
        <v>3121.7666666666669</v>
      </c>
      <c r="E335">
        <f t="shared" si="27"/>
        <v>8.3333333333333329E-2</v>
      </c>
      <c r="F335" s="6">
        <f t="shared" si="28"/>
        <v>37461.200000000004</v>
      </c>
      <c r="G335">
        <f t="shared" si="29"/>
        <v>1</v>
      </c>
      <c r="H335" s="6">
        <v>37461.200000000004</v>
      </c>
      <c r="I335">
        <v>1</v>
      </c>
      <c r="N335" s="6">
        <v>37461.200000000004</v>
      </c>
      <c r="O335">
        <v>1</v>
      </c>
    </row>
    <row r="336" spans="1:15" x14ac:dyDescent="0.3">
      <c r="A336" t="s">
        <v>359</v>
      </c>
      <c r="C336" t="str">
        <f t="shared" si="25"/>
        <v>Y23</v>
      </c>
      <c r="D336">
        <f t="shared" si="26"/>
        <v>2957.7999999999997</v>
      </c>
      <c r="E336">
        <f t="shared" si="27"/>
        <v>8.3333333333333329E-2</v>
      </c>
      <c r="F336" s="6">
        <f t="shared" si="28"/>
        <v>35493.599999999999</v>
      </c>
      <c r="G336">
        <f t="shared" si="29"/>
        <v>1</v>
      </c>
      <c r="H336" s="6">
        <v>35493.599999999999</v>
      </c>
      <c r="I336">
        <v>1</v>
      </c>
      <c r="N336" s="6">
        <v>35493.599999999999</v>
      </c>
      <c r="O336">
        <v>1</v>
      </c>
    </row>
    <row r="337" spans="1:15" x14ac:dyDescent="0.3">
      <c r="A337" t="s">
        <v>360</v>
      </c>
      <c r="C337" t="str">
        <f t="shared" si="25"/>
        <v>Y24</v>
      </c>
      <c r="D337">
        <f t="shared" si="26"/>
        <v>2908.1108333333336</v>
      </c>
      <c r="E337">
        <f t="shared" si="27"/>
        <v>8.3333333333333329E-2</v>
      </c>
      <c r="F337" s="6">
        <f t="shared" si="28"/>
        <v>34897.33</v>
      </c>
      <c r="G337">
        <f t="shared" si="29"/>
        <v>1</v>
      </c>
      <c r="J337" s="6">
        <v>34897.33</v>
      </c>
      <c r="K337">
        <v>1</v>
      </c>
      <c r="N337" s="6">
        <v>34897.33</v>
      </c>
      <c r="O337">
        <v>1</v>
      </c>
    </row>
    <row r="338" spans="1:15" x14ac:dyDescent="0.3">
      <c r="A338" t="s">
        <v>362</v>
      </c>
      <c r="C338" t="str">
        <f t="shared" si="25"/>
        <v>Y24</v>
      </c>
      <c r="D338">
        <f t="shared" si="26"/>
        <v>2746.08</v>
      </c>
      <c r="E338">
        <f t="shared" si="27"/>
        <v>8.3333333333333329E-2</v>
      </c>
      <c r="F338" s="6">
        <f t="shared" si="28"/>
        <v>32952.959999999999</v>
      </c>
      <c r="G338">
        <f t="shared" si="29"/>
        <v>1</v>
      </c>
      <c r="J338" s="6">
        <v>32952.959999999999</v>
      </c>
      <c r="K338">
        <v>1</v>
      </c>
      <c r="N338" s="6">
        <v>32952.959999999999</v>
      </c>
      <c r="O338">
        <v>1</v>
      </c>
    </row>
    <row r="339" spans="1:15" x14ac:dyDescent="0.3">
      <c r="A339" t="s">
        <v>363</v>
      </c>
      <c r="C339" t="str">
        <f t="shared" si="25"/>
        <v>Y24</v>
      </c>
      <c r="D339">
        <f t="shared" si="26"/>
        <v>2577.2841666666668</v>
      </c>
      <c r="E339">
        <f t="shared" si="27"/>
        <v>8.3333333333333329E-2</v>
      </c>
      <c r="F339" s="6">
        <f t="shared" si="28"/>
        <v>30927.410000000003</v>
      </c>
      <c r="G339">
        <f t="shared" si="29"/>
        <v>1</v>
      </c>
      <c r="J339" s="6">
        <v>30927.41</v>
      </c>
      <c r="K339">
        <v>1</v>
      </c>
      <c r="N339" s="6">
        <v>30927.41</v>
      </c>
      <c r="O339">
        <v>1</v>
      </c>
    </row>
    <row r="340" spans="1:15" x14ac:dyDescent="0.3">
      <c r="A340" t="s">
        <v>364</v>
      </c>
      <c r="C340" t="str">
        <f t="shared" si="25"/>
        <v>Y23</v>
      </c>
      <c r="D340">
        <f t="shared" si="26"/>
        <v>2540.0766666666668</v>
      </c>
      <c r="E340">
        <f t="shared" si="27"/>
        <v>8.3333333333333329E-2</v>
      </c>
      <c r="F340" s="6">
        <f t="shared" si="28"/>
        <v>30480.920000000002</v>
      </c>
      <c r="G340">
        <f t="shared" si="29"/>
        <v>1</v>
      </c>
      <c r="H340" s="6">
        <v>30480.920000000002</v>
      </c>
      <c r="I340">
        <v>1</v>
      </c>
      <c r="N340" s="6">
        <v>30480.920000000002</v>
      </c>
      <c r="O340">
        <v>1</v>
      </c>
    </row>
    <row r="341" spans="1:15" x14ac:dyDescent="0.3">
      <c r="A341" t="s">
        <v>365</v>
      </c>
      <c r="C341" t="str">
        <f t="shared" si="25"/>
        <v>Y23</v>
      </c>
      <c r="D341">
        <f t="shared" si="26"/>
        <v>1464.1241666666667</v>
      </c>
      <c r="E341">
        <f t="shared" si="27"/>
        <v>8.3333333333333329E-2</v>
      </c>
      <c r="F341" s="6">
        <f t="shared" si="28"/>
        <v>17569.490000000002</v>
      </c>
      <c r="G341">
        <f t="shared" si="29"/>
        <v>1</v>
      </c>
      <c r="H341" s="6">
        <v>17569.490000000002</v>
      </c>
      <c r="I341">
        <v>1</v>
      </c>
      <c r="N341" s="6">
        <v>17569.490000000002</v>
      </c>
      <c r="O341">
        <v>1</v>
      </c>
    </row>
    <row r="342" spans="1:15" x14ac:dyDescent="0.3">
      <c r="A342" t="s">
        <v>371</v>
      </c>
      <c r="C342" t="str">
        <f t="shared" si="25"/>
        <v>Y24</v>
      </c>
      <c r="D342">
        <f t="shared" si="26"/>
        <v>351.62583333333333</v>
      </c>
      <c r="E342">
        <f t="shared" si="27"/>
        <v>8.3333333333333329E-2</v>
      </c>
      <c r="F342" s="6">
        <f t="shared" si="28"/>
        <v>4219.51</v>
      </c>
      <c r="G342">
        <f t="shared" si="29"/>
        <v>1</v>
      </c>
      <c r="J342" s="6">
        <v>4219.51</v>
      </c>
      <c r="K342">
        <v>1</v>
      </c>
      <c r="N342" s="6">
        <v>4219.51</v>
      </c>
      <c r="O342">
        <v>1</v>
      </c>
    </row>
    <row r="343" spans="1:15" x14ac:dyDescent="0.3">
      <c r="A343" t="s">
        <v>372</v>
      </c>
      <c r="C343" t="str">
        <f t="shared" si="25"/>
        <v>Y23</v>
      </c>
      <c r="D343">
        <f t="shared" si="26"/>
        <v>335.02500000000003</v>
      </c>
      <c r="E343">
        <f t="shared" si="27"/>
        <v>8.3333333333333329E-2</v>
      </c>
      <c r="F343" s="6">
        <f t="shared" si="28"/>
        <v>4020.3</v>
      </c>
      <c r="G343">
        <f t="shared" si="29"/>
        <v>1</v>
      </c>
      <c r="H343" s="6">
        <v>4020.3</v>
      </c>
      <c r="I343">
        <v>1</v>
      </c>
      <c r="N343" s="6">
        <v>4020.3</v>
      </c>
      <c r="O343">
        <v>1</v>
      </c>
    </row>
    <row r="344" spans="1:15" x14ac:dyDescent="0.3">
      <c r="A344" t="s">
        <v>373</v>
      </c>
      <c r="C344" t="str">
        <f t="shared" si="25"/>
        <v>Y23</v>
      </c>
      <c r="D344">
        <f t="shared" si="26"/>
        <v>335.02500000000003</v>
      </c>
      <c r="E344">
        <f t="shared" si="27"/>
        <v>8.3333333333333329E-2</v>
      </c>
      <c r="F344" s="6">
        <f t="shared" si="28"/>
        <v>4020.3</v>
      </c>
      <c r="G344">
        <f t="shared" si="29"/>
        <v>1</v>
      </c>
      <c r="H344" s="6">
        <v>4020.3</v>
      </c>
      <c r="I344">
        <v>1</v>
      </c>
      <c r="N344" s="6">
        <v>4020.3</v>
      </c>
      <c r="O344">
        <v>1</v>
      </c>
    </row>
    <row r="345" spans="1:15" x14ac:dyDescent="0.3">
      <c r="A345" t="s">
        <v>375</v>
      </c>
      <c r="C345" t="str">
        <f t="shared" si="25"/>
        <v>Y24</v>
      </c>
      <c r="D345">
        <f t="shared" si="26"/>
        <v>319.62583333333333</v>
      </c>
      <c r="E345">
        <f t="shared" si="27"/>
        <v>8.3333333333333329E-2</v>
      </c>
      <c r="F345" s="6">
        <f t="shared" si="28"/>
        <v>3835.51</v>
      </c>
      <c r="G345">
        <f t="shared" si="29"/>
        <v>1</v>
      </c>
      <c r="J345" s="6">
        <v>3835.51</v>
      </c>
      <c r="K345">
        <v>1</v>
      </c>
      <c r="N345" s="6">
        <v>3835.51</v>
      </c>
      <c r="O345">
        <v>1</v>
      </c>
    </row>
    <row r="346" spans="1:15" x14ac:dyDescent="0.3">
      <c r="A346" t="s">
        <v>376</v>
      </c>
      <c r="C346" t="str">
        <f t="shared" si="25"/>
        <v>Y24</v>
      </c>
      <c r="D346">
        <f t="shared" si="26"/>
        <v>238.91750000000002</v>
      </c>
      <c r="E346">
        <f t="shared" si="27"/>
        <v>8.3333333333333329E-2</v>
      </c>
      <c r="F346" s="6">
        <f t="shared" si="28"/>
        <v>2867.01</v>
      </c>
      <c r="G346">
        <f t="shared" si="29"/>
        <v>1</v>
      </c>
      <c r="J346" s="6">
        <v>2867.01</v>
      </c>
      <c r="K346">
        <v>1</v>
      </c>
      <c r="N346" s="6">
        <v>2867.01</v>
      </c>
      <c r="O346">
        <v>1</v>
      </c>
    </row>
    <row r="347" spans="1:15" x14ac:dyDescent="0.3">
      <c r="A347" t="s">
        <v>377</v>
      </c>
      <c r="C347" t="str">
        <f t="shared" si="25"/>
        <v>Y24</v>
      </c>
      <c r="D347">
        <f t="shared" si="26"/>
        <v>238.91750000000002</v>
      </c>
      <c r="E347">
        <f t="shared" si="27"/>
        <v>8.3333333333333329E-2</v>
      </c>
      <c r="F347" s="6">
        <f t="shared" si="28"/>
        <v>2867.01</v>
      </c>
      <c r="G347">
        <f t="shared" si="29"/>
        <v>1</v>
      </c>
      <c r="J347" s="6">
        <v>2867.01</v>
      </c>
      <c r="K347">
        <v>1</v>
      </c>
      <c r="N347" s="6">
        <v>2867.01</v>
      </c>
      <c r="O347">
        <v>1</v>
      </c>
    </row>
    <row r="348" spans="1:15" x14ac:dyDescent="0.3">
      <c r="A348" t="s">
        <v>378</v>
      </c>
      <c r="C348" t="str">
        <f t="shared" si="25"/>
        <v>Y23</v>
      </c>
      <c r="D348">
        <f t="shared" si="26"/>
        <v>223.35000000000002</v>
      </c>
      <c r="E348">
        <f t="shared" si="27"/>
        <v>8.3333333333333329E-2</v>
      </c>
      <c r="F348" s="6">
        <f t="shared" si="28"/>
        <v>2680.2000000000003</v>
      </c>
      <c r="G348">
        <f t="shared" si="29"/>
        <v>1</v>
      </c>
      <c r="H348" s="6">
        <v>2680.2000000000003</v>
      </c>
      <c r="I348">
        <v>1</v>
      </c>
      <c r="N348" s="6">
        <v>2680.2000000000003</v>
      </c>
      <c r="O348">
        <v>1</v>
      </c>
    </row>
    <row r="349" spans="1:15" x14ac:dyDescent="0.3">
      <c r="A349" t="s">
        <v>379</v>
      </c>
      <c r="C349" t="str">
        <f t="shared" si="25"/>
        <v>Y23</v>
      </c>
      <c r="D349">
        <f t="shared" si="26"/>
        <v>116.32083333333334</v>
      </c>
      <c r="E349">
        <f t="shared" si="27"/>
        <v>8.3333333333333329E-2</v>
      </c>
      <c r="F349" s="6">
        <f t="shared" si="28"/>
        <v>1395.8500000000001</v>
      </c>
      <c r="G349">
        <f t="shared" si="29"/>
        <v>1</v>
      </c>
      <c r="H349" s="6">
        <v>1395.8500000000001</v>
      </c>
      <c r="I349">
        <v>1</v>
      </c>
      <c r="N349" s="6">
        <v>1395.8500000000001</v>
      </c>
      <c r="O349">
        <v>1</v>
      </c>
    </row>
    <row r="350" spans="1:15" x14ac:dyDescent="0.3">
      <c r="A350" t="s">
        <v>380</v>
      </c>
      <c r="C350" t="str">
        <f t="shared" si="25"/>
        <v>Y23</v>
      </c>
      <c r="D350">
        <f t="shared" si="26"/>
        <v>101.81416666666667</v>
      </c>
      <c r="E350">
        <f t="shared" si="27"/>
        <v>8.3333333333333329E-2</v>
      </c>
      <c r="F350" s="6">
        <f t="shared" si="28"/>
        <v>1221.77</v>
      </c>
      <c r="G350">
        <f t="shared" si="29"/>
        <v>1</v>
      </c>
      <c r="H350" s="6">
        <v>1221.77</v>
      </c>
      <c r="I350">
        <v>1</v>
      </c>
      <c r="N350" s="6">
        <v>1221.77</v>
      </c>
      <c r="O350">
        <v>1</v>
      </c>
    </row>
    <row r="351" spans="1:15" x14ac:dyDescent="0.3">
      <c r="A351" t="s">
        <v>381</v>
      </c>
      <c r="C351" t="str">
        <f t="shared" si="25"/>
        <v>Y24</v>
      </c>
      <c r="D351">
        <f t="shared" si="26"/>
        <v>101.4225</v>
      </c>
      <c r="E351">
        <f t="shared" si="27"/>
        <v>8.3333333333333329E-2</v>
      </c>
      <c r="F351" s="6">
        <f t="shared" si="28"/>
        <v>1217.07</v>
      </c>
      <c r="G351">
        <f t="shared" si="29"/>
        <v>1</v>
      </c>
      <c r="J351" s="6">
        <v>1217.07</v>
      </c>
      <c r="K351">
        <v>1</v>
      </c>
      <c r="N351" s="6">
        <v>1217.07</v>
      </c>
      <c r="O351">
        <v>1</v>
      </c>
    </row>
    <row r="352" spans="1:15" x14ac:dyDescent="0.3">
      <c r="A352" t="s">
        <v>382</v>
      </c>
      <c r="C352" t="str">
        <f t="shared" si="25"/>
        <v>Y23</v>
      </c>
      <c r="D352">
        <f t="shared" si="26"/>
        <v>76.674999999999997</v>
      </c>
      <c r="E352">
        <f t="shared" si="27"/>
        <v>8.3333333333333329E-2</v>
      </c>
      <c r="F352" s="6">
        <f t="shared" si="28"/>
        <v>920.09999999999991</v>
      </c>
      <c r="G352">
        <f t="shared" si="29"/>
        <v>1</v>
      </c>
      <c r="H352" s="6">
        <v>920.1</v>
      </c>
      <c r="I352">
        <v>1</v>
      </c>
      <c r="N352" s="6">
        <v>920.1</v>
      </c>
      <c r="O352">
        <v>1</v>
      </c>
    </row>
    <row r="353" spans="1:15" x14ac:dyDescent="0.3">
      <c r="A353" t="s">
        <v>383</v>
      </c>
      <c r="C353" t="str">
        <f t="shared" si="25"/>
        <v>Y24</v>
      </c>
      <c r="D353">
        <f t="shared" si="26"/>
        <v>62.156666666666666</v>
      </c>
      <c r="E353">
        <f t="shared" si="27"/>
        <v>8.3333333333333329E-2</v>
      </c>
      <c r="F353" s="6">
        <f t="shared" si="28"/>
        <v>745.88</v>
      </c>
      <c r="G353">
        <f t="shared" si="29"/>
        <v>1</v>
      </c>
      <c r="J353" s="6">
        <v>745.88</v>
      </c>
      <c r="K353">
        <v>1</v>
      </c>
      <c r="N353" s="6">
        <v>745.88</v>
      </c>
      <c r="O353">
        <v>1</v>
      </c>
    </row>
    <row r="354" spans="1:15" x14ac:dyDescent="0.3">
      <c r="A354" t="s">
        <v>384</v>
      </c>
      <c r="C354" t="str">
        <f t="shared" si="25"/>
        <v>Y23</v>
      </c>
      <c r="D354">
        <f t="shared" si="26"/>
        <v>26.22</v>
      </c>
      <c r="E354">
        <f t="shared" si="27"/>
        <v>8.3333333333333329E-2</v>
      </c>
      <c r="F354" s="6">
        <f t="shared" si="28"/>
        <v>314.64</v>
      </c>
      <c r="G354">
        <f t="shared" si="29"/>
        <v>1</v>
      </c>
      <c r="H354" s="6">
        <v>314.64</v>
      </c>
      <c r="I354">
        <v>1</v>
      </c>
      <c r="N354" s="6">
        <v>314.64</v>
      </c>
      <c r="O354">
        <v>1</v>
      </c>
    </row>
    <row r="355" spans="1:15" x14ac:dyDescent="0.3">
      <c r="A355" t="s">
        <v>385</v>
      </c>
      <c r="C355" t="str">
        <f t="shared" si="25"/>
        <v>Y24</v>
      </c>
      <c r="D355">
        <f t="shared" si="26"/>
        <v>26.22</v>
      </c>
      <c r="E355">
        <f t="shared" si="27"/>
        <v>8.3333333333333329E-2</v>
      </c>
      <c r="F355" s="6">
        <f t="shared" si="28"/>
        <v>314.64</v>
      </c>
      <c r="G355">
        <f t="shared" si="29"/>
        <v>1</v>
      </c>
      <c r="J355" s="6">
        <v>314.64</v>
      </c>
      <c r="K355">
        <v>1</v>
      </c>
      <c r="N355" s="6">
        <v>314.64</v>
      </c>
      <c r="O355">
        <v>1</v>
      </c>
    </row>
    <row r="356" spans="1:15" x14ac:dyDescent="0.3">
      <c r="A356" t="s">
        <v>386</v>
      </c>
      <c r="C356" t="str">
        <f t="shared" si="25"/>
        <v>Y23</v>
      </c>
      <c r="D356">
        <f t="shared" si="26"/>
        <v>25</v>
      </c>
      <c r="E356">
        <f t="shared" si="27"/>
        <v>8.3333333333333329E-2</v>
      </c>
      <c r="F356" s="6">
        <f t="shared" si="28"/>
        <v>300</v>
      </c>
      <c r="G356">
        <f t="shared" si="29"/>
        <v>1</v>
      </c>
      <c r="H356" s="6">
        <v>300</v>
      </c>
      <c r="I356">
        <v>1</v>
      </c>
      <c r="N356" s="6">
        <v>300</v>
      </c>
      <c r="O356">
        <v>1</v>
      </c>
    </row>
    <row r="357" spans="1:15" x14ac:dyDescent="0.3">
      <c r="A357" t="s">
        <v>387</v>
      </c>
      <c r="C357" t="str">
        <f t="shared" si="25"/>
        <v>Y23</v>
      </c>
      <c r="D357">
        <f t="shared" si="26"/>
        <v>16.39</v>
      </c>
      <c r="E357">
        <f t="shared" si="27"/>
        <v>8.3333333333333329E-2</v>
      </c>
      <c r="F357" s="6">
        <f t="shared" si="28"/>
        <v>196.68</v>
      </c>
      <c r="G357">
        <f t="shared" si="29"/>
        <v>1</v>
      </c>
      <c r="H357" s="6">
        <v>196.68</v>
      </c>
      <c r="I357">
        <v>1</v>
      </c>
      <c r="N357" s="6">
        <v>196.68</v>
      </c>
      <c r="O357">
        <v>1</v>
      </c>
    </row>
    <row r="358" spans="1:15" x14ac:dyDescent="0.3">
      <c r="A358" t="s">
        <v>99</v>
      </c>
      <c r="C358" t="str">
        <f t="shared" si="25"/>
        <v>Y25</v>
      </c>
      <c r="D358">
        <f t="shared" si="26"/>
        <v>308832.95</v>
      </c>
      <c r="E358">
        <f t="shared" si="27"/>
        <v>0.66666666666666663</v>
      </c>
      <c r="F358" s="6">
        <f t="shared" si="28"/>
        <v>3705995.4000000004</v>
      </c>
      <c r="G358">
        <f t="shared" si="29"/>
        <v>8</v>
      </c>
      <c r="L358" s="6">
        <v>926498.85000000009</v>
      </c>
      <c r="M358">
        <v>2</v>
      </c>
      <c r="N358" s="6">
        <v>926498.85000000009</v>
      </c>
      <c r="O358">
        <v>2</v>
      </c>
    </row>
    <row r="359" spans="1:15" x14ac:dyDescent="0.3">
      <c r="A359" t="s">
        <v>106</v>
      </c>
      <c r="C359" t="str">
        <f t="shared" si="25"/>
        <v>Y25</v>
      </c>
      <c r="D359">
        <f t="shared" si="26"/>
        <v>265713.53999999998</v>
      </c>
      <c r="E359">
        <f t="shared" si="27"/>
        <v>0.66666666666666663</v>
      </c>
      <c r="F359" s="6">
        <f t="shared" si="28"/>
        <v>3188562.4799999995</v>
      </c>
      <c r="G359">
        <f t="shared" si="29"/>
        <v>8</v>
      </c>
      <c r="L359" s="6">
        <v>797140.62</v>
      </c>
      <c r="M359">
        <v>2</v>
      </c>
      <c r="N359" s="6">
        <v>797140.62</v>
      </c>
      <c r="O359">
        <v>2</v>
      </c>
    </row>
    <row r="360" spans="1:15" x14ac:dyDescent="0.3">
      <c r="A360" t="s">
        <v>133</v>
      </c>
      <c r="C360" t="str">
        <f t="shared" si="25"/>
        <v>Y25</v>
      </c>
      <c r="D360">
        <f t="shared" si="26"/>
        <v>190152.3966666667</v>
      </c>
      <c r="E360">
        <f t="shared" si="27"/>
        <v>0.66666666666666663</v>
      </c>
      <c r="F360" s="6">
        <f t="shared" si="28"/>
        <v>2281828.7600000002</v>
      </c>
      <c r="G360">
        <f t="shared" si="29"/>
        <v>8</v>
      </c>
      <c r="L360" s="6">
        <v>570457.19000000006</v>
      </c>
      <c r="M360">
        <v>2</v>
      </c>
      <c r="N360" s="6">
        <v>570457.19000000006</v>
      </c>
      <c r="O360">
        <v>2</v>
      </c>
    </row>
    <row r="361" spans="1:15" x14ac:dyDescent="0.3">
      <c r="A361" t="s">
        <v>168</v>
      </c>
      <c r="C361" t="str">
        <f t="shared" si="25"/>
        <v>Y25</v>
      </c>
      <c r="D361">
        <f t="shared" si="26"/>
        <v>129495.39333333333</v>
      </c>
      <c r="E361">
        <f t="shared" si="27"/>
        <v>0.33333333333333331</v>
      </c>
      <c r="F361" s="6">
        <f t="shared" si="28"/>
        <v>1553944.72</v>
      </c>
      <c r="G361">
        <f t="shared" si="29"/>
        <v>4</v>
      </c>
      <c r="L361" s="6">
        <v>388486.18</v>
      </c>
      <c r="M361">
        <v>1</v>
      </c>
      <c r="N361" s="6">
        <v>388486.18</v>
      </c>
      <c r="O361">
        <v>1</v>
      </c>
    </row>
    <row r="362" spans="1:15" x14ac:dyDescent="0.3">
      <c r="A362" t="s">
        <v>171</v>
      </c>
      <c r="C362" t="str">
        <f t="shared" si="25"/>
        <v>Y25</v>
      </c>
      <c r="D362">
        <f t="shared" si="26"/>
        <v>128225.39</v>
      </c>
      <c r="E362">
        <f t="shared" si="27"/>
        <v>0.33333333333333331</v>
      </c>
      <c r="F362" s="6">
        <f t="shared" si="28"/>
        <v>1538704.68</v>
      </c>
      <c r="G362">
        <f t="shared" si="29"/>
        <v>4</v>
      </c>
      <c r="L362" s="6">
        <v>384676.17</v>
      </c>
      <c r="M362">
        <v>1</v>
      </c>
      <c r="N362" s="6">
        <v>384676.17</v>
      </c>
      <c r="O362">
        <v>1</v>
      </c>
    </row>
    <row r="363" spans="1:15" x14ac:dyDescent="0.3">
      <c r="A363" t="s">
        <v>185</v>
      </c>
      <c r="C363" t="str">
        <f t="shared" si="25"/>
        <v>Y25</v>
      </c>
      <c r="D363">
        <f t="shared" si="26"/>
        <v>118079.61333333333</v>
      </c>
      <c r="E363">
        <f t="shared" si="27"/>
        <v>0.66666666666666663</v>
      </c>
      <c r="F363" s="6">
        <f t="shared" si="28"/>
        <v>1416955.3599999999</v>
      </c>
      <c r="G363">
        <f t="shared" si="29"/>
        <v>8</v>
      </c>
      <c r="L363" s="6">
        <v>354238.83999999997</v>
      </c>
      <c r="M363">
        <v>2</v>
      </c>
      <c r="N363" s="6">
        <v>354238.83999999997</v>
      </c>
      <c r="O363">
        <v>2</v>
      </c>
    </row>
    <row r="364" spans="1:15" x14ac:dyDescent="0.3">
      <c r="A364" t="s">
        <v>215</v>
      </c>
      <c r="C364" t="str">
        <f t="shared" si="25"/>
        <v>Y25</v>
      </c>
      <c r="D364">
        <f t="shared" si="26"/>
        <v>95646.216666666674</v>
      </c>
      <c r="E364">
        <f t="shared" si="27"/>
        <v>0.33333333333333331</v>
      </c>
      <c r="F364" s="6">
        <f t="shared" si="28"/>
        <v>1147754.6000000001</v>
      </c>
      <c r="G364">
        <f t="shared" si="29"/>
        <v>4</v>
      </c>
      <c r="L364" s="6">
        <v>286938.65000000002</v>
      </c>
      <c r="M364">
        <v>1</v>
      </c>
      <c r="N364" s="6">
        <v>286938.65000000002</v>
      </c>
      <c r="O364">
        <v>1</v>
      </c>
    </row>
    <row r="365" spans="1:15" x14ac:dyDescent="0.3">
      <c r="A365" t="s">
        <v>223</v>
      </c>
      <c r="C365" t="str">
        <f t="shared" si="25"/>
        <v>Y25</v>
      </c>
      <c r="D365">
        <f t="shared" si="26"/>
        <v>90452.303333333344</v>
      </c>
      <c r="E365">
        <f t="shared" si="27"/>
        <v>0.66666666666666663</v>
      </c>
      <c r="F365" s="6">
        <f t="shared" si="28"/>
        <v>1085427.6400000001</v>
      </c>
      <c r="G365">
        <f t="shared" si="29"/>
        <v>8</v>
      </c>
      <c r="L365" s="6">
        <v>271356.91000000003</v>
      </c>
      <c r="M365">
        <v>2</v>
      </c>
      <c r="N365" s="6">
        <v>271356.91000000003</v>
      </c>
      <c r="O365">
        <v>2</v>
      </c>
    </row>
    <row r="366" spans="1:15" x14ac:dyDescent="0.3">
      <c r="A366" t="s">
        <v>250</v>
      </c>
      <c r="C366" t="str">
        <f t="shared" si="25"/>
        <v>Y25</v>
      </c>
      <c r="D366">
        <f t="shared" si="26"/>
        <v>69149.810000000012</v>
      </c>
      <c r="E366">
        <f t="shared" si="27"/>
        <v>0.33333333333333331</v>
      </c>
      <c r="F366" s="6">
        <f t="shared" si="28"/>
        <v>829797.7200000002</v>
      </c>
      <c r="G366">
        <f t="shared" si="29"/>
        <v>4</v>
      </c>
      <c r="L366" s="6">
        <v>207449.43000000002</v>
      </c>
      <c r="M366">
        <v>1</v>
      </c>
      <c r="N366" s="6">
        <v>207449.43000000002</v>
      </c>
      <c r="O366">
        <v>1</v>
      </c>
    </row>
    <row r="367" spans="1:15" x14ac:dyDescent="0.3">
      <c r="A367" s="8" t="s">
        <v>253</v>
      </c>
      <c r="B367" s="8"/>
      <c r="C367" t="str">
        <f t="shared" si="25"/>
        <v>Y25</v>
      </c>
      <c r="D367">
        <f t="shared" si="26"/>
        <v>68130.183333333334</v>
      </c>
      <c r="E367">
        <f t="shared" si="27"/>
        <v>0.33333333333333331</v>
      </c>
      <c r="F367" s="6">
        <f t="shared" si="28"/>
        <v>817562.2</v>
      </c>
      <c r="G367">
        <f t="shared" si="29"/>
        <v>4</v>
      </c>
      <c r="L367" s="6">
        <v>204390.55000000002</v>
      </c>
      <c r="M367">
        <v>1</v>
      </c>
      <c r="N367" s="6">
        <v>204390.55000000002</v>
      </c>
      <c r="O367">
        <v>1</v>
      </c>
    </row>
    <row r="368" spans="1:15" x14ac:dyDescent="0.3">
      <c r="A368" t="s">
        <v>265</v>
      </c>
      <c r="C368" t="str">
        <f t="shared" si="25"/>
        <v>Y25</v>
      </c>
      <c r="D368">
        <f t="shared" si="26"/>
        <v>63654.22</v>
      </c>
      <c r="E368">
        <f t="shared" si="27"/>
        <v>0.33333333333333331</v>
      </c>
      <c r="F368" s="6">
        <f t="shared" si="28"/>
        <v>763850.64</v>
      </c>
      <c r="G368">
        <f t="shared" si="29"/>
        <v>4</v>
      </c>
      <c r="L368" s="6">
        <v>190962.66</v>
      </c>
      <c r="M368">
        <v>1</v>
      </c>
      <c r="N368" s="6">
        <v>190962.66</v>
      </c>
      <c r="O368">
        <v>1</v>
      </c>
    </row>
    <row r="369" spans="1:15" x14ac:dyDescent="0.3">
      <c r="A369" t="s">
        <v>272</v>
      </c>
      <c r="C369" t="str">
        <f t="shared" si="25"/>
        <v>Y25</v>
      </c>
      <c r="D369">
        <f t="shared" si="26"/>
        <v>58806.783333333333</v>
      </c>
      <c r="E369">
        <f t="shared" si="27"/>
        <v>0.33333333333333331</v>
      </c>
      <c r="F369" s="6">
        <f t="shared" si="28"/>
        <v>705681.4</v>
      </c>
      <c r="G369">
        <f t="shared" si="29"/>
        <v>4</v>
      </c>
      <c r="L369" s="6">
        <v>176420.35</v>
      </c>
      <c r="M369">
        <v>1</v>
      </c>
      <c r="N369" s="6">
        <v>176420.35</v>
      </c>
      <c r="O369">
        <v>1</v>
      </c>
    </row>
    <row r="370" spans="1:15" x14ac:dyDescent="0.3">
      <c r="A370" t="s">
        <v>276</v>
      </c>
      <c r="C370" t="str">
        <f t="shared" si="25"/>
        <v>Y25</v>
      </c>
      <c r="D370">
        <f t="shared" si="26"/>
        <v>57938.906666666669</v>
      </c>
      <c r="E370">
        <f t="shared" si="27"/>
        <v>0.33333333333333331</v>
      </c>
      <c r="F370" s="6">
        <f t="shared" si="28"/>
        <v>695266.88</v>
      </c>
      <c r="G370">
        <f t="shared" si="29"/>
        <v>4</v>
      </c>
      <c r="L370" s="6">
        <v>173816.72</v>
      </c>
      <c r="M370">
        <v>1</v>
      </c>
      <c r="N370" s="6">
        <v>173816.72</v>
      </c>
      <c r="O370">
        <v>1</v>
      </c>
    </row>
    <row r="371" spans="1:15" x14ac:dyDescent="0.3">
      <c r="A371" t="s">
        <v>277</v>
      </c>
      <c r="C371" t="str">
        <f t="shared" si="25"/>
        <v>Y25</v>
      </c>
      <c r="D371">
        <f t="shared" si="26"/>
        <v>57811.19</v>
      </c>
      <c r="E371">
        <f t="shared" si="27"/>
        <v>0.33333333333333331</v>
      </c>
      <c r="F371" s="6">
        <f t="shared" si="28"/>
        <v>693734.28</v>
      </c>
      <c r="G371">
        <f t="shared" si="29"/>
        <v>4</v>
      </c>
      <c r="L371" s="6">
        <v>173433.57</v>
      </c>
      <c r="M371">
        <v>1</v>
      </c>
      <c r="N371" s="6">
        <v>173433.57</v>
      </c>
      <c r="O371">
        <v>1</v>
      </c>
    </row>
    <row r="372" spans="1:15" x14ac:dyDescent="0.3">
      <c r="A372" t="s">
        <v>278</v>
      </c>
      <c r="C372" t="str">
        <f t="shared" si="25"/>
        <v>Y25</v>
      </c>
      <c r="D372">
        <f t="shared" si="26"/>
        <v>56214.523333333338</v>
      </c>
      <c r="E372">
        <f t="shared" si="27"/>
        <v>0.33333333333333331</v>
      </c>
      <c r="F372" s="6">
        <f t="shared" si="28"/>
        <v>674574.28</v>
      </c>
      <c r="G372">
        <f t="shared" si="29"/>
        <v>4</v>
      </c>
      <c r="L372" s="6">
        <v>168643.57</v>
      </c>
      <c r="M372">
        <v>1</v>
      </c>
      <c r="N372" s="6">
        <v>168643.57</v>
      </c>
      <c r="O372">
        <v>1</v>
      </c>
    </row>
    <row r="373" spans="1:15" x14ac:dyDescent="0.3">
      <c r="A373" t="s">
        <v>289</v>
      </c>
      <c r="C373" t="str">
        <f t="shared" si="25"/>
        <v>Y25</v>
      </c>
      <c r="D373">
        <f t="shared" si="26"/>
        <v>51538.670000000006</v>
      </c>
      <c r="E373">
        <f t="shared" si="27"/>
        <v>0.33333333333333331</v>
      </c>
      <c r="F373" s="6">
        <f t="shared" si="28"/>
        <v>618464.04</v>
      </c>
      <c r="G373">
        <f t="shared" si="29"/>
        <v>4</v>
      </c>
      <c r="L373" s="6">
        <v>154616.01</v>
      </c>
      <c r="M373">
        <v>1</v>
      </c>
      <c r="N373" s="6">
        <v>154616.01</v>
      </c>
      <c r="O373">
        <v>1</v>
      </c>
    </row>
    <row r="374" spans="1:15" x14ac:dyDescent="0.3">
      <c r="A374" t="s">
        <v>313</v>
      </c>
      <c r="C374" t="str">
        <f t="shared" si="25"/>
        <v>Y25</v>
      </c>
      <c r="D374">
        <f t="shared" si="26"/>
        <v>38271.306666666664</v>
      </c>
      <c r="E374">
        <f t="shared" si="27"/>
        <v>0.33333333333333331</v>
      </c>
      <c r="F374" s="6">
        <f t="shared" si="28"/>
        <v>459255.67999999993</v>
      </c>
      <c r="G374">
        <f t="shared" si="29"/>
        <v>4</v>
      </c>
      <c r="L374" s="6">
        <v>114813.92</v>
      </c>
      <c r="M374">
        <v>1</v>
      </c>
      <c r="N374" s="6">
        <v>114813.92</v>
      </c>
      <c r="O374">
        <v>1</v>
      </c>
    </row>
    <row r="375" spans="1:15" x14ac:dyDescent="0.3">
      <c r="A375" t="s">
        <v>322</v>
      </c>
      <c r="C375" t="str">
        <f t="shared" si="25"/>
        <v>Y25</v>
      </c>
      <c r="D375">
        <f t="shared" si="26"/>
        <v>32293.473333333339</v>
      </c>
      <c r="E375">
        <f t="shared" si="27"/>
        <v>0.66666666666666663</v>
      </c>
      <c r="F375" s="6">
        <f t="shared" si="28"/>
        <v>387521.68000000005</v>
      </c>
      <c r="G375">
        <f t="shared" si="29"/>
        <v>8</v>
      </c>
      <c r="L375" s="6">
        <v>96880.420000000013</v>
      </c>
      <c r="M375">
        <v>2</v>
      </c>
      <c r="N375" s="6">
        <v>96880.420000000013</v>
      </c>
      <c r="O375">
        <v>2</v>
      </c>
    </row>
    <row r="376" spans="1:15" x14ac:dyDescent="0.3">
      <c r="A376" t="s">
        <v>341</v>
      </c>
      <c r="C376" t="str">
        <f t="shared" si="25"/>
        <v>Y25</v>
      </c>
      <c r="D376">
        <f t="shared" si="26"/>
        <v>21499.413333333334</v>
      </c>
      <c r="E376">
        <f t="shared" si="27"/>
        <v>0.33333333333333331</v>
      </c>
      <c r="F376" s="6">
        <f t="shared" si="28"/>
        <v>257992.96000000002</v>
      </c>
      <c r="G376">
        <f t="shared" si="29"/>
        <v>4</v>
      </c>
      <c r="L376" s="6">
        <v>64498.239999999998</v>
      </c>
      <c r="M376">
        <v>1</v>
      </c>
      <c r="N376" s="6">
        <v>64498.239999999998</v>
      </c>
      <c r="O376">
        <v>1</v>
      </c>
    </row>
    <row r="377" spans="1:15" x14ac:dyDescent="0.3">
      <c r="A377" t="s">
        <v>345</v>
      </c>
      <c r="C377" t="str">
        <f t="shared" si="25"/>
        <v>Y25</v>
      </c>
      <c r="D377">
        <f t="shared" si="26"/>
        <v>19822.91</v>
      </c>
      <c r="E377">
        <f t="shared" si="27"/>
        <v>0.33333333333333331</v>
      </c>
      <c r="F377" s="6">
        <f t="shared" si="28"/>
        <v>237874.91999999998</v>
      </c>
      <c r="G377">
        <f t="shared" si="29"/>
        <v>4</v>
      </c>
      <c r="L377" s="6">
        <v>59468.729999999996</v>
      </c>
      <c r="M377">
        <v>1</v>
      </c>
      <c r="N377" s="6">
        <v>59468.729999999996</v>
      </c>
      <c r="O377">
        <v>1</v>
      </c>
    </row>
    <row r="378" spans="1:15" x14ac:dyDescent="0.3">
      <c r="A378" t="s">
        <v>351</v>
      </c>
      <c r="C378" t="str">
        <f t="shared" si="25"/>
        <v>Y25</v>
      </c>
      <c r="D378">
        <f t="shared" si="26"/>
        <v>14960.906666666668</v>
      </c>
      <c r="E378">
        <f t="shared" si="27"/>
        <v>0.33333333333333331</v>
      </c>
      <c r="F378" s="6">
        <f t="shared" si="28"/>
        <v>179530.88</v>
      </c>
      <c r="G378">
        <f t="shared" si="29"/>
        <v>4</v>
      </c>
      <c r="L378" s="6">
        <v>44882.720000000001</v>
      </c>
      <c r="M378">
        <v>1</v>
      </c>
      <c r="N378" s="6">
        <v>44882.720000000001</v>
      </c>
      <c r="O378">
        <v>1</v>
      </c>
    </row>
    <row r="379" spans="1:15" x14ac:dyDescent="0.3">
      <c r="A379" t="s">
        <v>354</v>
      </c>
      <c r="C379" t="str">
        <f t="shared" si="25"/>
        <v>Y25</v>
      </c>
      <c r="D379">
        <f t="shared" si="26"/>
        <v>13661.993333333334</v>
      </c>
      <c r="E379">
        <f t="shared" si="27"/>
        <v>0.33333333333333331</v>
      </c>
      <c r="F379" s="6">
        <f t="shared" si="28"/>
        <v>163943.92000000001</v>
      </c>
      <c r="G379">
        <f t="shared" si="29"/>
        <v>4</v>
      </c>
      <c r="L379" s="6">
        <v>40985.980000000003</v>
      </c>
      <c r="M379">
        <v>1</v>
      </c>
      <c r="N379" s="6">
        <v>40985.980000000003</v>
      </c>
      <c r="O379">
        <v>1</v>
      </c>
    </row>
    <row r="380" spans="1:15" x14ac:dyDescent="0.3">
      <c r="A380" t="s">
        <v>356</v>
      </c>
      <c r="C380" t="str">
        <f t="shared" si="25"/>
        <v>Y25</v>
      </c>
      <c r="D380">
        <f t="shared" si="26"/>
        <v>12701.733333333335</v>
      </c>
      <c r="E380">
        <f t="shared" si="27"/>
        <v>0.33333333333333331</v>
      </c>
      <c r="F380" s="6">
        <f t="shared" si="28"/>
        <v>152420.80000000002</v>
      </c>
      <c r="G380">
        <f t="shared" si="29"/>
        <v>4</v>
      </c>
      <c r="L380" s="6">
        <v>38105.200000000004</v>
      </c>
      <c r="M380">
        <v>1</v>
      </c>
      <c r="N380" s="6">
        <v>38105.200000000004</v>
      </c>
      <c r="O380">
        <v>1</v>
      </c>
    </row>
    <row r="381" spans="1:15" x14ac:dyDescent="0.3">
      <c r="A381" t="s">
        <v>358</v>
      </c>
      <c r="C381" t="str">
        <f t="shared" si="25"/>
        <v>Y25</v>
      </c>
      <c r="D381">
        <f t="shared" si="26"/>
        <v>12257.003333333334</v>
      </c>
      <c r="E381">
        <f t="shared" si="27"/>
        <v>0.66666666666666663</v>
      </c>
      <c r="F381" s="6">
        <f t="shared" si="28"/>
        <v>147084.04</v>
      </c>
      <c r="G381">
        <f t="shared" si="29"/>
        <v>8</v>
      </c>
      <c r="L381" s="6">
        <v>36771.01</v>
      </c>
      <c r="M381">
        <v>2</v>
      </c>
      <c r="N381" s="6">
        <v>36771.01</v>
      </c>
      <c r="O381">
        <v>2</v>
      </c>
    </row>
    <row r="382" spans="1:15" x14ac:dyDescent="0.3">
      <c r="A382" t="s">
        <v>368</v>
      </c>
      <c r="C382" t="str">
        <f t="shared" si="25"/>
        <v>Y25</v>
      </c>
      <c r="D382">
        <f t="shared" si="26"/>
        <v>2841.4133333333334</v>
      </c>
      <c r="E382">
        <f t="shared" si="27"/>
        <v>0.33333333333333331</v>
      </c>
      <c r="F382" s="6">
        <f t="shared" si="28"/>
        <v>34096.959999999999</v>
      </c>
      <c r="G382">
        <f t="shared" si="29"/>
        <v>4</v>
      </c>
      <c r="L382" s="6">
        <v>8524.24</v>
      </c>
      <c r="M382">
        <v>1</v>
      </c>
      <c r="N382" s="6">
        <v>8524.24</v>
      </c>
      <c r="O382">
        <v>1</v>
      </c>
    </row>
    <row r="383" spans="1:15" x14ac:dyDescent="0.3">
      <c r="A383" t="s">
        <v>369</v>
      </c>
      <c r="C383" t="str">
        <f t="shared" si="25"/>
        <v>Y25</v>
      </c>
      <c r="D383">
        <f t="shared" si="26"/>
        <v>2601.67</v>
      </c>
      <c r="E383">
        <f t="shared" si="27"/>
        <v>0.66666666666666663</v>
      </c>
      <c r="F383" s="6">
        <f t="shared" si="28"/>
        <v>31220.04</v>
      </c>
      <c r="G383">
        <f t="shared" si="29"/>
        <v>8</v>
      </c>
      <c r="L383" s="6">
        <v>7805.01</v>
      </c>
      <c r="M383">
        <v>2</v>
      </c>
      <c r="N383" s="6">
        <v>7805.01</v>
      </c>
      <c r="O383">
        <v>2</v>
      </c>
    </row>
  </sheetData>
  <autoFilter ref="A1:P383" xr:uid="{61F2B41E-91EA-42A4-935C-0F309C3FAEAD}">
    <sortState xmlns:xlrd2="http://schemas.microsoft.com/office/spreadsheetml/2017/richdata2" ref="A2:P385">
      <sortCondition descending="1" ref="G1"/>
    </sortState>
  </autoFilter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d E t z W s P F S M K l A A A A 9 g A A A B I A H A B D b 2 5 m a W c v U G F j a 2 F n Z S 5 4 b W w g o h g A K K A U A A A A A A A A A A A A A A A A A A A A A A A A A A A A h Y 9 B D o I w F E S v Q r q n L Y i J I Z + S 6 F Y S o 4 l x 2 5 Q K D V A I L Z a 7 u f B I X k G M o u 5 c z p u 3 m L l f b 5 C O T e 1 d Z G 9 U q x M U Y I o 8 q U W b K 1 0 k a L B n f 4 V S B j s u K l 5 I b 5 K 1 i U e T J 6 i 0 t o s J c c 5 h t 8 B t X 5 C Q 0 o C c s u 1 B l L L h 6 C O r / 7 K v t L F c C 4 k Y H F 9 j W I i D i O K I L j E F M k P I l P 4 K 4 b T 3 2 f 5 A 2 A y 1 H X r J O u u v 9 0 D m C O T 9 g T 0 A U E s D B B Q A A g A I A H R L c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S 3 N a 5 n Y 8 F V A B A A A o A g A A E w A c A E Z v c m 1 1 b G F z L 1 N l Y 3 R p b 2 4 x L m 0 g o h g A K K A U A A A A A A A A A A A A A A A A A A A A A A A A A A A A d Y / B S g M x E I b v h b 7 D E C 8 t L E u F 2 o N l D 2 W r K I g o X Q V p P a S 7 U w 1 m M y U z W y 3 F 5 / F B f D G z 2 0 o r 1 F w m / P P n z / c z 5 m L I w W Q 7 T 4 f t V r v F r 9 p j A S f q B l f a i S 7 R C U F q T Z i o I A G L 0 m 5 B O J c U l C C k v I r H l F e 1 s 3 N p L M Z p v X H C H Z W e z x 4 Y P c + Q d R W / o y s s + t k Y + U 1 o O T v 2 R Z z z S n W j 6 R i t K Y 2 g T 9 R Q R Z C S r U r H S T + C C 5 d T Y d x L M j j r 9 U 4 j u K 9 I c C J r i 8 n + G t + S w + d u t E U 9 U a m e 4 / e X t q / E c O e p p J U p i O s + m Z 4 H e 6 M J X q E u A m 6 n 6 R b B d C e P r J 3 k 2 m r P i f j q M D c z S 4 K R D Z y 6 o H 1 c 5 r X j B f l y y 5 2 t l 8 i d f y m i z U b t 6 k N B 9 S Z H Z g q 1 J T w E w Q / 5 j G C j J l U J t I B H b c l D R q L t r 8 V V 5 R x 9 Y 0 q p c l L b D m K u n Q z 6 c U 3 R W J 5 Q + 7 / q Z 7 f d M u 5 4 q e E P U E s B A i 0 A F A A C A A g A d E t z W s P F S M K l A A A A 9 g A A A B I A A A A A A A A A A A A A A A A A A A A A A E N v b m Z p Z y 9 Q Y W N r Y W d l L n h t b F B L A Q I t A B Q A A g A I A H R L c 1 o P y u m r p A A A A O k A A A A T A A A A A A A A A A A A A A A A A P E A A A B b Q 2 9 u d G V u d F 9 U e X B l c 1 0 u e G 1 s U E s B A i 0 A F A A C A A g A d E t z W u Z 2 P B V Q A Q A A K A I A A B M A A A A A A A A A A A A A A A A A 4 g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g s A A A A A A A B k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d m F u d G F t Z W 5 0 b y U y M E N s a W V u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N G U y M j Q 1 O C 0 2 M z h h L T Q 2 Z G I t O W M y M i 0 2 Y 2 Z h Y j U 4 M m I 4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M Z X Z h b n R h b W V u d G 9 f Q 2 x p Z W 5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l U M T I 6 M j c 6 N D A u M z I z M T U 0 M F o i I C 8 + P E V u d H J 5 I F R 5 c G U 9 I k Z p b G x D b 2 x 1 b W 5 U e X B l c y I g V m F s d W U 9 I n N C Z 1 V E Q X c 9 P S I g L z 4 8 R W 5 0 c n k g V H l w Z T 0 i R m l s b E N v b H V t b k 5 h b W V z I i B W Y W x 1 Z T 0 i c 1 s m c X V v d D t D b G l l b n R l I G R v I F B y b 2 N l c 3 N v J n F 1 b 3 Q 7 L C Z x d W 9 0 O 1 N 1 b S B v Z i B W Y W x v c i B U b 3 R h b C Z x d W 9 0 O y w m c X V v d D t D b 3 V u d C B v Z i B Q c m 9 j Z X N z b y Z x d W 9 0 O y w m c X V v d D t Z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V 2 Y W 5 0 Y W 1 l b n R v I E N s a W V u d G U v Q X V 0 b 1 J l b W 9 2 Z W R D b 2 x 1 b W 5 z M S 5 7 Q 2 x p Z W 5 0 Z S B k b y B Q c m 9 j Z X N z b y w w f S Z x d W 9 0 O y w m c X V v d D t T Z W N 0 a W 9 u M S 9 M Z X Z h b n R h b W V u d G 8 g Q 2 x p Z W 5 0 Z S 9 B d X R v U m V t b 3 Z l Z E N v b H V t b n M x L n t T d W 0 g b 2 Y g V m F s b 3 I g V G 9 0 Y W w s M X 0 m c X V v d D s s J n F 1 b 3 Q 7 U 2 V j d G l v b j E v T G V 2 Y W 5 0 Y W 1 l b n R v I E N s a W V u d G U v Q X V 0 b 1 J l b W 9 2 Z W R D b 2 x 1 b W 5 z M S 5 7 Q 2 9 1 b n Q g b 2 Y g U H J v Y 2 V z c 2 8 s M n 0 m c X V v d D s s J n F 1 b 3 Q 7 U 2 V j d G l v b j E v T G V 2 Y W 5 0 Y W 1 l b n R v I E N s a W V u d G U v Q X V 0 b 1 J l b W 9 2 Z W R D b 2 x 1 b W 5 z M S 5 7 W W V h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Z X Z h b n R h b W V u d G 8 g Q 2 x p Z W 5 0 Z S 9 B d X R v U m V t b 3 Z l Z E N v b H V t b n M x L n t D b G l l b n R l I G R v I F B y b 2 N l c 3 N v L D B 9 J n F 1 b 3 Q 7 L C Z x d W 9 0 O 1 N l Y 3 R p b 2 4 x L 0 x l d m F u d G F t Z W 5 0 b y B D b G l l b n R l L 0 F 1 d G 9 S Z W 1 v d m V k Q 2 9 s d W 1 u c z E u e 1 N 1 b S B v Z i B W Y W x v c i B U b 3 R h b C w x f S Z x d W 9 0 O y w m c X V v d D t T Z W N 0 a W 9 u M S 9 M Z X Z h b n R h b W V u d G 8 g Q 2 x p Z W 5 0 Z S 9 B d X R v U m V t b 3 Z l Z E N v b H V t b n M x L n t D b 3 V u d C B v Z i B Q c m 9 j Z X N z b y w y f S Z x d W 9 0 O y w m c X V v d D t T Z W N 0 a W 9 u M S 9 M Z X Z h b n R h b W V u d G 8 g Q 2 x p Z W 5 0 Z S 9 B d X R v U m V t b 3 Z l Z E N v b H V t b n M x L n t Z Z W F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Z X Z h b n R h b W V u d G 8 l M j B D b G l l b n R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2 Y W 5 0 Y W 1 l b n R v J T I w Q 2 x p Z W 5 0 Z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2 Y W 5 0 Y W 1 l b n R v J T I w Q 2 x p Z W 5 0 Z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l D c Y H r S a k u E N 8 s T i O N l E Q A A A A A C A A A A A A A Q Z g A A A A E A A C A A A A A A T Z n m K e e d e l L D S y r M u 9 0 L n 9 v + X W i S 5 q I v V g n 0 J S + c z Q A A A A A O g A A A A A I A A C A A A A D 7 d N x O B q 1 M S b h I V E v P a + V H h P 8 1 3 o f I Q e G 2 p E o o C z u x f V A A A A B 4 W N L i 2 / V U 7 t T P a m j 7 n S O 3 f v 2 5 u f H W B v C C b w g j 7 W z X l 3 c U p x 3 r + C Y t 8 n p e / a y 9 c t L X 9 I Q l v W 4 A 3 h h e k i K k O y j b e Y t h 8 g Z k K x 2 m Y I 7 e + i o B o 0 A A A A C Z 7 c 6 0 C I / A V z 5 1 z n 0 q D 9 L V G n 7 L 9 P 5 M E p 2 e a 2 F H h W w J 1 7 / A f 4 4 2 y i B S 1 w g R B c C T 1 m Q J c k y P k G 1 o S o M m + k N I V + I n < / D a t a M a s h u p > 
</file>

<file path=customXml/itemProps1.xml><?xml version="1.0" encoding="utf-8"?>
<ds:datastoreItem xmlns:ds="http://schemas.openxmlformats.org/officeDocument/2006/customXml" ds:itemID="{F1319A57-277A-4E3E-83AF-0681C6C0CA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Levantamento Cliente</vt:lpstr>
      <vt:lpstr>Levantamento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Esau Macroex</dc:creator>
  <cp:lastModifiedBy>Esau Macroex</cp:lastModifiedBy>
  <dcterms:created xsi:type="dcterms:W3CDTF">2025-03-19T12:25:30Z</dcterms:created>
  <dcterms:modified xsi:type="dcterms:W3CDTF">2025-03-19T14:43:20Z</dcterms:modified>
</cp:coreProperties>
</file>