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sau.wendler\Desktop\BI\Gestão Faturamento\"/>
    </mc:Choice>
  </mc:AlternateContent>
  <xr:revisionPtr revIDLastSave="0" documentId="13_ncr:1_{3AFE338E-24A9-4346-851E-3450681237B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lanilha1" sheetId="3" r:id="rId1"/>
    <sheet name="Planilha2" sheetId="4" r:id="rId2"/>
    <sheet name="Planilha3" sheetId="5" r:id="rId3"/>
    <sheet name="data" sheetId="2" r:id="rId4"/>
    <sheet name="Plan1" sheetId="1" r:id="rId5"/>
  </sheets>
  <definedNames>
    <definedName name="_xlnm._FilterDatabase" localSheetId="1" hidden="1">Planilha2!$A$2:$N$2</definedName>
    <definedName name="DadosExternos_1" localSheetId="3" hidden="1">data!$A$1:$E$763</definedName>
  </definedNames>
  <calcPr calcId="19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4" l="1"/>
  <c r="P34" i="4" s="1"/>
  <c r="P35" i="4" s="1"/>
  <c r="P36" i="4" s="1"/>
  <c r="P37" i="4" s="1"/>
  <c r="P38" i="4" s="1"/>
  <c r="P39" i="4" s="1"/>
  <c r="P40" i="4" s="1"/>
  <c r="P41" i="4" s="1"/>
  <c r="P42" i="4" s="1"/>
  <c r="P26" i="4"/>
  <c r="P27" i="4"/>
  <c r="P28" i="4"/>
  <c r="P29" i="4"/>
  <c r="P30" i="4"/>
  <c r="P31" i="4"/>
  <c r="P32" i="4"/>
  <c r="P22" i="4"/>
  <c r="P23" i="4"/>
  <c r="P24" i="4" s="1"/>
  <c r="P25" i="4" s="1"/>
  <c r="P5" i="4"/>
  <c r="P6" i="4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4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3" i="4"/>
  <c r="O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C7E898-36EC-4101-8F50-3309D4709878}" keepAlive="1" name="Consulta - data" description="Conexão com a consulta 'data' na pasta de trabalho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<sst xmlns="http://schemas.openxmlformats.org/spreadsheetml/2006/main" count="1314" uniqueCount="260">
  <si>
    <t>Cliente do Processo</t>
  </si>
  <si>
    <t>Sum of Valor Total</t>
  </si>
  <si>
    <t>%GT Sum of Valor Total</t>
  </si>
  <si>
    <t>Count of Processo</t>
  </si>
  <si>
    <t>Month</t>
  </si>
  <si>
    <t>SIMEC DO BRASIL COMERCIAL LTDA</t>
  </si>
  <si>
    <t>ZARUC TECNOLOGIA LTDA</t>
  </si>
  <si>
    <t>POLYCRON TEXTIL INDUSTRIAL LTDA</t>
  </si>
  <si>
    <t>TROPICAL STONE GRANITOS LTDA</t>
  </si>
  <si>
    <t>VIMINAS VIDROS ESPECIAIS LTDA</t>
  </si>
  <si>
    <t>COLATINA MARMORES E GRANITOS LTDA</t>
  </si>
  <si>
    <t>NOBREDO COMERCIO E LOGISTICA LTDA</t>
  </si>
  <si>
    <t>PNR IMPORT COMERCIO DE BEBIDAS E ALIMENTOS FINOS LTDA</t>
  </si>
  <si>
    <t>CENTROGRAN GRANITOS CENTRO OESTE LTDA</t>
  </si>
  <si>
    <t>DELLMAR TRANSPORTES LTDA</t>
  </si>
  <si>
    <t>COMARY INDÚSTRIA DE BEBIDAS LTDA</t>
  </si>
  <si>
    <t>BEGE RIO MARMORES E GRANITOS LTDA EPP</t>
  </si>
  <si>
    <t>SUMATEX PRODUTOS QUIMICOS LTDA</t>
  </si>
  <si>
    <t>IKM TESTING BRASIL LTDA.</t>
  </si>
  <si>
    <t>TDC - COMÉRCIO, IMPORTAÇÃO, EXPORTAÇÃO E REPRESENTAÇÃO LTDA.</t>
  </si>
  <si>
    <t>MARMI OROBICI DO BRASIL LTDA</t>
  </si>
  <si>
    <t>BRUMAGRAN PEDRAS ORNAMENTAIS LTDA</t>
  </si>
  <si>
    <t>JEVIN COMERCIO E SERVICOS LTDA</t>
  </si>
  <si>
    <t>TURIMEX IMPORTACAO E EXPORTACAO LTDA</t>
  </si>
  <si>
    <t>KAMELL COMERCIO GLOBAL LTDA</t>
  </si>
  <si>
    <t>CAJUGRAM IMPORTADORA E DISTRIBUIDORA LTDA</t>
  </si>
  <si>
    <t>SKYSTONE DO BRASIL LTDA</t>
  </si>
  <si>
    <t>M.A ATACADO DE PECAS PNEUS E ACESSORIOS LTDA</t>
  </si>
  <si>
    <t>ANBORDU COMERCIAL IMPORTADORA E EXPORTADORA LTDA ME</t>
  </si>
  <si>
    <t>DECOLORES MARMORES E GRANITOS DO BRASIL LTDA</t>
  </si>
  <si>
    <t>MR TRADING LTDA</t>
  </si>
  <si>
    <t>KGS ABRASIVOS E FERRAMENTAS DIAMANTADAS LTDA</t>
  </si>
  <si>
    <t>SANTO ANTONIO GRANITOS LTDA</t>
  </si>
  <si>
    <t>PANAN - INDUSTRIA DE MADEIRAS E MOVEIS LTDA</t>
  </si>
  <si>
    <t>OZA ROCHAS DO BRASIL LTDA</t>
  </si>
  <si>
    <t>WINES4U COMERCIO, IMPORTACAO E EXPORTACAO DE VINHOS LTDA</t>
  </si>
  <si>
    <t>CHEZ FRANCE EXPORTACAO E IMPORTACAO S/A</t>
  </si>
  <si>
    <t>IKM SUBSEA BRASIL LTDA</t>
  </si>
  <si>
    <t>SW ADESIVOS E REVESTIMENTOS ANTICORROSIVOS LTDA</t>
  </si>
  <si>
    <t>AMT TRADING LTDA</t>
  </si>
  <si>
    <t>VERMONT MINERACAO EXPORTACAO E IMPORTACAO LTDA ME</t>
  </si>
  <si>
    <t>VISTAS REPRESENTACAO COMERCIAL LTDA</t>
  </si>
  <si>
    <t>TRANSUIÇA LOCAÇÃO E PRESTAÇÃO DE SERVIÇO LTDA</t>
  </si>
  <si>
    <t>SV TRANSPORTES E LOGISTICA LTDA</t>
  </si>
  <si>
    <t>M A TRANSPORTES LTDA ME</t>
  </si>
  <si>
    <t>COMERCIAL L&amp;A LTDA</t>
  </si>
  <si>
    <t>SANTA RITA INDUSTRIA E COMERCIO DE ABRASIVOS LTDA</t>
  </si>
  <si>
    <t>STONE CENTER COMERCIO ATACADISTA DE MARMORES LTDA</t>
  </si>
  <si>
    <t>CCM ENGENHARIA LTDA</t>
  </si>
  <si>
    <t>SUNMIGTH INDUSTRIA COMERCIO EXPORTACAO LTDA</t>
  </si>
  <si>
    <t>FCM COMERCIO IMPORTACAO E EXPORTACAO LTDA ME</t>
  </si>
  <si>
    <t>PS2 - COMERCIO E SERVICOS PARA TRATAMENTO DE EFLUENTES LTDA</t>
  </si>
  <si>
    <t>MINING CONSULTING AND TRAINING LTDA</t>
  </si>
  <si>
    <t>VINIAL IMPORTAÇÃO E EXPORTAÇÃO LTDA.</t>
  </si>
  <si>
    <t>GRANILUXI IND. E COMERCIO DE MARMORES E GRANITOS LTDA.</t>
  </si>
  <si>
    <t>OPUS IMPORTACAO E COMERCIO DE EQUIPAMENTOS PARA MINERACAO LTDA</t>
  </si>
  <si>
    <t>CS3 MARMORES E GRANITOS LTDA</t>
  </si>
  <si>
    <t>BRETON DO BRASIL COMERCIO, IMPORTACAO E EXPORTACAO LTDA</t>
  </si>
  <si>
    <t>ROTEC EQUIPAMENTOS INDUSTRIAIS LTDA</t>
  </si>
  <si>
    <t>Macroex Comercial Importadora e Exportadora Ltda</t>
  </si>
  <si>
    <t>BARTO EQUIPAMENTOS PARA EMPRESAS LTDA</t>
  </si>
  <si>
    <t>THE WINE COMERCIO DIGITAL LTDA</t>
  </si>
  <si>
    <t>PANORAMA MARMORES E GRANITOS LTDA</t>
  </si>
  <si>
    <t>ARMAZEM OFFSHORE COMERCIAL E IMPORTADORA LTDA</t>
  </si>
  <si>
    <t>MERC DIESEL DISTRIBUIDORA DE PECAS LTDA</t>
  </si>
  <si>
    <t>ALLONDA AMBIENTAL LTDA</t>
  </si>
  <si>
    <t>CARLOS AUGUSTO KOPPE FERNANDES &amp; CIA LTDA</t>
  </si>
  <si>
    <t>TRANSPORTES POLONI LTDA</t>
  </si>
  <si>
    <t>NATURALE GRANITOS E MARMORES LTDA</t>
  </si>
  <si>
    <t>SANTIAGO VINHOS COMERCIAL LTDA</t>
  </si>
  <si>
    <t>MEKI STONES COMERCIO LTDA</t>
  </si>
  <si>
    <t>AGAPE DISTRIBUICAO, IMPORTACAO E EXPORTACAO DE MARMORES E GRANITOS LTD</t>
  </si>
  <si>
    <t>MP ACOS MATERIAIS SIDERURGICOS LTDA ME</t>
  </si>
  <si>
    <t>JRP COMERCIO DE MATERIAIS ELETRICOS LTDA</t>
  </si>
  <si>
    <t>GRANITOS ROMA LTDA EPP</t>
  </si>
  <si>
    <t>COMERCIAL L&amp;AH LTDA</t>
  </si>
  <si>
    <t>ALIANCA GRANITOS LTDA.</t>
  </si>
  <si>
    <t>REINALDO BELLI PIMENTA OTICA LTDA</t>
  </si>
  <si>
    <t>GRANITOS S A</t>
  </si>
  <si>
    <t>MARMORARIA K-LU LTDA</t>
  </si>
  <si>
    <t>DECORAL STONES INDUSTRIAL DE GRANITOS LTDA - EPP</t>
  </si>
  <si>
    <t>AVEX GRANITOS E MARMORES LTDA - EPP</t>
  </si>
  <si>
    <t>DRC DO BRASIL COMERCIO DE RESINA LTDA</t>
  </si>
  <si>
    <t>MARBRASA NORTE MINERADORA LTDA</t>
  </si>
  <si>
    <t>COLINAS TRANSPORTES LTDA</t>
  </si>
  <si>
    <t>GRANDE RIO ALIMENTOS LTDA</t>
  </si>
  <si>
    <t>OLIVEIRA IND. E COM. DE RETENTORES LTDA</t>
  </si>
  <si>
    <t>S.R. COMERCIO DE OCULOS LTDA</t>
  </si>
  <si>
    <t>TRANSPORTES SARZEDO LTDA</t>
  </si>
  <si>
    <t>PANORAMA COMERCIO DE MARMORES E GRANITOS LTDA</t>
  </si>
  <si>
    <t>CD IMPORTADORA LTDA</t>
  </si>
  <si>
    <t>IB NDT SERVICOS DE INSPECAO E COMERCIO S/A</t>
  </si>
  <si>
    <t>CIMOL - COMERCIO E INDUSTRIA DE MOVEIS LTDA</t>
  </si>
  <si>
    <t>ALBAMEZ INDUSTRIA DE PRODUTOS DE LIMPEZA LTDA</t>
  </si>
  <si>
    <t>COSTA GRANITOS LTDA</t>
  </si>
  <si>
    <t>VERONA DISTRIBUIDORA DE MARMORES E GRANITOS LTDA ME</t>
  </si>
  <si>
    <t>CS3 COMPANY IMP. EXP. LTDA</t>
  </si>
  <si>
    <t>IRMÃOS PACIFICO COMERCIO ATACADISTA DE AR CONDICIONADO LTDA</t>
  </si>
  <si>
    <t>EDUARDO FARIAS TORRES</t>
  </si>
  <si>
    <t>S L WEBER SERVICOS EPP</t>
  </si>
  <si>
    <t>CASTELAO COMERCIO DE PECAS LTDA</t>
  </si>
  <si>
    <t>SETE DISTRIBUIDORA DE INSUMOS E ROCHAS LTDA</t>
  </si>
  <si>
    <t>E. P. DE OLIVEIRA - VEDACAO E FIXACAO EIRELI EPP</t>
  </si>
  <si>
    <t>AMERICANAS S.A.</t>
  </si>
  <si>
    <t>CASA DO MARMORE LTDA</t>
  </si>
  <si>
    <t>QUALITY CONSTRUTORA E INCORPORADORA LTDA EPP</t>
  </si>
  <si>
    <t>ALLPRIME PUMPS EQUIPAMENTOS MECANICOS LTDA.</t>
  </si>
  <si>
    <t>MASTER ALIMENTOS LTDA</t>
  </si>
  <si>
    <t>QUALITY CONSULTORIA AMBIENTAL LTDA</t>
  </si>
  <si>
    <t>MINERACAO CAFE LTDA</t>
  </si>
  <si>
    <t>KUSAMA BRANDING DISTRIBUIDORA LTDA</t>
  </si>
  <si>
    <t>CCM ENGENHARIA</t>
  </si>
  <si>
    <t>EMBALEV IND DE EMBALAGENS LTDA</t>
  </si>
  <si>
    <t>FILOFORT UTENSILI DIAMANTATI PER MARMO E GRANITO LTDA</t>
  </si>
  <si>
    <t>BIONATURAL INDUSTRIA LTDA</t>
  </si>
  <si>
    <t>MP COMERCIO DE MAQUINAS E ABRASIVOS LTDA</t>
  </si>
  <si>
    <t>ACM STONE DO BRASIL LTDA</t>
  </si>
  <si>
    <t>BRAMAGRAN BRASILEIRO MARMORE E GRANITO LTDA</t>
  </si>
  <si>
    <t>ROCKTOOLS BRASIL - FERRAMENTAS DIAMANTADAS LTDA</t>
  </si>
  <si>
    <t>PROTEUS EMBALAGENS - LTDA</t>
  </si>
  <si>
    <t>ARCOS BRASIL LTDA</t>
  </si>
  <si>
    <t>GRAMARCAL GRANITOS E MARMORES CACHOEIRO LTDA</t>
  </si>
  <si>
    <t>CASTAS COMERCIO E IMPORTACAO DE BEBIDAS LTDA</t>
  </si>
  <si>
    <t>35.891.587 LUIZ PORTO JUNIOR</t>
  </si>
  <si>
    <t>MARBRASA MARMORES E GRANITOS DO BRASIL S.A</t>
  </si>
  <si>
    <t>FLAVIA CAPOBIANCO GAROFALO</t>
  </si>
  <si>
    <t>INDICOM IMPORTACAO, DISTRIBUICAO E COMERCIO LTDA</t>
  </si>
  <si>
    <t>INDUSTRIA DE MOVEIS RIODOCE LTDA</t>
  </si>
  <si>
    <t>SEVEN COMERCIO DE MARMORES E GRANITOS LTDA EPP</t>
  </si>
  <si>
    <t>KIKO TECNOLOGIA AGRICOLA LTDA</t>
  </si>
  <si>
    <t>ITAMARATI AUTOMOTIVA LTDA</t>
  </si>
  <si>
    <t>LOCASIM COMERCIO, INDUSTRIA E LOCACAO DE MAQUINAS LTDA</t>
  </si>
  <si>
    <t>PIEMME IMPORTACAO DE MATERIAIS PARA CONSTRUCAO LTDA</t>
  </si>
  <si>
    <t>TROPICAL &amp; MAGIC DISTRIBUIDORA DE ALIMENTOS E BEBIDAS LTDA</t>
  </si>
  <si>
    <t>DISMAPRI COMERCIO, IMPORTACAO E EXPORTACAO LTDA</t>
  </si>
  <si>
    <t>J&amp;F MARMORES GRANITOS E IMPORTADOS LTDA</t>
  </si>
  <si>
    <t>BEST TRADE IMPORTACAO E EXPORTACAO LTDA</t>
  </si>
  <si>
    <t>GP GRANITOS PIGATI LTDA EPP</t>
  </si>
  <si>
    <t>SABRINA BAIENSE SILVA - ME</t>
  </si>
  <si>
    <t>CAJUGRAM GRANITOS E MARMORES DO BRASIL LTDA</t>
  </si>
  <si>
    <t>ZANEPAN COM. ATACADISTA DE GENEROS ALIMENTICIOS LTDA</t>
  </si>
  <si>
    <t>A.C.P. INDUSTRIA DE MOVEIS LTDA</t>
  </si>
  <si>
    <t>GRANFACCIN IMPORT AND EXPORT STONES LTDA</t>
  </si>
  <si>
    <t>FLEXO COMERCIAL LTDA</t>
  </si>
  <si>
    <t>ESSENCIAL IMPORTACAO E EXPORTACAO LTDA EPP</t>
  </si>
  <si>
    <t>ROBLE COMERCIAL LTDA</t>
  </si>
  <si>
    <t>HP AUTOMACAO LTDA</t>
  </si>
  <si>
    <t>MAG BAN MARMORES E GRANITOS AQUIDABAN LTDA</t>
  </si>
  <si>
    <t>LUMAXXY MATERIAIS ELETRICOS LTDA</t>
  </si>
  <si>
    <t>MEGA DIAMOND FERRAMENTAS E ABRASIVOS LTDA</t>
  </si>
  <si>
    <t>OLIVEIRA MATERIAIS DE VEDACAO LTDA EPP</t>
  </si>
  <si>
    <t>JH ITALIA COMÉRCIO DE ALIMENTOS LTDA</t>
  </si>
  <si>
    <t>GRANLUB GRANITOS LTDA EPP</t>
  </si>
  <si>
    <t>ITRAC - COMERCIO, IMPORTACAO, EXPORTACAO E DISTRIBUICAO LTDA</t>
  </si>
  <si>
    <t>JAC PNEUS LTDA</t>
  </si>
  <si>
    <t>XANDAO LOG LTDA</t>
  </si>
  <si>
    <t>LULI DISTRIBUIDORA DE COSMETICOS LTDA</t>
  </si>
  <si>
    <t>FM CASUAL COSMETICOS COMERCIO, DISTRIBUICAO, IMPORTACAO E EXPORTACAO L</t>
  </si>
  <si>
    <t>AQUARELA SILK &amp; SIGN COMERCIO E IMPORTACAO LTDA</t>
  </si>
  <si>
    <t>S.M.H. INDÚSTRIA E COMÉRCIO EXPORTADORA DE ROCHAS ORNAMENTAIS LTDA</t>
  </si>
  <si>
    <t>BRASLAB PRODUTOS OTICOS EIRELI</t>
  </si>
  <si>
    <t>ASAFE PRESENTES LTDA</t>
  </si>
  <si>
    <t>JOAO FERREIRA DE LACERDA MARMORE</t>
  </si>
  <si>
    <t>DUETTO SERVICOS DE MARMORES &amp; GRANITOS LTDA</t>
  </si>
  <si>
    <t>MARINNER DO BRASIL PESCA LTDA</t>
  </si>
  <si>
    <t>L G COMERCIO DE LENTES LTDA</t>
  </si>
  <si>
    <t>DALEGRIA INDUSTRIA DE COSMETICOS LTDA</t>
  </si>
  <si>
    <t>LEANDRO DA SILVA MOTA</t>
  </si>
  <si>
    <t>EDGRAN MARMORES E GRANITOS LTDA</t>
  </si>
  <si>
    <t>NETO PNEUS</t>
  </si>
  <si>
    <t>JVS MARMORES E GRANITOS LTDA</t>
  </si>
  <si>
    <t>MARGRAMAR GRANITOS LTDA</t>
  </si>
  <si>
    <t>ELETRICA ENERGY LTDA</t>
  </si>
  <si>
    <t>NAINE INDUSTRIA E TRANSPORTES LTDA</t>
  </si>
  <si>
    <t>MATAVELLI GRANITOS LTDA</t>
  </si>
  <si>
    <t>FLYSTONE - MARMORES E GRANITOS LTDA</t>
  </si>
  <si>
    <t>VILA VITORIA MERCANTIL DO BRASIL LTDA</t>
  </si>
  <si>
    <t>MAGNITOS MAGNAGO GRANITOS LTDA</t>
  </si>
  <si>
    <t>UNIMARMORE UNIDADE INDUSTRIAL DE MARMORE LTDA</t>
  </si>
  <si>
    <t>POLICAST MARMORES E GRANITOS LTDA</t>
  </si>
  <si>
    <t>G.R.D. GRANITOS RIO DOCE LTDA</t>
  </si>
  <si>
    <t>MARMORARIA CAMPO NOVO LTDA</t>
  </si>
  <si>
    <t>REAL WM MARMORARIA LTDA</t>
  </si>
  <si>
    <t>AVELAN MOVEIS LTDA</t>
  </si>
  <si>
    <t>GRANFACCIN GRANITOS LTDA</t>
  </si>
  <si>
    <t>NOVO HORIZONTE MARMORES E GRANITOS LTDA</t>
  </si>
  <si>
    <t>PEMAGRAN PEDRAS MARMORES E GRANITOS LTDA</t>
  </si>
  <si>
    <t>PHV AUTOMACAO E ENGENHARIA LTDA</t>
  </si>
  <si>
    <t>TERRA GRANITOS SC</t>
  </si>
  <si>
    <t>MARMIL MARMORE MIMOSO COMERCIO EXPORTACAO E IMPORTACAO LTDA</t>
  </si>
  <si>
    <t>PEDRASUL LTDA</t>
  </si>
  <si>
    <t>MT GRANITOS LTDA</t>
  </si>
  <si>
    <t>RPM COMERCIO IMPORTAÇÃO E EXPORTAÇÃO LTDA</t>
  </si>
  <si>
    <t>DO PORTO FRIGORIFICO LTDA</t>
  </si>
  <si>
    <t>BOTANICO MARMORARIA LTDA</t>
  </si>
  <si>
    <t>MEANI MARMORES E GRANITOS LTDA</t>
  </si>
  <si>
    <t>PHT TRANSPORTES LTDA</t>
  </si>
  <si>
    <t>TUBOARTE INDUSTRIA E COMERCIO LTDA</t>
  </si>
  <si>
    <t>GRANSAL GRANITOS ARACRUZ LTDA</t>
  </si>
  <si>
    <t>TDI BRASIL REPRESENTACOES E COMERCIO LTDA</t>
  </si>
  <si>
    <t>PEDRAS DO BRASIL COMERCIO IMPORTACAO  E EXPORTACAO LTDA</t>
  </si>
  <si>
    <t>SOMAR PECAS DIESEL LTDA</t>
  </si>
  <si>
    <t>MILAO RODAS LTDA</t>
  </si>
  <si>
    <t>K2 DISTRIBUIDORA E COMERCIO DE ALIMENTOS LTDA</t>
  </si>
  <si>
    <t>ALLONDA AMBIENTAL S.A.</t>
  </si>
  <si>
    <t>AURORA HOME RESORT SPE LTDA</t>
  </si>
  <si>
    <t>CENTRO OESTE COMERCIO DE MAQUINAS DE MOVIMENTACAO LTDA</t>
  </si>
  <si>
    <t>AVANTI COMERCIAL EXPORTADORA S.A.</t>
  </si>
  <si>
    <t>Z - LION BRASIL ARTIGOS PARA MARMORARIA LTDA</t>
  </si>
  <si>
    <t>M.G.B MARMORES E GRANITOS DO BRASIL EIRELI</t>
  </si>
  <si>
    <t>BOER DO BRASIL LTDA</t>
  </si>
  <si>
    <t>PAZIGRAM PAZINI GRANITOS E MARMORES LTDA</t>
  </si>
  <si>
    <t>SUPER CLASSICO COMERCIO IMPORTACAO E EXPORTACAO LTDA</t>
  </si>
  <si>
    <t>ALESSANDRO GRANITOS LTDA</t>
  </si>
  <si>
    <t>GAP STONE MARMORES E GRANITOS LTDA</t>
  </si>
  <si>
    <t>JPES COMERCIO ATACADISTA DE PECAS E ACESSORIOS LTDA</t>
  </si>
  <si>
    <t>PANVAC INDUSTRIA DE MAQUINAS E PECAS LTDA</t>
  </si>
  <si>
    <t>TOP COMERCIO DE MARMORES E GRANITOS LTDA</t>
  </si>
  <si>
    <t>ELAINE CRISTINA CANDIDO DO NASCIMENTO LTDA</t>
  </si>
  <si>
    <t>NAUTICOLA INDUSTRIA E COMERCIO LTDA</t>
  </si>
  <si>
    <t>ALLONDA AMBIENTAL ENGENHARIA LTDA</t>
  </si>
  <si>
    <t>JRD MARMORES E GRANITOS LTDA. ME</t>
  </si>
  <si>
    <t>DUAS BARRAS INDUSTRIA DE GRANITOS E MARMORES LTDA EPP</t>
  </si>
  <si>
    <t>AMEX GRANITOSLTDA</t>
  </si>
  <si>
    <t>MATOS MOVEIS PLANEJADOS LTDA</t>
  </si>
  <si>
    <t>TANTO QUANTO REVESTIMENTOS E ACABAMENTOS LTDA</t>
  </si>
  <si>
    <t>MINERACAO VULCANO LTDA</t>
  </si>
  <si>
    <t>SERRANALOG TRANSPORTES LTDA</t>
  </si>
  <si>
    <t>ITAICI COMERCIO DE PEDRAS LTDA</t>
  </si>
  <si>
    <t>CAMAR CAMARAO MARICULTURA LTDA</t>
  </si>
  <si>
    <t>SIDERAL INDUSTRIA E COMERCIO LTDA EPP</t>
  </si>
  <si>
    <t>ATLAS MARMORES LTDA</t>
  </si>
  <si>
    <t>E&amp;S DISTRIBUIDORA DE PNEUS SA</t>
  </si>
  <si>
    <t>AREA COMERCIO E INDUSTRIA DE PEDRAS LTDA</t>
  </si>
  <si>
    <t>DYNAMIS MATERIAIS LTDA</t>
  </si>
  <si>
    <t>COMPANHIA M. FRIES</t>
  </si>
  <si>
    <t>CSV LTDA</t>
  </si>
  <si>
    <t>S2A MINERACAO LTDA</t>
  </si>
  <si>
    <t>LEIFIL MOVEIS LTDA</t>
  </si>
  <si>
    <t>NOBREDO COMÉRCIO E LOGÍSTICA LTDA</t>
  </si>
  <si>
    <t>UMI SAN SERVIÇOS DE APOIO A NAVEGAÇÃO E ENGENHARIA LTDA</t>
  </si>
  <si>
    <t>APPETITO ALIMENTOS E BEBIDAS LTDA</t>
  </si>
  <si>
    <t>LATINO AMERICANA METAIS LTDA</t>
  </si>
  <si>
    <t>HOSPITAL DO RIM DE JANAUBA LTDA</t>
  </si>
  <si>
    <t>NOVO IMPERIO MARMORES E GRANITOS LTDA</t>
  </si>
  <si>
    <t>POLIROCHAS EXPORT LTDA</t>
  </si>
  <si>
    <t>GRANITOS SANTOS DUMONT LTDA EPP</t>
  </si>
  <si>
    <t>A.R.L.P STONE LTDA</t>
  </si>
  <si>
    <t>MG ATELIE LTDA</t>
  </si>
  <si>
    <t>MG2 MARMORES E GRANITOS LTDA</t>
  </si>
  <si>
    <t>FERGRAN COMERCIO DE MARMORES E GRANITOS LTDA</t>
  </si>
  <si>
    <t>TRANSUICA LOCACAO E PRESTACAO DE SERVICOS LTDA.</t>
  </si>
  <si>
    <t>Soma de Sum of Valor Total</t>
  </si>
  <si>
    <t>Rótulos de Coluna</t>
  </si>
  <si>
    <t>Rótulos de Linha</t>
  </si>
  <si>
    <t>Total Geral</t>
  </si>
  <si>
    <t>Cliente</t>
  </si>
  <si>
    <t>Total Ano</t>
  </si>
  <si>
    <t>% total Geral</t>
  </si>
  <si>
    <t>% Total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</si>
</sst>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R$&quot;\ #,##0.00"/>
    <numFmt numFmtId="166" formatCode="_-[$R$-416]\ * #,##0.00_-;\-[$R$-416]\ * #,##0.00_-;_-[$R$-416]\ * &quot;-&quot;??_-;_-@_-"/>
    <numFmt numFmtId="167" formatCode="mmmm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7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1" fillId="0" borderId="0" xfId="0" applyFont="1"/>
    <xf numFmtId="2" fontId="0" fillId="0" borderId="0" xfId="0" applyNumberFormat="1"/>
    <xf numFmtId="165" fontId="0" fillId="0" borderId="1" xfId="0" applyNumberFormat="1" applyBorder="1"/>
    <xf numFmtId="166" fontId="1" fillId="0" borderId="0" xfId="0" applyNumberFormat="1" applyFont="1"/>
    <xf numFmtId="0" fontId="1" fillId="0" borderId="1" xfId="0" applyFont="1" applyBorder="1"/>
    <xf numFmtId="167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au Wendler Macroex" refreshedDate="45321.651943055556" createdVersion="8" refreshedVersion="8" minRefreshableVersion="3" recordCount="762" xr:uid="{E1800A9A-4AD5-4B8C-9ADE-BAC4933EF2BD}">
  <cacheSource type="worksheet">
    <worksheetSource name="data"/>
  </cacheSource>
  <cacheFields count="7">
    <cacheField name="Cliente do Processo" numFmtId="0">
      <sharedItems count="247">
        <s v="SIMEC DO BRASIL COMERCIAL LTDA"/>
        <s v="ZARUC TECNOLOGIA LTDA"/>
        <s v="POLYCRON TEXTIL INDUSTRIAL LTDA"/>
        <s v="TROPICAL STONE GRANITOS LTDA"/>
        <s v="VIMINAS VIDROS ESPECIAIS LTDA"/>
        <s v="COLATINA MARMORES E GRANITOS LTDA"/>
        <s v="NOBREDO COMERCIO E LOGISTICA LTDA"/>
        <s v="PNR IMPORT COMERCIO DE BEBIDAS E ALIMENTOS FINOS LTDA"/>
        <s v="CENTROGRAN GRANITOS CENTRO OESTE LTDA"/>
        <s v="DELLMAR TRANSPORTES LTDA"/>
        <s v="COMARY INDÚSTRIA DE BEBIDAS LTDA"/>
        <s v="BEGE RIO MARMORES E GRANITOS LTDA EPP"/>
        <s v="SUMATEX PRODUTOS QUIMICOS LTDA"/>
        <s v="IKM TESTING BRASIL LTDA."/>
        <s v="TDC - COMÉRCIO, IMPORTAÇÃO, EXPORTAÇÃO E REPRESENTAÇÃO LTDA."/>
        <s v="MARMI OROBICI DO BRASIL LTDA"/>
        <s v="BRUMAGRAN PEDRAS ORNAMENTAIS LTDA"/>
        <s v="JEVIN COMERCIO E SERVICOS LTDA"/>
        <s v="TURIMEX IMPORTACAO E EXPORTACAO LTDA"/>
        <s v="KAMELL COMERCIO GLOBAL LTDA"/>
        <s v="CAJUGRAM IMPORTADORA E DISTRIBUIDORA LTDA"/>
        <s v="SKYSTONE DO BRASIL LTDA"/>
        <s v="M.A ATACADO DE PECAS PNEUS E ACESSORIOS LTDA"/>
        <s v="ANBORDU COMERCIAL IMPORTADORA E EXPORTADORA LTDA ME"/>
        <s v="DECOLORES MARMORES E GRANITOS DO BRASIL LTDA"/>
        <s v="MR TRADING LTDA"/>
        <s v="KGS ABRASIVOS E FERRAMENTAS DIAMANTADAS LTDA"/>
        <s v="SANTO ANTONIO GRANITOS LTDA"/>
        <s v="PANAN - INDUSTRIA DE MADEIRAS E MOVEIS LTDA"/>
        <s v="OZA ROCHAS DO BRASIL LTDA"/>
        <s v="WINES4U COMERCIO, IMPORTACAO E EXPORTACAO DE VINHOS LTDA"/>
        <s v="CHEZ FRANCE EXPORTACAO E IMPORTACAO S/A"/>
        <s v="IKM SUBSEA BRASIL LTDA"/>
        <s v="SW ADESIVOS E REVESTIMENTOS ANTICORROSIVOS LTDA"/>
        <s v="AMT TRADING LTDA"/>
        <s v="VERMONT MINERACAO EXPORTACAO E IMPORTACAO LTDA ME"/>
        <s v="VISTAS REPRESENTACAO COMERCIAL LTDA"/>
        <s v="TRANSUIÇA LOCAÇÃO E PRESTAÇÃO DE SERVIÇO LTDA"/>
        <s v="SV TRANSPORTES E LOGISTICA LTDA"/>
        <s v="M A TRANSPORTES LTDA ME"/>
        <s v="COMERCIAL L&amp;A LTDA"/>
        <s v="SANTA RITA INDUSTRIA E COMERCIO DE ABRASIVOS LTDA"/>
        <s v="STONE CENTER COMERCIO ATACADISTA DE MARMORES LTDA"/>
        <s v="CCM ENGENHARIA LTDA"/>
        <s v="SUNMIGTH INDUSTRIA COMERCIO EXPORTACAO LTDA"/>
        <s v="FCM COMERCIO IMPORTACAO E EXPORTACAO LTDA ME"/>
        <s v="PS2 - COMERCIO E SERVICOS PARA TRATAMENTO DE EFLUENTES LTDA"/>
        <s v="MINING CONSULTING AND TRAINING LTDA"/>
        <s v="VINIAL IMPORTAÇÃO E EXPORTAÇÃO LTDA."/>
        <s v="GRANILUXI IND. E COMERCIO DE MARMORES E GRANITOS LTDA."/>
        <s v="OPUS IMPORTACAO E COMERCIO DE EQUIPAMENTOS PARA MINERACAO LTDA"/>
        <s v="CS3 MARMORES E GRANITOS LTDA"/>
        <s v="BRETON DO BRASIL COMERCIO, IMPORTACAO E EXPORTACAO LTDA"/>
        <s v="ROTEC EQUIPAMENTOS INDUSTRIAIS LTDA"/>
        <s v="Macroex Comercial Importadora e Exportadora Ltda"/>
        <s v="BARTO EQUIPAMENTOS PARA EMPRESAS LTDA"/>
        <s v="THE WINE COMERCIO DIGITAL LTDA"/>
        <s v="PANORAMA MARMORES E GRANITOS LTDA"/>
        <s v="ARMAZEM OFFSHORE COMERCIAL E IMPORTADORA LTDA"/>
        <s v="MERC DIESEL DISTRIBUIDORA DE PECAS LTDA"/>
        <s v="ALLONDA AMBIENTAL LTDA"/>
        <s v="CARLOS AUGUSTO KOPPE FERNANDES &amp; CIA LTDA"/>
        <s v="TRANSPORTES POLONI LTDA"/>
        <s v="NATURALE GRANITOS E MARMORES LTDA"/>
        <s v="SANTIAGO VINHOS COMERCIAL LTDA"/>
        <s v="MEKI STONES COMERCIO LTDA"/>
        <s v="AGAPE DISTRIBUICAO, IMPORTACAO E EXPORTACAO DE MARMORES E GRANITOS LTD"/>
        <s v="MP ACOS MATERIAIS SIDERURGICOS LTDA ME"/>
        <s v="JRP COMERCIO DE MATERIAIS ELETRICOS LTDA"/>
        <s v="GRANITOS ROMA LTDA EPP"/>
        <s v="COMERCIAL L&amp;AH LTDA"/>
        <s v="ALIANCA GRANITOS LTDA."/>
        <s v="REINALDO BELLI PIMENTA OTICA LTDA"/>
        <s v="GRANITOS S A"/>
        <s v="MARMORARIA K-LU LTDA"/>
        <s v="DECORAL STONES INDUSTRIAL DE GRANITOS LTDA - EPP"/>
        <s v="AVEX GRANITOS E MARMORES LTDA - EPP"/>
        <s v="DRC DO BRASIL COMERCIO DE RESINA LTDA"/>
        <s v="MARBRASA NORTE MINERADORA LTDA"/>
        <s v="COLINAS TRANSPORTES LTDA"/>
        <s v="GRANDE RIO ALIMENTOS LTDA"/>
        <s v="OLIVEIRA IND. E COM. DE RETENTORES LTDA"/>
        <s v="S.R. COMERCIO DE OCULOS LTDA"/>
        <s v="TRANSPORTES SARZEDO LTDA"/>
        <s v="PANORAMA COMERCIO DE MARMORES E GRANITOS LTDA"/>
        <s v="CD IMPORTADORA LTDA"/>
        <s v="IB NDT SERVICOS DE INSPECAO E COMERCIO S/A"/>
        <s v="CIMOL - COMERCIO E INDUSTRIA DE MOVEIS LTDA"/>
        <s v="ALBAMEZ INDUSTRIA DE PRODUTOS DE LIMPEZA LTDA"/>
        <s v="COSTA GRANITOS LTDA"/>
        <s v="VERONA DISTRIBUIDORA DE MARMORES E GRANITOS LTDA ME"/>
        <s v="CS3 COMPANY IMP. EXP. LTDA"/>
        <s v="IRMÃOS PACIFICO COMERCIO ATACADISTA DE AR CONDICIONADO LTDA"/>
        <s v="EDUARDO FARIAS TORRES"/>
        <s v="S L WEBER SERVICOS EPP"/>
        <s v="CASTELAO COMERCIO DE PECAS LTDA"/>
        <s v="SETE DISTRIBUIDORA DE INSUMOS E ROCHAS LTDA"/>
        <s v="E. P. DE OLIVEIRA - VEDACAO E FIXACAO EIRELI EPP"/>
        <s v="AMERICANAS S.A."/>
        <s v="CASA DO MARMORE LTDA"/>
        <s v="QUALITY CONSTRUTORA E INCORPORADORA LTDA EPP"/>
        <s v="ALLPRIME PUMPS EQUIPAMENTOS MECANICOS LTDA."/>
        <s v="MASTER ALIMENTOS LTDA"/>
        <s v="QUALITY CONSULTORIA AMBIENTAL LTDA"/>
        <s v="MINERACAO CAFE LTDA"/>
        <s v="KUSAMA BRANDING DISTRIBUIDORA LTDA"/>
        <s v="CCM ENGENHARIA"/>
        <s v="EMBALEV IND DE EMBALAGENS LTDA"/>
        <s v="FILOFORT UTENSILI DIAMANTATI PER MARMO E GRANITO LTDA"/>
        <s v="BIONATURAL INDUSTRIA LTDA"/>
        <s v="MP COMERCIO DE MAQUINAS E ABRASIVOS LTDA"/>
        <s v="ACM STONE DO BRASIL LTDA"/>
        <s v="BRAMAGRAN BRASILEIRO MARMORE E GRANITO LTDA"/>
        <s v="ROCKTOOLS BRASIL - FERRAMENTAS DIAMANTADAS LTDA"/>
        <s v="PROTEUS EMBALAGENS - LTDA"/>
        <s v="ARCOS BRASIL LTDA"/>
        <s v="GRAMARCAL GRANITOS E MARMORES CACHOEIRO LTDA"/>
        <s v="CASTAS COMERCIO E IMPORTACAO DE BEBIDAS LTDA"/>
        <s v="35.891.587 LUIZ PORTO JUNIOR"/>
        <s v="MARBRASA MARMORES E GRANITOS DO BRASIL S.A"/>
        <s v="FLAVIA CAPOBIANCO GAROFALO"/>
        <s v="INDICOM IMPORTACAO, DISTRIBUICAO E COMERCIO LTDA"/>
        <s v="INDUSTRIA DE MOVEIS RIODOCE LTDA"/>
        <s v="SEVEN COMERCIO DE MARMORES E GRANITOS LTDA EPP"/>
        <s v="KIKO TECNOLOGIA AGRICOLA LTDA"/>
        <s v="ITAMARATI AUTOMOTIVA LTDA"/>
        <s v="LOCASIM COMERCIO, INDUSTRIA E LOCACAO DE MAQUINAS LTDA"/>
        <s v="PIEMME IMPORTACAO DE MATERIAIS PARA CONSTRUCAO LTDA"/>
        <s v="TROPICAL &amp; MAGIC DISTRIBUIDORA DE ALIMENTOS E BEBIDAS LTDA"/>
        <s v="DISMAPRI COMERCIO, IMPORTACAO E EXPORTACAO LTDA"/>
        <s v="J&amp;F MARMORES GRANITOS E IMPORTADOS LTDA"/>
        <s v="BEST TRADE IMPORTACAO E EXPORTACAO LTDA"/>
        <s v="GP GRANITOS PIGATI LTDA EPP"/>
        <s v="SABRINA BAIENSE SILVA - ME"/>
        <s v="CAJUGRAM GRANITOS E MARMORES DO BRASIL LTDA"/>
        <s v="ZANEPAN COM. ATACADISTA DE GENEROS ALIMENTICIOS LTDA"/>
        <s v="A.C.P. INDUSTRIA DE MOVEIS LTDA"/>
        <s v="GRANFACCIN IMPORT AND EXPORT STONES LTDA"/>
        <s v="FLEXO COMERCIAL LTDA"/>
        <s v="ESSENCIAL IMPORTACAO E EXPORTACAO LTDA EPP"/>
        <s v="ROBLE COMERCIAL LTDA"/>
        <s v="HP AUTOMACAO LTDA"/>
        <s v="MAG BAN MARMORES E GRANITOS AQUIDABAN LTDA"/>
        <s v="LUMAXXY MATERIAIS ELETRICOS LTDA"/>
        <s v="MEGA DIAMOND FERRAMENTAS E ABRASIVOS LTDA"/>
        <s v="OLIVEIRA MATERIAIS DE VEDACAO LTDA EPP"/>
        <s v="JH ITALIA COMÉRCIO DE ALIMENTOS LTDA"/>
        <s v="GRANLUB GRANITOS LTDA EPP"/>
        <s v="ITRAC - COMERCIO, IMPORTACAO, EXPORTACAO E DISTRIBUICAO LTDA"/>
        <s v="JAC PNEUS LTDA"/>
        <s v="XANDAO LOG LTDA"/>
        <s v="LULI DISTRIBUIDORA DE COSMETICOS LTDA"/>
        <s v="FM CASUAL COSMETICOS COMERCIO, DISTRIBUICAO, IMPORTACAO E EXPORTACAO L"/>
        <s v="AQUARELA SILK &amp; SIGN COMERCIO E IMPORTACAO LTDA"/>
        <s v="S.M.H. INDÚSTRIA E COMÉRCIO EXPORTADORA DE ROCHAS ORNAMENTAIS LTDA"/>
        <s v="BRASLAB PRODUTOS OTICOS EIRELI"/>
        <s v="ASAFE PRESENTES LTDA"/>
        <s v="JOAO FERREIRA DE LACERDA MARMORE"/>
        <s v="DUETTO SERVICOS DE MARMORES &amp; GRANITOS LTDA"/>
        <s v="MARINNER DO BRASIL PESCA LTDA"/>
        <s v="L G COMERCIO DE LENTES LTDA"/>
        <s v="DALEGRIA INDUSTRIA DE COSMETICOS LTDA"/>
        <s v="LEANDRO DA SILVA MOTA"/>
        <s v="EDGRAN MARMORES E GRANITOS LTDA"/>
        <s v="NETO PNEUS"/>
        <s v="JVS MARMORES E GRANITOS LTDA"/>
        <s v="MARGRAMAR GRANITOS LTDA"/>
        <s v="ELETRICA ENERGY LTDA"/>
        <s v="NAINE INDUSTRIA E TRANSPORTES LTDA"/>
        <s v="MATAVELLI GRANITOS LTDA"/>
        <s v="FLYSTONE - MARMORES E GRANITOS LTDA"/>
        <s v="VILA VITORIA MERCANTIL DO BRASIL LTDA"/>
        <s v="MAGNITOS MAGNAGO GRANITOS LTDA"/>
        <s v="UNIMARMORE UNIDADE INDUSTRIAL DE MARMORE LTDA"/>
        <s v="POLICAST MARMORES E GRANITOS LTDA"/>
        <s v="G.R.D. GRANITOS RIO DOCE LTDA"/>
        <s v="MARMORARIA CAMPO NOVO LTDA"/>
        <s v="REAL WM MARMORARIA LTDA"/>
        <s v="AVELAN MOVEIS LTDA"/>
        <s v="GRANFACCIN GRANITOS LTDA"/>
        <s v="NOVO HORIZONTE MARMORES E GRANITOS LTDA"/>
        <s v="PEMAGRAN PEDRAS MARMORES E GRANITOS LTDA"/>
        <s v="PHV AUTOMACAO E ENGENHARIA LTDA"/>
        <s v="TERRA GRANITOS SC"/>
        <s v="MARMIL MARMORE MIMOSO COMERCIO EXPORTACAO E IMPORTACAO LTDA"/>
        <s v="PEDRASUL LTDA"/>
        <s v="MT GRANITOS LTDA"/>
        <s v="RPM COMERCIO IMPORTAÇÃO E EXPORTAÇÃO LTDA"/>
        <s v="DO PORTO FRIGORIFICO LTDA"/>
        <s v="BOTANICO MARMORARIA LTDA"/>
        <s v="MEANI MARMORES E GRANITOS LTDA"/>
        <s v="PHT TRANSPORTES LTDA"/>
        <s v="TUBOARTE INDUSTRIA E COMERCIO LTDA"/>
        <s v="GRANSAL GRANITOS ARACRUZ LTDA"/>
        <s v="TDI BRASIL REPRESENTACOES E COMERCIO LTDA"/>
        <s v="PEDRAS DO BRASIL COMERCIO IMPORTACAO  E EXPORTACAO LTDA"/>
        <s v="SOMAR PECAS DIESEL LTDA"/>
        <s v="MILAO RODAS LTDA"/>
        <s v="K2 DISTRIBUIDORA E COMERCIO DE ALIMENTOS LTDA"/>
        <s v="ALLONDA AMBIENTAL S.A."/>
        <s v="AURORA HOME RESORT SPE LTDA"/>
        <s v="CENTRO OESTE COMERCIO DE MAQUINAS DE MOVIMENTACAO LTDA"/>
        <s v="AVANTI COMERCIAL EXPORTADORA S.A."/>
        <s v="Z - LION BRASIL ARTIGOS PARA MARMORARIA LTDA"/>
        <s v="M.G.B MARMORES E GRANITOS DO BRASIL EIRELI"/>
        <s v="BOER DO BRASIL LTDA"/>
        <s v="PAZIGRAM PAZINI GRANITOS E MARMORES LTDA"/>
        <s v="SUPER CLASSICO COMERCIO IMPORTACAO E EXPORTACAO LTDA"/>
        <s v="ALESSANDRO GRANITOS LTDA"/>
        <s v="GAP STONE MARMORES E GRANITOS LTDA"/>
        <s v="JPES COMERCIO ATACADISTA DE PECAS E ACESSORIOS LTDA"/>
        <s v="PANVAC INDUSTRIA DE MAQUINAS E PECAS LTDA"/>
        <s v="TOP COMERCIO DE MARMORES E GRANITOS LTDA"/>
        <s v="ELAINE CRISTINA CANDIDO DO NASCIMENTO LTDA"/>
        <s v="NAUTICOLA INDUSTRIA E COMERCIO LTDA"/>
        <s v="ALLONDA AMBIENTAL ENGENHARIA LTDA"/>
        <s v="JRD MARMORES E GRANITOS LTDA. ME"/>
        <s v="DUAS BARRAS INDUSTRIA DE GRANITOS E MARMORES LTDA EPP"/>
        <s v="AMEX GRANITOSLTDA"/>
        <s v="MATOS MOVEIS PLANEJADOS LTDA"/>
        <s v="TANTO QUANTO REVESTIMENTOS E ACABAMENTOS LTDA"/>
        <s v="MINERACAO VULCANO LTDA"/>
        <s v="SERRANALOG TRANSPORTES LTDA"/>
        <s v="ITAICI COMERCIO DE PEDRAS LTDA"/>
        <s v="CAMAR CAMARAO MARICULTURA LTDA"/>
        <s v="SIDERAL INDUSTRIA E COMERCIO LTDA EPP"/>
        <s v="ATLAS MARMORES LTDA"/>
        <s v="E&amp;S DISTRIBUIDORA DE PNEUS SA"/>
        <s v="AREA COMERCIO E INDUSTRIA DE PEDRAS LTDA"/>
        <s v="DYNAMIS MATERIAIS LTDA"/>
        <s v="COMPANHIA M. FRIES"/>
        <s v="CSV LTDA"/>
        <s v="S2A MINERACAO LTDA"/>
        <s v="LEIFIL MOVEIS LTDA"/>
        <s v="NOBREDO COMÉRCIO E LOGÍSTICA LTDA"/>
        <s v="UMI SAN SERVIÇOS DE APOIO A NAVEGAÇÃO E ENGENHARIA LTDA"/>
        <s v="APPETITO ALIMENTOS E BEBIDAS LTDA"/>
        <s v="LATINO AMERICANA METAIS LTDA"/>
        <s v="HOSPITAL DO RIM DE JANAUBA LTDA"/>
        <s v="NOVO IMPERIO MARMORES E GRANITOS LTDA"/>
        <s v="POLIROCHAS EXPORT LTDA"/>
        <s v="GRANITOS SANTOS DUMONT LTDA EPP"/>
        <s v="A.R.L.P STONE LTDA"/>
        <s v="MG ATELIE LTDA"/>
        <s v="MG2 MARMORES E GRANITOS LTDA"/>
        <s v="FERGRAN COMERCIO DE MARMORES E GRANITOS LTDA"/>
        <s v="TRANSUICA LOCACAO E PRESTACAO DE SERVICOS LTDA."/>
      </sharedItems>
    </cacheField>
    <cacheField name="Sum of Valor Total" numFmtId="0">
      <sharedItems containsSemiMixedTypes="0" containsString="0" containsNumber="1" minValue="3082.89" maxValue="10445888.57"/>
    </cacheField>
    <cacheField name="%GT Sum of Valor Total" numFmtId="0">
      <sharedItems containsSemiMixedTypes="0" containsString="0" containsNumber="1" minValue="0" maxValue="1.89"/>
    </cacheField>
    <cacheField name="Count of Processo" numFmtId="0">
      <sharedItems containsSemiMixedTypes="0" containsString="0" containsNumber="1" containsInteger="1" minValue="1" maxValue="25" count="23">
        <n v="1"/>
        <n v="7"/>
        <n v="6"/>
        <n v="2"/>
        <n v="5"/>
        <n v="3"/>
        <n v="4"/>
        <n v="11"/>
        <n v="10"/>
        <n v="13"/>
        <n v="16"/>
        <n v="20"/>
        <n v="8"/>
        <n v="21"/>
        <n v="12"/>
        <n v="22"/>
        <n v="14"/>
        <n v="17"/>
        <n v="9"/>
        <n v="25"/>
        <n v="18"/>
        <n v="19"/>
        <n v="15"/>
      </sharedItems>
    </cacheField>
    <cacheField name="Month" numFmtId="17">
      <sharedItems containsSemiMixedTypes="0" containsNonDate="0" containsDate="1" containsString="0" minDate="2023-01-01T00:00:00" maxDate="2023-12-02T00:00:00" count="12">
        <d v="2023-04-01T00:00:00"/>
        <d v="2023-08-01T00:00:00"/>
        <d v="2023-12-01T00:00:00"/>
        <d v="2023-02-01T00:00:00"/>
        <d v="2023-01-01T00:00:00"/>
        <d v="2023-07-01T00:00:00"/>
        <d v="2023-06-01T00:00:00"/>
        <d v="2023-03-01T00:00:00"/>
        <d v="2023-05-01T00:00:00"/>
        <d v="2023-11-01T00:00:00"/>
        <d v="2023-10-01T00:00:00"/>
        <d v="2023-09-01T00:00:00"/>
      </sharedItems>
      <fieldGroup par="6"/>
    </cacheField>
    <cacheField name="Dias (Month)" numFmtId="0" databaseField="0">
      <fieldGroup base="4">
        <rangePr groupBy="days" startDate="2023-01-01T00:00:00" endDate="2023-12-02T00:00:00"/>
        <groupItems count="368">
          <s v="&lt;01/01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3"/>
        </groupItems>
      </fieldGroup>
    </cacheField>
    <cacheField name="Meses (Month)" numFmtId="0" databaseField="0">
      <fieldGroup base="4">
        <rangePr groupBy="months" startDate="2023-01-01T00:00:00" endDate="2023-12-02T00:00:00"/>
        <groupItems count="14">
          <s v="&lt;01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x v="0"/>
    <n v="96924.82"/>
    <n v="0.02"/>
    <x v="0"/>
    <x v="0"/>
  </r>
  <r>
    <x v="1"/>
    <n v="42764.33"/>
    <n v="0.01"/>
    <x v="0"/>
    <x v="0"/>
  </r>
  <r>
    <x v="2"/>
    <n v="363287.69"/>
    <n v="7.0000000000000007E-2"/>
    <x v="0"/>
    <x v="0"/>
  </r>
  <r>
    <x v="3"/>
    <n v="105832.6"/>
    <n v="0.02"/>
    <x v="0"/>
    <x v="0"/>
  </r>
  <r>
    <x v="4"/>
    <n v="1616637.0899999999"/>
    <n v="0.28999999999999998"/>
    <x v="1"/>
    <x v="0"/>
  </r>
  <r>
    <x v="5"/>
    <n v="99204.14"/>
    <n v="0.02"/>
    <x v="0"/>
    <x v="0"/>
  </r>
  <r>
    <x v="6"/>
    <n v="1250152.9100000001"/>
    <n v="0.23"/>
    <x v="2"/>
    <x v="0"/>
  </r>
  <r>
    <x v="7"/>
    <n v="1193854.67"/>
    <n v="0.22"/>
    <x v="3"/>
    <x v="0"/>
  </r>
  <r>
    <x v="8"/>
    <n v="89803.24"/>
    <n v="0.02"/>
    <x v="0"/>
    <x v="0"/>
  </r>
  <r>
    <x v="9"/>
    <n v="1362562.87"/>
    <n v="0.25"/>
    <x v="3"/>
    <x v="0"/>
  </r>
  <r>
    <x v="10"/>
    <n v="363629.88"/>
    <n v="7.0000000000000007E-2"/>
    <x v="0"/>
    <x v="0"/>
  </r>
  <r>
    <x v="11"/>
    <n v="92442.57"/>
    <n v="0.02"/>
    <x v="0"/>
    <x v="0"/>
  </r>
  <r>
    <x v="12"/>
    <n v="2682740.2499999995"/>
    <n v="0.49"/>
    <x v="4"/>
    <x v="0"/>
  </r>
  <r>
    <x v="13"/>
    <n v="33149.29"/>
    <n v="0.01"/>
    <x v="0"/>
    <x v="0"/>
  </r>
  <r>
    <x v="14"/>
    <n v="273416.73"/>
    <n v="0.05"/>
    <x v="0"/>
    <x v="0"/>
  </r>
  <r>
    <x v="15"/>
    <n v="244225.74"/>
    <n v="0.04"/>
    <x v="3"/>
    <x v="0"/>
  </r>
  <r>
    <x v="16"/>
    <n v="254959.8"/>
    <n v="0.05"/>
    <x v="0"/>
    <x v="0"/>
  </r>
  <r>
    <x v="17"/>
    <n v="115553.64"/>
    <n v="0.02"/>
    <x v="3"/>
    <x v="0"/>
  </r>
  <r>
    <x v="18"/>
    <n v="312245.38"/>
    <n v="0.06"/>
    <x v="5"/>
    <x v="0"/>
  </r>
  <r>
    <x v="19"/>
    <n v="715582.19000000006"/>
    <n v="0.13"/>
    <x v="5"/>
    <x v="0"/>
  </r>
  <r>
    <x v="20"/>
    <n v="1758953.85"/>
    <n v="0.32"/>
    <x v="1"/>
    <x v="0"/>
  </r>
  <r>
    <x v="21"/>
    <n v="275443.42000000004"/>
    <n v="0.05"/>
    <x v="5"/>
    <x v="0"/>
  </r>
  <r>
    <x v="22"/>
    <n v="308419.35000000003"/>
    <n v="0.06"/>
    <x v="0"/>
    <x v="0"/>
  </r>
  <r>
    <x v="23"/>
    <n v="36528.86"/>
    <n v="0.01"/>
    <x v="2"/>
    <x v="0"/>
  </r>
  <r>
    <x v="24"/>
    <n v="48342.86"/>
    <n v="0.01"/>
    <x v="0"/>
    <x v="0"/>
  </r>
  <r>
    <x v="25"/>
    <n v="462128.9"/>
    <n v="0.08"/>
    <x v="0"/>
    <x v="0"/>
  </r>
  <r>
    <x v="26"/>
    <n v="892269.65"/>
    <n v="0.16"/>
    <x v="3"/>
    <x v="0"/>
  </r>
  <r>
    <x v="27"/>
    <n v="876771.2"/>
    <n v="0.16"/>
    <x v="3"/>
    <x v="0"/>
  </r>
  <r>
    <x v="28"/>
    <n v="448234.76"/>
    <n v="0.08"/>
    <x v="0"/>
    <x v="0"/>
  </r>
  <r>
    <x v="29"/>
    <n v="456500.14"/>
    <n v="0.08"/>
    <x v="0"/>
    <x v="0"/>
  </r>
  <r>
    <x v="30"/>
    <n v="461369.57"/>
    <n v="0.08"/>
    <x v="0"/>
    <x v="0"/>
  </r>
  <r>
    <x v="31"/>
    <n v="802975.59"/>
    <n v="0.15"/>
    <x v="0"/>
    <x v="0"/>
  </r>
  <r>
    <x v="32"/>
    <n v="66247.34"/>
    <n v="0.01"/>
    <x v="0"/>
    <x v="0"/>
  </r>
  <r>
    <x v="33"/>
    <n v="63670.82"/>
    <n v="0.01"/>
    <x v="0"/>
    <x v="0"/>
  </r>
  <r>
    <x v="34"/>
    <n v="851999.47000000009"/>
    <n v="0.15"/>
    <x v="6"/>
    <x v="0"/>
  </r>
  <r>
    <x v="35"/>
    <n v="509959.74"/>
    <n v="0.09"/>
    <x v="0"/>
    <x v="0"/>
  </r>
  <r>
    <x v="36"/>
    <n v="70744.22"/>
    <n v="0.01"/>
    <x v="3"/>
    <x v="0"/>
  </r>
  <r>
    <x v="37"/>
    <n v="399805"/>
    <n v="7.0000000000000007E-2"/>
    <x v="0"/>
    <x v="0"/>
  </r>
  <r>
    <x v="38"/>
    <n v="402955.56"/>
    <n v="7.0000000000000007E-2"/>
    <x v="0"/>
    <x v="0"/>
  </r>
  <r>
    <x v="39"/>
    <n v="405334.35000000003"/>
    <n v="7.0000000000000007E-2"/>
    <x v="0"/>
    <x v="0"/>
  </r>
  <r>
    <x v="40"/>
    <n v="392252.81"/>
    <n v="7.0000000000000007E-2"/>
    <x v="0"/>
    <x v="0"/>
  </r>
  <r>
    <x v="41"/>
    <n v="49220.23"/>
    <n v="0.01"/>
    <x v="0"/>
    <x v="0"/>
  </r>
  <r>
    <x v="42"/>
    <n v="89726.03"/>
    <n v="0.02"/>
    <x v="0"/>
    <x v="0"/>
  </r>
  <r>
    <x v="43"/>
    <n v="427968.35000000003"/>
    <n v="0.08"/>
    <x v="0"/>
    <x v="0"/>
  </r>
  <r>
    <x v="44"/>
    <n v="54947.37"/>
    <n v="0.01"/>
    <x v="0"/>
    <x v="0"/>
  </r>
  <r>
    <x v="45"/>
    <n v="80640.990000000005"/>
    <n v="0.01"/>
    <x v="0"/>
    <x v="0"/>
  </r>
  <r>
    <x v="46"/>
    <n v="49732.91"/>
    <n v="0.01"/>
    <x v="0"/>
    <x v="0"/>
  </r>
  <r>
    <x v="47"/>
    <n v="86867.86"/>
    <n v="0.02"/>
    <x v="0"/>
    <x v="0"/>
  </r>
  <r>
    <x v="48"/>
    <n v="81415.930000000008"/>
    <n v="0.01"/>
    <x v="0"/>
    <x v="0"/>
  </r>
  <r>
    <x v="49"/>
    <n v="151434.91"/>
    <n v="0.03"/>
    <x v="0"/>
    <x v="0"/>
  </r>
  <r>
    <x v="50"/>
    <n v="160451.58000000002"/>
    <n v="0.03"/>
    <x v="3"/>
    <x v="0"/>
  </r>
  <r>
    <x v="51"/>
    <n v="3121876.4100000006"/>
    <n v="0.56000000000000005"/>
    <x v="7"/>
    <x v="0"/>
  </r>
  <r>
    <x v="52"/>
    <n v="172852.76"/>
    <n v="0.03"/>
    <x v="3"/>
    <x v="0"/>
  </r>
  <r>
    <x v="53"/>
    <n v="185612.66"/>
    <n v="0.03"/>
    <x v="5"/>
    <x v="0"/>
  </r>
  <r>
    <x v="54"/>
    <n v="4799158.75"/>
    <n v="0.87"/>
    <x v="8"/>
    <x v="0"/>
  </r>
  <r>
    <x v="55"/>
    <n v="12465.880000000001"/>
    <n v="0"/>
    <x v="0"/>
    <x v="0"/>
  </r>
  <r>
    <x v="56"/>
    <n v="219654.96"/>
    <n v="0.04"/>
    <x v="0"/>
    <x v="0"/>
  </r>
  <r>
    <x v="57"/>
    <n v="191211.43"/>
    <n v="0.03"/>
    <x v="3"/>
    <x v="0"/>
  </r>
  <r>
    <x v="58"/>
    <n v="218334.22"/>
    <n v="0.04"/>
    <x v="0"/>
    <x v="0"/>
  </r>
  <r>
    <x v="59"/>
    <n v="153149.29"/>
    <n v="0.03"/>
    <x v="0"/>
    <x v="0"/>
  </r>
  <r>
    <x v="60"/>
    <n v="17168.32"/>
    <n v="0"/>
    <x v="0"/>
    <x v="0"/>
  </r>
  <r>
    <x v="61"/>
    <n v="163404.87"/>
    <n v="0.03"/>
    <x v="0"/>
    <x v="0"/>
  </r>
  <r>
    <x v="62"/>
    <n v="315121.31"/>
    <n v="0.06"/>
    <x v="0"/>
    <x v="0"/>
  </r>
  <r>
    <x v="63"/>
    <n v="142912.23000000001"/>
    <n v="0.03"/>
    <x v="0"/>
    <x v="0"/>
  </r>
  <r>
    <x v="64"/>
    <n v="143796.91"/>
    <n v="0.03"/>
    <x v="5"/>
    <x v="0"/>
  </r>
  <r>
    <x v="65"/>
    <n v="213171.5"/>
    <n v="0.04"/>
    <x v="3"/>
    <x v="0"/>
  </r>
  <r>
    <x v="66"/>
    <n v="172672.13"/>
    <n v="0.03"/>
    <x v="0"/>
    <x v="0"/>
  </r>
  <r>
    <x v="67"/>
    <n v="44446.89"/>
    <n v="0.01"/>
    <x v="0"/>
    <x v="1"/>
  </r>
  <r>
    <x v="68"/>
    <n v="190433.49"/>
    <n v="0.03"/>
    <x v="0"/>
    <x v="1"/>
  </r>
  <r>
    <x v="58"/>
    <n v="188104.48"/>
    <n v="0.03"/>
    <x v="0"/>
    <x v="1"/>
  </r>
  <r>
    <x v="55"/>
    <n v="140333.9"/>
    <n v="0.03"/>
    <x v="0"/>
    <x v="1"/>
  </r>
  <r>
    <x v="45"/>
    <n v="86304.510000000009"/>
    <n v="0.02"/>
    <x v="3"/>
    <x v="1"/>
  </r>
  <r>
    <x v="69"/>
    <n v="149824.1"/>
    <n v="0.03"/>
    <x v="0"/>
    <x v="1"/>
  </r>
  <r>
    <x v="70"/>
    <n v="382070.66000000003"/>
    <n v="7.0000000000000007E-2"/>
    <x v="0"/>
    <x v="1"/>
  </r>
  <r>
    <x v="20"/>
    <n v="4129780.5600000005"/>
    <n v="0.75"/>
    <x v="9"/>
    <x v="1"/>
  </r>
  <r>
    <x v="17"/>
    <n v="15492.86"/>
    <n v="0"/>
    <x v="0"/>
    <x v="1"/>
  </r>
  <r>
    <x v="66"/>
    <n v="151731.76999999999"/>
    <n v="0.03"/>
    <x v="0"/>
    <x v="1"/>
  </r>
  <r>
    <x v="23"/>
    <n v="45322.11"/>
    <n v="0.01"/>
    <x v="6"/>
    <x v="1"/>
  </r>
  <r>
    <x v="71"/>
    <n v="192876.23"/>
    <n v="0.03"/>
    <x v="3"/>
    <x v="1"/>
  </r>
  <r>
    <x v="44"/>
    <n v="45605.41"/>
    <n v="0.01"/>
    <x v="0"/>
    <x v="1"/>
  </r>
  <r>
    <x v="31"/>
    <n v="1026163.85"/>
    <n v="0.19"/>
    <x v="0"/>
    <x v="1"/>
  </r>
  <r>
    <x v="50"/>
    <n v="541345.64"/>
    <n v="0.1"/>
    <x v="3"/>
    <x v="1"/>
  </r>
  <r>
    <x v="8"/>
    <n v="168691.58000000002"/>
    <n v="0.03"/>
    <x v="0"/>
    <x v="1"/>
  </r>
  <r>
    <x v="29"/>
    <n v="520900.97000000003"/>
    <n v="0.09"/>
    <x v="3"/>
    <x v="1"/>
  </r>
  <r>
    <x v="57"/>
    <n v="504465.68000000005"/>
    <n v="0.09"/>
    <x v="5"/>
    <x v="1"/>
  </r>
  <r>
    <x v="26"/>
    <n v="829942.92"/>
    <n v="0.15"/>
    <x v="3"/>
    <x v="1"/>
  </r>
  <r>
    <x v="72"/>
    <n v="65428.880000000005"/>
    <n v="0.01"/>
    <x v="0"/>
    <x v="1"/>
  </r>
  <r>
    <x v="73"/>
    <n v="692623.14"/>
    <n v="0.13"/>
    <x v="3"/>
    <x v="1"/>
  </r>
  <r>
    <x v="74"/>
    <n v="167560.07"/>
    <n v="0.03"/>
    <x v="0"/>
    <x v="1"/>
  </r>
  <r>
    <x v="75"/>
    <n v="63874.310000000005"/>
    <n v="0.01"/>
    <x v="0"/>
    <x v="1"/>
  </r>
  <r>
    <x v="76"/>
    <n v="58656.12"/>
    <n v="0.01"/>
    <x v="0"/>
    <x v="1"/>
  </r>
  <r>
    <x v="77"/>
    <n v="616327.16"/>
    <n v="0.11"/>
    <x v="0"/>
    <x v="1"/>
  </r>
  <r>
    <x v="78"/>
    <n v="442435.75"/>
    <n v="0.08"/>
    <x v="0"/>
    <x v="1"/>
  </r>
  <r>
    <x v="51"/>
    <n v="6832953.2699999968"/>
    <n v="1.24"/>
    <x v="10"/>
    <x v="1"/>
  </r>
  <r>
    <x v="79"/>
    <n v="438946.54000000004"/>
    <n v="0.08"/>
    <x v="0"/>
    <x v="1"/>
  </r>
  <r>
    <x v="80"/>
    <n v="80730.14"/>
    <n v="0.01"/>
    <x v="0"/>
    <x v="1"/>
  </r>
  <r>
    <x v="27"/>
    <n v="434338.54000000004"/>
    <n v="0.08"/>
    <x v="0"/>
    <x v="1"/>
  </r>
  <r>
    <x v="41"/>
    <n v="56603.1"/>
    <n v="0.01"/>
    <x v="0"/>
    <x v="1"/>
  </r>
  <r>
    <x v="54"/>
    <n v="8295051.4800000014"/>
    <n v="1.5"/>
    <x v="11"/>
    <x v="1"/>
  </r>
  <r>
    <x v="59"/>
    <n v="75197.440000000002"/>
    <n v="0.01"/>
    <x v="0"/>
    <x v="1"/>
  </r>
  <r>
    <x v="35"/>
    <n v="901261.78"/>
    <n v="0.16"/>
    <x v="5"/>
    <x v="1"/>
  </r>
  <r>
    <x v="34"/>
    <n v="936007.57999999984"/>
    <n v="0.17"/>
    <x v="6"/>
    <x v="1"/>
  </r>
  <r>
    <x v="81"/>
    <n v="158572.32"/>
    <n v="0.03"/>
    <x v="0"/>
    <x v="1"/>
  </r>
  <r>
    <x v="33"/>
    <n v="278027.58"/>
    <n v="0.05"/>
    <x v="6"/>
    <x v="1"/>
  </r>
  <r>
    <x v="10"/>
    <n v="2150076.63"/>
    <n v="0.39"/>
    <x v="0"/>
    <x v="1"/>
  </r>
  <r>
    <x v="82"/>
    <n v="125738.74"/>
    <n v="0.02"/>
    <x v="3"/>
    <x v="1"/>
  </r>
  <r>
    <x v="83"/>
    <n v="270637.89"/>
    <n v="0.05"/>
    <x v="0"/>
    <x v="1"/>
  </r>
  <r>
    <x v="24"/>
    <n v="235553.99"/>
    <n v="0.04"/>
    <x v="0"/>
    <x v="1"/>
  </r>
  <r>
    <x v="52"/>
    <n v="284383.67000000004"/>
    <n v="0.05"/>
    <x v="3"/>
    <x v="1"/>
  </r>
  <r>
    <x v="84"/>
    <n v="300670.64"/>
    <n v="0.05"/>
    <x v="0"/>
    <x v="1"/>
  </r>
  <r>
    <x v="85"/>
    <n v="125835.14"/>
    <n v="0.02"/>
    <x v="0"/>
    <x v="1"/>
  </r>
  <r>
    <x v="19"/>
    <n v="296834.42000000004"/>
    <n v="0.05"/>
    <x v="5"/>
    <x v="1"/>
  </r>
  <r>
    <x v="18"/>
    <n v="284705.49"/>
    <n v="0.05"/>
    <x v="3"/>
    <x v="1"/>
  </r>
  <r>
    <x v="86"/>
    <n v="110297.63"/>
    <n v="0.02"/>
    <x v="0"/>
    <x v="1"/>
  </r>
  <r>
    <x v="4"/>
    <n v="2909420.5700000003"/>
    <n v="0.53"/>
    <x v="1"/>
    <x v="1"/>
  </r>
  <r>
    <x v="87"/>
    <n v="239895.86000000002"/>
    <n v="0.04"/>
    <x v="0"/>
    <x v="1"/>
  </r>
  <r>
    <x v="88"/>
    <n v="239926.92"/>
    <n v="0.04"/>
    <x v="0"/>
    <x v="1"/>
  </r>
  <r>
    <x v="89"/>
    <n v="243332.21"/>
    <n v="0.04"/>
    <x v="0"/>
    <x v="1"/>
  </r>
  <r>
    <x v="22"/>
    <n v="2950229.3999999994"/>
    <n v="0.53"/>
    <x v="2"/>
    <x v="1"/>
  </r>
  <r>
    <x v="47"/>
    <n v="125309.87"/>
    <n v="0.02"/>
    <x v="0"/>
    <x v="1"/>
  </r>
  <r>
    <x v="13"/>
    <n v="2583238.5499999998"/>
    <n v="0.47"/>
    <x v="0"/>
    <x v="1"/>
  </r>
  <r>
    <x v="6"/>
    <n v="2533710.6800000002"/>
    <n v="0.46"/>
    <x v="2"/>
    <x v="1"/>
  </r>
  <r>
    <x v="36"/>
    <n v="28297.11"/>
    <n v="0.01"/>
    <x v="0"/>
    <x v="1"/>
  </r>
  <r>
    <x v="90"/>
    <n v="115264.52"/>
    <n v="0.02"/>
    <x v="0"/>
    <x v="1"/>
  </r>
  <r>
    <x v="91"/>
    <n v="2632498.6900000009"/>
    <n v="0.48"/>
    <x v="12"/>
    <x v="1"/>
  </r>
  <r>
    <x v="25"/>
    <n v="343687.36"/>
    <n v="0.06"/>
    <x v="0"/>
    <x v="1"/>
  </r>
  <r>
    <x v="92"/>
    <n v="126103.43000000001"/>
    <n v="0.02"/>
    <x v="0"/>
    <x v="1"/>
  </r>
  <r>
    <x v="93"/>
    <n v="205003.85"/>
    <n v="0.04"/>
    <x v="0"/>
    <x v="1"/>
  </r>
  <r>
    <x v="30"/>
    <n v="126282.25"/>
    <n v="0.02"/>
    <x v="5"/>
    <x v="1"/>
  </r>
  <r>
    <x v="21"/>
    <n v="135459.33000000002"/>
    <n v="0.02"/>
    <x v="5"/>
    <x v="1"/>
  </r>
  <r>
    <x v="94"/>
    <n v="317197.86"/>
    <n v="0.06"/>
    <x v="0"/>
    <x v="1"/>
  </r>
  <r>
    <x v="95"/>
    <n v="105607.13"/>
    <n v="0.02"/>
    <x v="0"/>
    <x v="1"/>
  </r>
  <r>
    <x v="96"/>
    <n v="201980.03"/>
    <n v="0.04"/>
    <x v="0"/>
    <x v="1"/>
  </r>
  <r>
    <x v="97"/>
    <n v="312808.45"/>
    <n v="0.06"/>
    <x v="0"/>
    <x v="1"/>
  </r>
  <r>
    <x v="98"/>
    <n v="3628500.2"/>
    <n v="0.66"/>
    <x v="2"/>
    <x v="1"/>
  </r>
  <r>
    <x v="99"/>
    <n v="72904.91"/>
    <n v="0.01"/>
    <x v="0"/>
    <x v="2"/>
  </r>
  <r>
    <x v="100"/>
    <n v="136996.08000000002"/>
    <n v="0.02"/>
    <x v="0"/>
    <x v="2"/>
  </r>
  <r>
    <x v="61"/>
    <n v="172795.07"/>
    <n v="0.03"/>
    <x v="0"/>
    <x v="2"/>
  </r>
  <r>
    <x v="39"/>
    <n v="268255.53000000003"/>
    <n v="0.05"/>
    <x v="0"/>
    <x v="2"/>
  </r>
  <r>
    <x v="101"/>
    <n v="262344.77"/>
    <n v="0.05"/>
    <x v="0"/>
    <x v="2"/>
  </r>
  <r>
    <x v="18"/>
    <n v="359216.76"/>
    <n v="0.06"/>
    <x v="5"/>
    <x v="2"/>
  </r>
  <r>
    <x v="44"/>
    <n v="137209.71"/>
    <n v="0.02"/>
    <x v="5"/>
    <x v="2"/>
  </r>
  <r>
    <x v="35"/>
    <n v="684250.35"/>
    <n v="0.12"/>
    <x v="0"/>
    <x v="2"/>
  </r>
  <r>
    <x v="66"/>
    <n v="311126.33999999997"/>
    <n v="0.06"/>
    <x v="0"/>
    <x v="2"/>
  </r>
  <r>
    <x v="102"/>
    <n v="705875.85"/>
    <n v="0.13"/>
    <x v="0"/>
    <x v="2"/>
  </r>
  <r>
    <x v="103"/>
    <n v="677322"/>
    <n v="0.12"/>
    <x v="0"/>
    <x v="2"/>
  </r>
  <r>
    <x v="58"/>
    <n v="615885.69000000006"/>
    <n v="0.11"/>
    <x v="0"/>
    <x v="2"/>
  </r>
  <r>
    <x v="53"/>
    <n v="256951.91"/>
    <n v="0.05"/>
    <x v="0"/>
    <x v="2"/>
  </r>
  <r>
    <x v="47"/>
    <n v="90926.63"/>
    <n v="0.02"/>
    <x v="0"/>
    <x v="2"/>
  </r>
  <r>
    <x v="57"/>
    <n v="380085.76000000001"/>
    <n v="7.0000000000000007E-2"/>
    <x v="5"/>
    <x v="2"/>
  </r>
  <r>
    <x v="104"/>
    <n v="316874.57"/>
    <n v="0.06"/>
    <x v="0"/>
    <x v="2"/>
  </r>
  <r>
    <x v="105"/>
    <n v="107550.87"/>
    <n v="0.02"/>
    <x v="0"/>
    <x v="2"/>
  </r>
  <r>
    <x v="106"/>
    <n v="3082.89"/>
    <n v="0"/>
    <x v="0"/>
    <x v="2"/>
  </r>
  <r>
    <x v="107"/>
    <n v="110801.46"/>
    <n v="0.02"/>
    <x v="0"/>
    <x v="2"/>
  </r>
  <r>
    <x v="33"/>
    <n v="83517.52"/>
    <n v="0.02"/>
    <x v="0"/>
    <x v="2"/>
  </r>
  <r>
    <x v="108"/>
    <n v="309886.92"/>
    <n v="0.06"/>
    <x v="0"/>
    <x v="2"/>
  </r>
  <r>
    <x v="28"/>
    <n v="431291.04000000004"/>
    <n v="0.08"/>
    <x v="3"/>
    <x v="2"/>
  </r>
  <r>
    <x v="109"/>
    <n v="300501.69"/>
    <n v="0.05"/>
    <x v="0"/>
    <x v="2"/>
  </r>
  <r>
    <x v="10"/>
    <n v="218602.87"/>
    <n v="0.04"/>
    <x v="0"/>
    <x v="2"/>
  </r>
  <r>
    <x v="27"/>
    <n v="177854.03"/>
    <n v="0.03"/>
    <x v="0"/>
    <x v="2"/>
  </r>
  <r>
    <x v="56"/>
    <n v="487244.88"/>
    <n v="0.09"/>
    <x v="5"/>
    <x v="2"/>
  </r>
  <r>
    <x v="76"/>
    <n v="102843.21"/>
    <n v="0.02"/>
    <x v="3"/>
    <x v="2"/>
  </r>
  <r>
    <x v="2"/>
    <n v="338173.65"/>
    <n v="0.06"/>
    <x v="0"/>
    <x v="2"/>
  </r>
  <r>
    <x v="1"/>
    <n v="100872.64"/>
    <n v="0.02"/>
    <x v="0"/>
    <x v="2"/>
  </r>
  <r>
    <x v="15"/>
    <n v="475140.49"/>
    <n v="0.09"/>
    <x v="3"/>
    <x v="2"/>
  </r>
  <r>
    <x v="49"/>
    <n v="173896.25"/>
    <n v="0.03"/>
    <x v="0"/>
    <x v="2"/>
  </r>
  <r>
    <x v="59"/>
    <n v="114103.67000000001"/>
    <n v="0.02"/>
    <x v="0"/>
    <x v="2"/>
  </r>
  <r>
    <x v="29"/>
    <n v="78107.45"/>
    <n v="0.01"/>
    <x v="0"/>
    <x v="2"/>
  </r>
  <r>
    <x v="19"/>
    <n v="463019.45999999996"/>
    <n v="0.08"/>
    <x v="4"/>
    <x v="2"/>
  </r>
  <r>
    <x v="75"/>
    <n v="61091.06"/>
    <n v="0.01"/>
    <x v="0"/>
    <x v="2"/>
  </r>
  <r>
    <x v="110"/>
    <n v="50059.79"/>
    <n v="0.01"/>
    <x v="0"/>
    <x v="2"/>
  </r>
  <r>
    <x v="20"/>
    <n v="2222062.9600000004"/>
    <n v="0.4"/>
    <x v="1"/>
    <x v="2"/>
  </r>
  <r>
    <x v="111"/>
    <n v="35493.599999999999"/>
    <n v="0.01"/>
    <x v="0"/>
    <x v="2"/>
  </r>
  <r>
    <x v="24"/>
    <n v="51423.43"/>
    <n v="0.01"/>
    <x v="0"/>
    <x v="2"/>
  </r>
  <r>
    <x v="98"/>
    <n v="1915382.1800000002"/>
    <n v="0.35"/>
    <x v="4"/>
    <x v="2"/>
  </r>
  <r>
    <x v="4"/>
    <n v="4955513.120000001"/>
    <n v="0.9"/>
    <x v="7"/>
    <x v="2"/>
  </r>
  <r>
    <x v="23"/>
    <n v="15168.280000000002"/>
    <n v="0"/>
    <x v="5"/>
    <x v="2"/>
  </r>
  <r>
    <x v="91"/>
    <n v="1982481.2099999997"/>
    <n v="0.36"/>
    <x v="1"/>
    <x v="2"/>
  </r>
  <r>
    <x v="6"/>
    <n v="3946620.1"/>
    <n v="0.71"/>
    <x v="1"/>
    <x v="2"/>
  </r>
  <r>
    <x v="12"/>
    <n v="923258.58000000019"/>
    <n v="0.17"/>
    <x v="5"/>
    <x v="2"/>
  </r>
  <r>
    <x v="112"/>
    <n v="20510.07"/>
    <n v="0"/>
    <x v="0"/>
    <x v="2"/>
  </r>
  <r>
    <x v="13"/>
    <n v="22913.7"/>
    <n v="0"/>
    <x v="3"/>
    <x v="2"/>
  </r>
  <r>
    <x v="41"/>
    <n v="57803.78"/>
    <n v="0.01"/>
    <x v="0"/>
    <x v="2"/>
  </r>
  <r>
    <x v="34"/>
    <n v="2514086.0700000003"/>
    <n v="0.45"/>
    <x v="8"/>
    <x v="2"/>
  </r>
  <r>
    <x v="113"/>
    <n v="34733.29"/>
    <n v="0.01"/>
    <x v="0"/>
    <x v="2"/>
  </r>
  <r>
    <x v="114"/>
    <n v="20086.34"/>
    <n v="0"/>
    <x v="0"/>
    <x v="2"/>
  </r>
  <r>
    <x v="115"/>
    <n v="19973.78"/>
    <n v="0"/>
    <x v="0"/>
    <x v="2"/>
  </r>
  <r>
    <x v="22"/>
    <n v="1833970.9300000002"/>
    <n v="0.33"/>
    <x v="5"/>
    <x v="2"/>
  </r>
  <r>
    <x v="116"/>
    <n v="1697265.56"/>
    <n v="0.31"/>
    <x v="5"/>
    <x v="2"/>
  </r>
  <r>
    <x v="117"/>
    <n v="1558383.7000000002"/>
    <n v="0.28000000000000003"/>
    <x v="2"/>
    <x v="2"/>
  </r>
  <r>
    <x v="118"/>
    <n v="40968.090000000004"/>
    <n v="0.01"/>
    <x v="0"/>
    <x v="2"/>
  </r>
  <r>
    <x v="54"/>
    <n v="7742675.3900000034"/>
    <n v="1.4"/>
    <x v="13"/>
    <x v="2"/>
  </r>
  <r>
    <x v="119"/>
    <n v="41800.53"/>
    <n v="0.01"/>
    <x v="0"/>
    <x v="2"/>
  </r>
  <r>
    <x v="17"/>
    <n v="14632.08"/>
    <n v="0"/>
    <x v="0"/>
    <x v="2"/>
  </r>
  <r>
    <x v="51"/>
    <n v="10112215.920000006"/>
    <n v="1.83"/>
    <x v="11"/>
    <x v="2"/>
  </r>
  <r>
    <x v="20"/>
    <n v="2637530.1799999997"/>
    <n v="0.48"/>
    <x v="4"/>
    <x v="3"/>
  </r>
  <r>
    <x v="120"/>
    <n v="27421.83"/>
    <n v="0"/>
    <x v="0"/>
    <x v="3"/>
  </r>
  <r>
    <x v="116"/>
    <n v="455332.80000000005"/>
    <n v="0.08"/>
    <x v="5"/>
    <x v="3"/>
  </r>
  <r>
    <x v="99"/>
    <n v="93776.86"/>
    <n v="0.02"/>
    <x v="0"/>
    <x v="3"/>
  </r>
  <r>
    <x v="98"/>
    <n v="1321198.03"/>
    <n v="0.24"/>
    <x v="12"/>
    <x v="3"/>
  </r>
  <r>
    <x v="121"/>
    <n v="123183.32"/>
    <n v="0.02"/>
    <x v="0"/>
    <x v="3"/>
  </r>
  <r>
    <x v="34"/>
    <n v="884534.65"/>
    <n v="0.16"/>
    <x v="5"/>
    <x v="3"/>
  </r>
  <r>
    <x v="122"/>
    <n v="248452.54"/>
    <n v="0.04"/>
    <x v="0"/>
    <x v="3"/>
  </r>
  <r>
    <x v="52"/>
    <n v="121649.81"/>
    <n v="0.02"/>
    <x v="0"/>
    <x v="3"/>
  </r>
  <r>
    <x v="123"/>
    <n v="122196.18000000001"/>
    <n v="0.02"/>
    <x v="0"/>
    <x v="3"/>
  </r>
  <r>
    <x v="33"/>
    <n v="77526.210000000006"/>
    <n v="0.01"/>
    <x v="0"/>
    <x v="3"/>
  </r>
  <r>
    <x v="27"/>
    <n v="435129.26999999996"/>
    <n v="0.08"/>
    <x v="0"/>
    <x v="3"/>
  </r>
  <r>
    <x v="82"/>
    <n v="89550.85"/>
    <n v="0.02"/>
    <x v="3"/>
    <x v="3"/>
  </r>
  <r>
    <x v="124"/>
    <n v="105713.34"/>
    <n v="0.02"/>
    <x v="0"/>
    <x v="3"/>
  </r>
  <r>
    <x v="125"/>
    <n v="330384.15000000002"/>
    <n v="0.06"/>
    <x v="0"/>
    <x v="3"/>
  </r>
  <r>
    <x v="8"/>
    <n v="108699.37"/>
    <n v="0.02"/>
    <x v="0"/>
    <x v="3"/>
  </r>
  <r>
    <x v="78"/>
    <n v="107114.58"/>
    <n v="0.02"/>
    <x v="0"/>
    <x v="3"/>
  </r>
  <r>
    <x v="126"/>
    <n v="380723.16"/>
    <n v="7.0000000000000007E-2"/>
    <x v="0"/>
    <x v="3"/>
  </r>
  <r>
    <x v="22"/>
    <n v="1217230.75"/>
    <n v="0.22"/>
    <x v="6"/>
    <x v="3"/>
  </r>
  <r>
    <x v="19"/>
    <n v="83580.59"/>
    <n v="0.02"/>
    <x v="0"/>
    <x v="3"/>
  </r>
  <r>
    <x v="4"/>
    <n v="2301631.11"/>
    <n v="0.42"/>
    <x v="2"/>
    <x v="3"/>
  </r>
  <r>
    <x v="9"/>
    <n v="368426.73"/>
    <n v="7.0000000000000007E-2"/>
    <x v="0"/>
    <x v="3"/>
  </r>
  <r>
    <x v="55"/>
    <n v="43106.63"/>
    <n v="0.01"/>
    <x v="0"/>
    <x v="3"/>
  </r>
  <r>
    <x v="127"/>
    <n v="52800.33"/>
    <n v="0.01"/>
    <x v="0"/>
    <x v="3"/>
  </r>
  <r>
    <x v="65"/>
    <n v="101518.05"/>
    <n v="0.02"/>
    <x v="0"/>
    <x v="3"/>
  </r>
  <r>
    <x v="13"/>
    <n v="82952.069999999992"/>
    <n v="0.02"/>
    <x v="3"/>
    <x v="3"/>
  </r>
  <r>
    <x v="128"/>
    <n v="275839.24"/>
    <n v="0.05"/>
    <x v="0"/>
    <x v="3"/>
  </r>
  <r>
    <x v="129"/>
    <n v="138921.92000000001"/>
    <n v="0.03"/>
    <x v="0"/>
    <x v="3"/>
  </r>
  <r>
    <x v="18"/>
    <n v="546094.91"/>
    <n v="0.1"/>
    <x v="5"/>
    <x v="3"/>
  </r>
  <r>
    <x v="44"/>
    <n v="141398.28"/>
    <n v="0.03"/>
    <x v="3"/>
    <x v="3"/>
  </r>
  <r>
    <x v="130"/>
    <n v="129610.17"/>
    <n v="0.02"/>
    <x v="0"/>
    <x v="3"/>
  </r>
  <r>
    <x v="131"/>
    <n v="70863.64"/>
    <n v="0.01"/>
    <x v="0"/>
    <x v="3"/>
  </r>
  <r>
    <x v="50"/>
    <n v="517736.68"/>
    <n v="0.09"/>
    <x v="5"/>
    <x v="3"/>
  </r>
  <r>
    <x v="132"/>
    <n v="58432.959999999999"/>
    <n v="0.01"/>
    <x v="0"/>
    <x v="3"/>
  </r>
  <r>
    <x v="133"/>
    <n v="12364.91"/>
    <n v="0"/>
    <x v="0"/>
    <x v="3"/>
  </r>
  <r>
    <x v="134"/>
    <n v="186176.7"/>
    <n v="0.03"/>
    <x v="0"/>
    <x v="3"/>
  </r>
  <r>
    <x v="3"/>
    <n v="58659.74"/>
    <n v="0.01"/>
    <x v="0"/>
    <x v="3"/>
  </r>
  <r>
    <x v="135"/>
    <n v="602496.83000000007"/>
    <n v="0.11"/>
    <x v="5"/>
    <x v="3"/>
  </r>
  <r>
    <x v="66"/>
    <n v="785725.95000000019"/>
    <n v="0.14000000000000001"/>
    <x v="3"/>
    <x v="3"/>
  </r>
  <r>
    <x v="91"/>
    <n v="4025024.189999999"/>
    <n v="0.73"/>
    <x v="1"/>
    <x v="3"/>
  </r>
  <r>
    <x v="61"/>
    <n v="182668.23"/>
    <n v="0.03"/>
    <x v="0"/>
    <x v="3"/>
  </r>
  <r>
    <x v="51"/>
    <n v="6951135.6700000037"/>
    <n v="1.26"/>
    <x v="7"/>
    <x v="3"/>
  </r>
  <r>
    <x v="28"/>
    <n v="228511.46"/>
    <n v="0.04"/>
    <x v="0"/>
    <x v="3"/>
  </r>
  <r>
    <x v="58"/>
    <n v="74839.290000000008"/>
    <n v="0.01"/>
    <x v="3"/>
    <x v="3"/>
  </r>
  <r>
    <x v="25"/>
    <n v="693205"/>
    <n v="0.13"/>
    <x v="3"/>
    <x v="3"/>
  </r>
  <r>
    <x v="57"/>
    <n v="167941.54"/>
    <n v="0.03"/>
    <x v="0"/>
    <x v="3"/>
  </r>
  <r>
    <x v="23"/>
    <n v="25540.77"/>
    <n v="0"/>
    <x v="2"/>
    <x v="3"/>
  </r>
  <r>
    <x v="6"/>
    <n v="2956310.11"/>
    <n v="0.53"/>
    <x v="12"/>
    <x v="3"/>
  </r>
  <r>
    <x v="54"/>
    <n v="1697105.3200000003"/>
    <n v="0.31"/>
    <x v="4"/>
    <x v="3"/>
  </r>
  <r>
    <x v="136"/>
    <n v="236319.03"/>
    <n v="0.04"/>
    <x v="0"/>
    <x v="3"/>
  </r>
  <r>
    <x v="137"/>
    <n v="73443.34"/>
    <n v="0.01"/>
    <x v="0"/>
    <x v="3"/>
  </r>
  <r>
    <x v="138"/>
    <n v="178818.41999999998"/>
    <n v="0.03"/>
    <x v="3"/>
    <x v="3"/>
  </r>
  <r>
    <x v="12"/>
    <n v="724903.64"/>
    <n v="0.13"/>
    <x v="3"/>
    <x v="3"/>
  </r>
  <r>
    <x v="21"/>
    <n v="3567965.2100000004"/>
    <n v="0.65"/>
    <x v="1"/>
    <x v="3"/>
  </r>
  <r>
    <x v="139"/>
    <n v="59689.97"/>
    <n v="0.01"/>
    <x v="0"/>
    <x v="3"/>
  </r>
  <r>
    <x v="78"/>
    <n v="343447.33"/>
    <n v="0.06"/>
    <x v="0"/>
    <x v="4"/>
  </r>
  <r>
    <x v="140"/>
    <n v="151894.86000000002"/>
    <n v="0.03"/>
    <x v="0"/>
    <x v="4"/>
  </r>
  <r>
    <x v="85"/>
    <n v="152888.88"/>
    <n v="0.03"/>
    <x v="0"/>
    <x v="4"/>
  </r>
  <r>
    <x v="141"/>
    <n v="42978.12"/>
    <n v="0.01"/>
    <x v="0"/>
    <x v="4"/>
  </r>
  <r>
    <x v="142"/>
    <n v="1579787.37"/>
    <n v="0.28999999999999998"/>
    <x v="0"/>
    <x v="4"/>
  </r>
  <r>
    <x v="143"/>
    <n v="334257.25"/>
    <n v="0.06"/>
    <x v="0"/>
    <x v="4"/>
  </r>
  <r>
    <x v="8"/>
    <n v="180265.71"/>
    <n v="0.03"/>
    <x v="0"/>
    <x v="4"/>
  </r>
  <r>
    <x v="66"/>
    <n v="337381.51"/>
    <n v="0.06"/>
    <x v="3"/>
    <x v="4"/>
  </r>
  <r>
    <x v="33"/>
    <n v="61780.85"/>
    <n v="0.01"/>
    <x v="0"/>
    <x v="4"/>
  </r>
  <r>
    <x v="99"/>
    <n v="105784.12"/>
    <n v="0.02"/>
    <x v="0"/>
    <x v="4"/>
  </r>
  <r>
    <x v="65"/>
    <n v="99520.290000000008"/>
    <n v="0.02"/>
    <x v="0"/>
    <x v="4"/>
  </r>
  <r>
    <x v="144"/>
    <n v="114879.93000000001"/>
    <n v="0.02"/>
    <x v="0"/>
    <x v="4"/>
  </r>
  <r>
    <x v="20"/>
    <n v="3599956.2400000007"/>
    <n v="0.65"/>
    <x v="12"/>
    <x v="4"/>
  </r>
  <r>
    <x v="16"/>
    <n v="273898.53000000003"/>
    <n v="0.05"/>
    <x v="0"/>
    <x v="4"/>
  </r>
  <r>
    <x v="98"/>
    <n v="208435.46000000002"/>
    <n v="0.04"/>
    <x v="3"/>
    <x v="4"/>
  </r>
  <r>
    <x v="123"/>
    <n v="212427.67"/>
    <n v="0.04"/>
    <x v="3"/>
    <x v="4"/>
  </r>
  <r>
    <x v="145"/>
    <n v="258896.81"/>
    <n v="0.05"/>
    <x v="0"/>
    <x v="4"/>
  </r>
  <r>
    <x v="91"/>
    <n v="3099301.93"/>
    <n v="0.56000000000000005"/>
    <x v="2"/>
    <x v="4"/>
  </r>
  <r>
    <x v="29"/>
    <n v="239999.42"/>
    <n v="0.04"/>
    <x v="0"/>
    <x v="4"/>
  </r>
  <r>
    <x v="96"/>
    <n v="226128.75"/>
    <n v="0.04"/>
    <x v="0"/>
    <x v="4"/>
  </r>
  <r>
    <x v="52"/>
    <n v="255316"/>
    <n v="0.05"/>
    <x v="3"/>
    <x v="4"/>
  </r>
  <r>
    <x v="146"/>
    <n v="252746.7"/>
    <n v="0.05"/>
    <x v="0"/>
    <x v="4"/>
  </r>
  <r>
    <x v="22"/>
    <n v="4297852.9499999993"/>
    <n v="0.78"/>
    <x v="2"/>
    <x v="4"/>
  </r>
  <r>
    <x v="116"/>
    <n v="2021775.0899999999"/>
    <n v="0.37"/>
    <x v="6"/>
    <x v="4"/>
  </r>
  <r>
    <x v="6"/>
    <n v="4855630.5600000005"/>
    <n v="0.88"/>
    <x v="14"/>
    <x v="4"/>
  </r>
  <r>
    <x v="27"/>
    <n v="192012.59"/>
    <n v="0.03"/>
    <x v="0"/>
    <x v="4"/>
  </r>
  <r>
    <x v="51"/>
    <n v="1960954.05"/>
    <n v="0.35"/>
    <x v="3"/>
    <x v="4"/>
  </r>
  <r>
    <x v="34"/>
    <n v="2148911.4500000002"/>
    <n v="0.39"/>
    <x v="1"/>
    <x v="4"/>
  </r>
  <r>
    <x v="24"/>
    <n v="277153.64"/>
    <n v="0.05"/>
    <x v="0"/>
    <x v="4"/>
  </r>
  <r>
    <x v="60"/>
    <n v="16301.08"/>
    <n v="0"/>
    <x v="0"/>
    <x v="4"/>
  </r>
  <r>
    <x v="54"/>
    <n v="4047977.7499999995"/>
    <n v="0.73"/>
    <x v="14"/>
    <x v="4"/>
  </r>
  <r>
    <x v="25"/>
    <n v="283667.16000000003"/>
    <n v="0.05"/>
    <x v="3"/>
    <x v="4"/>
  </r>
  <r>
    <x v="4"/>
    <n v="2179524.88"/>
    <n v="0.39"/>
    <x v="4"/>
    <x v="4"/>
  </r>
  <r>
    <x v="12"/>
    <n v="359297.39"/>
    <n v="7.0000000000000007E-2"/>
    <x v="0"/>
    <x v="4"/>
  </r>
  <r>
    <x v="19"/>
    <n v="756637.47"/>
    <n v="0.14000000000000001"/>
    <x v="5"/>
    <x v="4"/>
  </r>
  <r>
    <x v="2"/>
    <n v="375713.91000000003"/>
    <n v="7.0000000000000007E-2"/>
    <x v="0"/>
    <x v="4"/>
  </r>
  <r>
    <x v="139"/>
    <n v="66701.89"/>
    <n v="0.01"/>
    <x v="0"/>
    <x v="4"/>
  </r>
  <r>
    <x v="10"/>
    <n v="551304.64"/>
    <n v="0.1"/>
    <x v="0"/>
    <x v="4"/>
  </r>
  <r>
    <x v="14"/>
    <n v="735556.79"/>
    <n v="0.13"/>
    <x v="3"/>
    <x v="4"/>
  </r>
  <r>
    <x v="15"/>
    <n v="879610.14"/>
    <n v="0.16"/>
    <x v="3"/>
    <x v="4"/>
  </r>
  <r>
    <x v="95"/>
    <n v="90785.89"/>
    <n v="0.02"/>
    <x v="0"/>
    <x v="4"/>
  </r>
  <r>
    <x v="53"/>
    <n v="76754.570000000007"/>
    <n v="0.01"/>
    <x v="0"/>
    <x v="4"/>
  </r>
  <r>
    <x v="17"/>
    <n v="76736.600000000006"/>
    <n v="0.01"/>
    <x v="0"/>
    <x v="4"/>
  </r>
  <r>
    <x v="40"/>
    <n v="412062.22000000003"/>
    <n v="7.0000000000000007E-2"/>
    <x v="0"/>
    <x v="4"/>
  </r>
  <r>
    <x v="147"/>
    <n v="64822.58"/>
    <n v="0.01"/>
    <x v="0"/>
    <x v="4"/>
  </r>
  <r>
    <x v="130"/>
    <n v="89417.78"/>
    <n v="0.02"/>
    <x v="0"/>
    <x v="4"/>
  </r>
  <r>
    <x v="23"/>
    <n v="49525.16"/>
    <n v="0.01"/>
    <x v="2"/>
    <x v="4"/>
  </r>
  <r>
    <x v="68"/>
    <n v="778264.67"/>
    <n v="0.14000000000000001"/>
    <x v="3"/>
    <x v="4"/>
  </r>
  <r>
    <x v="135"/>
    <n v="971187.22"/>
    <n v="0.18"/>
    <x v="6"/>
    <x v="4"/>
  </r>
  <r>
    <x v="148"/>
    <n v="570795.88"/>
    <n v="0.1"/>
    <x v="3"/>
    <x v="4"/>
  </r>
  <r>
    <x v="45"/>
    <n v="80691.05"/>
    <n v="0.01"/>
    <x v="0"/>
    <x v="4"/>
  </r>
  <r>
    <x v="26"/>
    <n v="634141.94999999995"/>
    <n v="0.11"/>
    <x v="3"/>
    <x v="4"/>
  </r>
  <r>
    <x v="58"/>
    <n v="90932.39"/>
    <n v="0.02"/>
    <x v="0"/>
    <x v="4"/>
  </r>
  <r>
    <x v="57"/>
    <n v="94723.150000000009"/>
    <n v="0.02"/>
    <x v="0"/>
    <x v="4"/>
  </r>
  <r>
    <x v="28"/>
    <n v="493785.2"/>
    <n v="0.09"/>
    <x v="0"/>
    <x v="4"/>
  </r>
  <r>
    <x v="149"/>
    <n v="365973.07"/>
    <n v="7.0000000000000007E-2"/>
    <x v="0"/>
    <x v="4"/>
  </r>
  <r>
    <x v="21"/>
    <n v="1470914.3499999999"/>
    <n v="0.27"/>
    <x v="3"/>
    <x v="4"/>
  </r>
  <r>
    <x v="67"/>
    <n v="57925.98"/>
    <n v="0.01"/>
    <x v="0"/>
    <x v="4"/>
  </r>
  <r>
    <x v="150"/>
    <n v="371866.99"/>
    <n v="7.0000000000000007E-2"/>
    <x v="0"/>
    <x v="4"/>
  </r>
  <r>
    <x v="77"/>
    <n v="813064.13"/>
    <n v="0.15"/>
    <x v="0"/>
    <x v="4"/>
  </r>
  <r>
    <x v="55"/>
    <n v="45586.44"/>
    <n v="0.01"/>
    <x v="0"/>
    <x v="4"/>
  </r>
  <r>
    <x v="151"/>
    <n v="583548.4"/>
    <n v="0.11"/>
    <x v="0"/>
    <x v="5"/>
  </r>
  <r>
    <x v="34"/>
    <n v="847332.13"/>
    <n v="0.15"/>
    <x v="4"/>
    <x v="5"/>
  </r>
  <r>
    <x v="152"/>
    <n v="193044.38"/>
    <n v="0.03"/>
    <x v="0"/>
    <x v="5"/>
  </r>
  <r>
    <x v="4"/>
    <n v="976954.68000000028"/>
    <n v="0.18"/>
    <x v="4"/>
    <x v="5"/>
  </r>
  <r>
    <x v="153"/>
    <n v="225892.75"/>
    <n v="0.04"/>
    <x v="0"/>
    <x v="5"/>
  </r>
  <r>
    <x v="154"/>
    <n v="271302.07"/>
    <n v="0.05"/>
    <x v="0"/>
    <x v="5"/>
  </r>
  <r>
    <x v="155"/>
    <n v="127009.87999999998"/>
    <n v="0.02"/>
    <x v="6"/>
    <x v="5"/>
  </r>
  <r>
    <x v="46"/>
    <n v="525475.25"/>
    <n v="0.1"/>
    <x v="0"/>
    <x v="5"/>
  </r>
  <r>
    <x v="98"/>
    <n v="469271.08"/>
    <n v="0.08"/>
    <x v="3"/>
    <x v="5"/>
  </r>
  <r>
    <x v="144"/>
    <n v="78314.150000000009"/>
    <n v="0.01"/>
    <x v="0"/>
    <x v="5"/>
  </r>
  <r>
    <x v="50"/>
    <n v="992180.81"/>
    <n v="0.18"/>
    <x v="6"/>
    <x v="5"/>
  </r>
  <r>
    <x v="156"/>
    <n v="131776.06"/>
    <n v="0.02"/>
    <x v="0"/>
    <x v="5"/>
  </r>
  <r>
    <x v="23"/>
    <n v="52049.3"/>
    <n v="0.01"/>
    <x v="2"/>
    <x v="5"/>
  </r>
  <r>
    <x v="25"/>
    <n v="114735.92"/>
    <n v="0.02"/>
    <x v="0"/>
    <x v="5"/>
  </r>
  <r>
    <x v="52"/>
    <n v="123385.56"/>
    <n v="0.02"/>
    <x v="0"/>
    <x v="5"/>
  </r>
  <r>
    <x v="51"/>
    <n v="3217232.5900000012"/>
    <n v="0.57999999999999996"/>
    <x v="12"/>
    <x v="5"/>
  </r>
  <r>
    <x v="26"/>
    <n v="921597.58000000007"/>
    <n v="0.17"/>
    <x v="3"/>
    <x v="5"/>
  </r>
  <r>
    <x v="20"/>
    <n v="3926261.98"/>
    <n v="0.71"/>
    <x v="10"/>
    <x v="5"/>
  </r>
  <r>
    <x v="94"/>
    <n v="16552.349999999999"/>
    <n v="0"/>
    <x v="0"/>
    <x v="5"/>
  </r>
  <r>
    <x v="135"/>
    <n v="872707.82000000007"/>
    <n v="0.16"/>
    <x v="5"/>
    <x v="5"/>
  </r>
  <r>
    <x v="103"/>
    <n v="26717.13"/>
    <n v="0"/>
    <x v="0"/>
    <x v="5"/>
  </r>
  <r>
    <x v="157"/>
    <n v="75044.7"/>
    <n v="0.01"/>
    <x v="0"/>
    <x v="5"/>
  </r>
  <r>
    <x v="54"/>
    <n v="2767907.2100000004"/>
    <n v="0.5"/>
    <x v="8"/>
    <x v="5"/>
  </r>
  <r>
    <x v="158"/>
    <n v="119039.37"/>
    <n v="0.02"/>
    <x v="0"/>
    <x v="5"/>
  </r>
  <r>
    <x v="22"/>
    <n v="2631656.9699999997"/>
    <n v="0.48"/>
    <x v="5"/>
    <x v="5"/>
  </r>
  <r>
    <x v="133"/>
    <n v="964645.01"/>
    <n v="0.17"/>
    <x v="0"/>
    <x v="5"/>
  </r>
  <r>
    <x v="31"/>
    <n v="932980.22"/>
    <n v="0.17"/>
    <x v="3"/>
    <x v="5"/>
  </r>
  <r>
    <x v="96"/>
    <n v="197750.22999999998"/>
    <n v="0.04"/>
    <x v="3"/>
    <x v="5"/>
  </r>
  <r>
    <x v="59"/>
    <n v="80461.490000000005"/>
    <n v="0.01"/>
    <x v="0"/>
    <x v="5"/>
  </r>
  <r>
    <x v="159"/>
    <n v="120410.32"/>
    <n v="0.02"/>
    <x v="0"/>
    <x v="5"/>
  </r>
  <r>
    <x v="160"/>
    <n v="37461.200000000004"/>
    <n v="0.01"/>
    <x v="0"/>
    <x v="5"/>
  </r>
  <r>
    <x v="116"/>
    <n v="1170445.3600000001"/>
    <n v="0.21"/>
    <x v="5"/>
    <x v="5"/>
  </r>
  <r>
    <x v="161"/>
    <n v="379616.74"/>
    <n v="7.0000000000000007E-2"/>
    <x v="0"/>
    <x v="5"/>
  </r>
  <r>
    <x v="6"/>
    <n v="1770214.25"/>
    <n v="0.32"/>
    <x v="1"/>
    <x v="5"/>
  </r>
  <r>
    <x v="18"/>
    <n v="313672.12"/>
    <n v="0.06"/>
    <x v="3"/>
    <x v="5"/>
  </r>
  <r>
    <x v="102"/>
    <n v="671417.41"/>
    <n v="0.12"/>
    <x v="3"/>
    <x v="5"/>
  </r>
  <r>
    <x v="36"/>
    <n v="37202.75"/>
    <n v="0.01"/>
    <x v="0"/>
    <x v="5"/>
  </r>
  <r>
    <x v="142"/>
    <n v="1164700.3700000001"/>
    <n v="0.21"/>
    <x v="0"/>
    <x v="5"/>
  </r>
  <r>
    <x v="162"/>
    <n v="160576.63"/>
    <n v="0.03"/>
    <x v="0"/>
    <x v="5"/>
  </r>
  <r>
    <x v="73"/>
    <n v="343384.08"/>
    <n v="0.06"/>
    <x v="0"/>
    <x v="5"/>
  </r>
  <r>
    <x v="163"/>
    <n v="161918.25"/>
    <n v="0.03"/>
    <x v="0"/>
    <x v="5"/>
  </r>
  <r>
    <x v="2"/>
    <n v="349545.39"/>
    <n v="0.06"/>
    <x v="0"/>
    <x v="5"/>
  </r>
  <r>
    <x v="33"/>
    <n v="99055.03"/>
    <n v="0.02"/>
    <x v="3"/>
    <x v="5"/>
  </r>
  <r>
    <x v="32"/>
    <n v="6145.88"/>
    <n v="0"/>
    <x v="0"/>
    <x v="5"/>
  </r>
  <r>
    <x v="65"/>
    <n v="178047.04"/>
    <n v="0.03"/>
    <x v="3"/>
    <x v="5"/>
  </r>
  <r>
    <x v="164"/>
    <n v="321520.95"/>
    <n v="0.06"/>
    <x v="0"/>
    <x v="5"/>
  </r>
  <r>
    <x v="17"/>
    <n v="40844.54"/>
    <n v="0.01"/>
    <x v="3"/>
    <x v="5"/>
  </r>
  <r>
    <x v="13"/>
    <n v="8426.35"/>
    <n v="0"/>
    <x v="0"/>
    <x v="5"/>
  </r>
  <r>
    <x v="57"/>
    <n v="297665.12"/>
    <n v="0.05"/>
    <x v="5"/>
    <x v="5"/>
  </r>
  <r>
    <x v="115"/>
    <n v="13594.630000000001"/>
    <n v="0"/>
    <x v="0"/>
    <x v="5"/>
  </r>
  <r>
    <x v="165"/>
    <n v="287935.07"/>
    <n v="0.05"/>
    <x v="0"/>
    <x v="5"/>
  </r>
  <r>
    <x v="91"/>
    <n v="1137387.94"/>
    <n v="0.21"/>
    <x v="3"/>
    <x v="5"/>
  </r>
  <r>
    <x v="117"/>
    <n v="625829.99"/>
    <n v="0.11"/>
    <x v="3"/>
    <x v="5"/>
  </r>
  <r>
    <x v="21"/>
    <n v="2131703.4200000004"/>
    <n v="0.39"/>
    <x v="12"/>
    <x v="5"/>
  </r>
  <r>
    <x v="136"/>
    <n v="293256.21000000002"/>
    <n v="0.05"/>
    <x v="3"/>
    <x v="5"/>
  </r>
  <r>
    <x v="19"/>
    <n v="632516.04"/>
    <n v="0.11"/>
    <x v="5"/>
    <x v="5"/>
  </r>
  <r>
    <x v="127"/>
    <n v="35689.18"/>
    <n v="0.01"/>
    <x v="0"/>
    <x v="5"/>
  </r>
  <r>
    <x v="166"/>
    <n v="49677.54"/>
    <n v="0.01"/>
    <x v="0"/>
    <x v="5"/>
  </r>
  <r>
    <x v="27"/>
    <n v="402219.89"/>
    <n v="7.0000000000000007E-2"/>
    <x v="0"/>
    <x v="5"/>
  </r>
  <r>
    <x v="49"/>
    <n v="202344.33000000002"/>
    <n v="0.04"/>
    <x v="0"/>
    <x v="6"/>
  </r>
  <r>
    <x v="17"/>
    <n v="6033.67"/>
    <n v="0"/>
    <x v="0"/>
    <x v="6"/>
  </r>
  <r>
    <x v="124"/>
    <n v="203413.96"/>
    <n v="0.04"/>
    <x v="3"/>
    <x v="6"/>
  </r>
  <r>
    <x v="53"/>
    <n v="14669.94"/>
    <n v="0"/>
    <x v="0"/>
    <x v="6"/>
  </r>
  <r>
    <x v="167"/>
    <n v="67513.850000000006"/>
    <n v="0.01"/>
    <x v="0"/>
    <x v="6"/>
  </r>
  <r>
    <x v="168"/>
    <n v="165373.71"/>
    <n v="0.03"/>
    <x v="0"/>
    <x v="6"/>
  </r>
  <r>
    <x v="149"/>
    <n v="706911.75"/>
    <n v="0.13"/>
    <x v="0"/>
    <x v="6"/>
  </r>
  <r>
    <x v="58"/>
    <n v="131391.32"/>
    <n v="0.02"/>
    <x v="0"/>
    <x v="6"/>
  </r>
  <r>
    <x v="8"/>
    <n v="170185.88"/>
    <n v="0.03"/>
    <x v="0"/>
    <x v="6"/>
  </r>
  <r>
    <x v="52"/>
    <n v="69664.509999999995"/>
    <n v="0.01"/>
    <x v="0"/>
    <x v="6"/>
  </r>
  <r>
    <x v="169"/>
    <n v="96696.24"/>
    <n v="0.02"/>
    <x v="0"/>
    <x v="6"/>
  </r>
  <r>
    <x v="170"/>
    <n v="170612.88"/>
    <n v="0.03"/>
    <x v="0"/>
    <x v="6"/>
  </r>
  <r>
    <x v="91"/>
    <n v="187731.51"/>
    <n v="0.03"/>
    <x v="0"/>
    <x v="6"/>
  </r>
  <r>
    <x v="28"/>
    <n v="649167.98"/>
    <n v="0.12"/>
    <x v="0"/>
    <x v="6"/>
  </r>
  <r>
    <x v="20"/>
    <n v="4675510.9000000013"/>
    <n v="0.85"/>
    <x v="10"/>
    <x v="6"/>
  </r>
  <r>
    <x v="171"/>
    <n v="154629.72"/>
    <n v="0.03"/>
    <x v="0"/>
    <x v="6"/>
  </r>
  <r>
    <x v="172"/>
    <n v="574977.15"/>
    <n v="0.1"/>
    <x v="3"/>
    <x v="6"/>
  </r>
  <r>
    <x v="2"/>
    <n v="668301.3600000001"/>
    <n v="0.12"/>
    <x v="3"/>
    <x v="6"/>
  </r>
  <r>
    <x v="56"/>
    <n v="574708.59"/>
    <n v="0.1"/>
    <x v="3"/>
    <x v="6"/>
  </r>
  <r>
    <x v="173"/>
    <n v="144295.49"/>
    <n v="0.03"/>
    <x v="0"/>
    <x v="6"/>
  </r>
  <r>
    <x v="25"/>
    <n v="749492.79"/>
    <n v="0.14000000000000001"/>
    <x v="5"/>
    <x v="6"/>
  </r>
  <r>
    <x v="6"/>
    <n v="792595.08"/>
    <n v="0.14000000000000001"/>
    <x v="5"/>
    <x v="6"/>
  </r>
  <r>
    <x v="136"/>
    <n v="191865.33000000002"/>
    <n v="0.03"/>
    <x v="0"/>
    <x v="6"/>
  </r>
  <r>
    <x v="51"/>
    <n v="8772233.4499999974"/>
    <n v="1.59"/>
    <x v="15"/>
    <x v="6"/>
  </r>
  <r>
    <x v="78"/>
    <n v="174140.84"/>
    <n v="0.03"/>
    <x v="0"/>
    <x v="6"/>
  </r>
  <r>
    <x v="174"/>
    <n v="160748.43"/>
    <n v="0.03"/>
    <x v="0"/>
    <x v="6"/>
  </r>
  <r>
    <x v="18"/>
    <n v="139706.51999999999"/>
    <n v="0.03"/>
    <x v="0"/>
    <x v="6"/>
  </r>
  <r>
    <x v="26"/>
    <n v="10264.48"/>
    <n v="0"/>
    <x v="0"/>
    <x v="6"/>
  </r>
  <r>
    <x v="29"/>
    <n v="1565480.25"/>
    <n v="0.28000000000000003"/>
    <x v="6"/>
    <x v="6"/>
  </r>
  <r>
    <x v="47"/>
    <n v="100355.77"/>
    <n v="0.02"/>
    <x v="0"/>
    <x v="6"/>
  </r>
  <r>
    <x v="70"/>
    <n v="373913.27"/>
    <n v="7.0000000000000007E-2"/>
    <x v="0"/>
    <x v="6"/>
  </r>
  <r>
    <x v="4"/>
    <n v="1124882.8"/>
    <n v="0.2"/>
    <x v="6"/>
    <x v="6"/>
  </r>
  <r>
    <x v="57"/>
    <n v="290086.18"/>
    <n v="0.05"/>
    <x v="3"/>
    <x v="6"/>
  </r>
  <r>
    <x v="135"/>
    <n v="269300.46000000002"/>
    <n v="0.05"/>
    <x v="0"/>
    <x v="6"/>
  </r>
  <r>
    <x v="66"/>
    <n v="328858.05000000005"/>
    <n v="0.06"/>
    <x v="0"/>
    <x v="6"/>
  </r>
  <r>
    <x v="27"/>
    <n v="270877.75"/>
    <n v="0.05"/>
    <x v="0"/>
    <x v="6"/>
  </r>
  <r>
    <x v="175"/>
    <n v="112300.05"/>
    <n v="0.02"/>
    <x v="0"/>
    <x v="6"/>
  </r>
  <r>
    <x v="22"/>
    <n v="338778.47000000003"/>
    <n v="0.06"/>
    <x v="0"/>
    <x v="6"/>
  </r>
  <r>
    <x v="46"/>
    <n v="296052.89"/>
    <n v="0.05"/>
    <x v="3"/>
    <x v="6"/>
  </r>
  <r>
    <x v="19"/>
    <n v="1852445.9000000004"/>
    <n v="0.34"/>
    <x v="12"/>
    <x v="6"/>
  </r>
  <r>
    <x v="3"/>
    <n v="90782.34"/>
    <n v="0.02"/>
    <x v="0"/>
    <x v="6"/>
  </r>
  <r>
    <x v="138"/>
    <n v="90046.1"/>
    <n v="0.02"/>
    <x v="0"/>
    <x v="6"/>
  </r>
  <r>
    <x v="35"/>
    <n v="1665312.8"/>
    <n v="0.3"/>
    <x v="3"/>
    <x v="6"/>
  </r>
  <r>
    <x v="96"/>
    <n v="377144.07"/>
    <n v="7.0000000000000007E-2"/>
    <x v="3"/>
    <x v="6"/>
  </r>
  <r>
    <x v="116"/>
    <n v="391138.57000000007"/>
    <n v="7.0000000000000007E-2"/>
    <x v="5"/>
    <x v="6"/>
  </r>
  <r>
    <x v="142"/>
    <n v="1153346.49"/>
    <n v="0.21"/>
    <x v="0"/>
    <x v="6"/>
  </r>
  <r>
    <x v="176"/>
    <n v="330784"/>
    <n v="0.06"/>
    <x v="0"/>
    <x v="6"/>
  </r>
  <r>
    <x v="12"/>
    <n v="304789"/>
    <n v="0.06"/>
    <x v="0"/>
    <x v="6"/>
  </r>
  <r>
    <x v="177"/>
    <n v="301942.11"/>
    <n v="0.05"/>
    <x v="0"/>
    <x v="6"/>
  </r>
  <r>
    <x v="95"/>
    <n v="265011.67"/>
    <n v="0.05"/>
    <x v="0"/>
    <x v="6"/>
  </r>
  <r>
    <x v="33"/>
    <n v="22909.439999999999"/>
    <n v="0"/>
    <x v="0"/>
    <x v="6"/>
  </r>
  <r>
    <x v="178"/>
    <n v="231315.47"/>
    <n v="0.04"/>
    <x v="0"/>
    <x v="6"/>
  </r>
  <r>
    <x v="21"/>
    <n v="873368.21000000008"/>
    <n v="0.16"/>
    <x v="4"/>
    <x v="6"/>
  </r>
  <r>
    <x v="73"/>
    <n v="356233.32"/>
    <n v="0.06"/>
    <x v="0"/>
    <x v="6"/>
  </r>
  <r>
    <x v="179"/>
    <n v="74428.72"/>
    <n v="0.01"/>
    <x v="0"/>
    <x v="6"/>
  </r>
  <r>
    <x v="180"/>
    <n v="72547.14"/>
    <n v="0.01"/>
    <x v="0"/>
    <x v="6"/>
  </r>
  <r>
    <x v="54"/>
    <n v="3396643.8400000003"/>
    <n v="0.61"/>
    <x v="12"/>
    <x v="6"/>
  </r>
  <r>
    <x v="98"/>
    <n v="214669.18000000002"/>
    <n v="0.04"/>
    <x v="3"/>
    <x v="6"/>
  </r>
  <r>
    <x v="181"/>
    <n v="96921.02"/>
    <n v="0.02"/>
    <x v="0"/>
    <x v="6"/>
  </r>
  <r>
    <x v="182"/>
    <n v="25636.54"/>
    <n v="0"/>
    <x v="0"/>
    <x v="6"/>
  </r>
  <r>
    <x v="77"/>
    <n v="255705.92"/>
    <n v="0.05"/>
    <x v="0"/>
    <x v="6"/>
  </r>
  <r>
    <x v="41"/>
    <n v="56004.68"/>
    <n v="0.01"/>
    <x v="0"/>
    <x v="6"/>
  </r>
  <r>
    <x v="140"/>
    <n v="125416.92"/>
    <n v="0.02"/>
    <x v="0"/>
    <x v="6"/>
  </r>
  <r>
    <x v="13"/>
    <n v="27933.95"/>
    <n v="0.01"/>
    <x v="0"/>
    <x v="6"/>
  </r>
  <r>
    <x v="34"/>
    <n v="929743.07000000018"/>
    <n v="0.17"/>
    <x v="6"/>
    <x v="6"/>
  </r>
  <r>
    <x v="162"/>
    <n v="125166.44"/>
    <n v="0.02"/>
    <x v="0"/>
    <x v="6"/>
  </r>
  <r>
    <x v="183"/>
    <n v="95194.6"/>
    <n v="0.02"/>
    <x v="0"/>
    <x v="6"/>
  </r>
  <r>
    <x v="23"/>
    <n v="78390.289999999994"/>
    <n v="0.01"/>
    <x v="4"/>
    <x v="6"/>
  </r>
  <r>
    <x v="135"/>
    <n v="98998.3"/>
    <n v="0.02"/>
    <x v="0"/>
    <x v="7"/>
  </r>
  <r>
    <x v="34"/>
    <n v="105494.23"/>
    <n v="0.02"/>
    <x v="0"/>
    <x v="7"/>
  </r>
  <r>
    <x v="58"/>
    <n v="97346.240000000005"/>
    <n v="0.02"/>
    <x v="3"/>
    <x v="7"/>
  </r>
  <r>
    <x v="184"/>
    <n v="59728.93"/>
    <n v="0.01"/>
    <x v="0"/>
    <x v="7"/>
  </r>
  <r>
    <x v="78"/>
    <n v="58345.82"/>
    <n v="0.01"/>
    <x v="0"/>
    <x v="7"/>
  </r>
  <r>
    <x v="68"/>
    <n v="5354.21"/>
    <n v="0"/>
    <x v="0"/>
    <x v="7"/>
  </r>
  <r>
    <x v="11"/>
    <n v="55341.08"/>
    <n v="0.01"/>
    <x v="0"/>
    <x v="7"/>
  </r>
  <r>
    <x v="23"/>
    <n v="31670.57"/>
    <n v="0.01"/>
    <x v="4"/>
    <x v="7"/>
  </r>
  <r>
    <x v="65"/>
    <n v="54916.840000000004"/>
    <n v="0.01"/>
    <x v="0"/>
    <x v="7"/>
  </r>
  <r>
    <x v="185"/>
    <n v="67219.19"/>
    <n v="0.01"/>
    <x v="0"/>
    <x v="7"/>
  </r>
  <r>
    <x v="26"/>
    <n v="19781.48"/>
    <n v="0"/>
    <x v="0"/>
    <x v="7"/>
  </r>
  <r>
    <x v="186"/>
    <n v="73775.950000000012"/>
    <n v="0.01"/>
    <x v="0"/>
    <x v="7"/>
  </r>
  <r>
    <x v="187"/>
    <n v="17469.490000000002"/>
    <n v="0"/>
    <x v="0"/>
    <x v="7"/>
  </r>
  <r>
    <x v="29"/>
    <n v="154332.18"/>
    <n v="0.03"/>
    <x v="0"/>
    <x v="7"/>
  </r>
  <r>
    <x v="40"/>
    <n v="36657.08"/>
    <n v="0.01"/>
    <x v="0"/>
    <x v="7"/>
  </r>
  <r>
    <x v="138"/>
    <n v="37317.74"/>
    <n v="0.01"/>
    <x v="0"/>
    <x v="7"/>
  </r>
  <r>
    <x v="105"/>
    <n v="86957.540000000008"/>
    <n v="0.02"/>
    <x v="0"/>
    <x v="7"/>
  </r>
  <r>
    <x v="33"/>
    <n v="52187.530000000006"/>
    <n v="0.01"/>
    <x v="3"/>
    <x v="7"/>
  </r>
  <r>
    <x v="188"/>
    <n v="112087.16"/>
    <n v="0.02"/>
    <x v="0"/>
    <x v="7"/>
  </r>
  <r>
    <x v="52"/>
    <n v="58976.840000000004"/>
    <n v="0.01"/>
    <x v="0"/>
    <x v="7"/>
  </r>
  <r>
    <x v="189"/>
    <n v="329746.14"/>
    <n v="0.06"/>
    <x v="0"/>
    <x v="7"/>
  </r>
  <r>
    <x v="6"/>
    <n v="6273186.0600000005"/>
    <n v="1.1299999999999999"/>
    <x v="14"/>
    <x v="7"/>
  </r>
  <r>
    <x v="190"/>
    <n v="1516595.47"/>
    <n v="0.27"/>
    <x v="0"/>
    <x v="7"/>
  </r>
  <r>
    <x v="191"/>
    <n v="313157.52"/>
    <n v="0.06"/>
    <x v="0"/>
    <x v="7"/>
  </r>
  <r>
    <x v="57"/>
    <n v="416619.95000000007"/>
    <n v="0.08"/>
    <x v="3"/>
    <x v="7"/>
  </r>
  <r>
    <x v="192"/>
    <n v="213081.97"/>
    <n v="0.04"/>
    <x v="0"/>
    <x v="7"/>
  </r>
  <r>
    <x v="96"/>
    <n v="188715.25000000003"/>
    <n v="0.03"/>
    <x v="0"/>
    <x v="7"/>
  </r>
  <r>
    <x v="22"/>
    <n v="947039.66000000015"/>
    <n v="0.17"/>
    <x v="3"/>
    <x v="7"/>
  </r>
  <r>
    <x v="116"/>
    <n v="1289381.6099999999"/>
    <n v="0.23"/>
    <x v="2"/>
    <x v="7"/>
  </r>
  <r>
    <x v="32"/>
    <n v="215345.74"/>
    <n v="0.04"/>
    <x v="5"/>
    <x v="7"/>
  </r>
  <r>
    <x v="193"/>
    <n v="193101.19"/>
    <n v="0.03"/>
    <x v="3"/>
    <x v="7"/>
  </r>
  <r>
    <x v="84"/>
    <n v="192527.07"/>
    <n v="0.03"/>
    <x v="0"/>
    <x v="7"/>
  </r>
  <r>
    <x v="194"/>
    <n v="208378.69"/>
    <n v="0.04"/>
    <x v="0"/>
    <x v="7"/>
  </r>
  <r>
    <x v="195"/>
    <n v="1210617.93"/>
    <n v="0.22"/>
    <x v="0"/>
    <x v="7"/>
  </r>
  <r>
    <x v="178"/>
    <n v="201553.43"/>
    <n v="0.04"/>
    <x v="0"/>
    <x v="7"/>
  </r>
  <r>
    <x v="21"/>
    <n v="3089820.67"/>
    <n v="0.56000000000000005"/>
    <x v="1"/>
    <x v="7"/>
  </r>
  <r>
    <x v="46"/>
    <n v="504747.2"/>
    <n v="0.09"/>
    <x v="0"/>
    <x v="7"/>
  </r>
  <r>
    <x v="20"/>
    <n v="1644066.35"/>
    <n v="0.3"/>
    <x v="4"/>
    <x v="7"/>
  </r>
  <r>
    <x v="50"/>
    <n v="212104.62"/>
    <n v="0.04"/>
    <x v="0"/>
    <x v="7"/>
  </r>
  <r>
    <x v="30"/>
    <n v="212577.22"/>
    <n v="0.04"/>
    <x v="0"/>
    <x v="7"/>
  </r>
  <r>
    <x v="91"/>
    <n v="293848.26"/>
    <n v="0.05"/>
    <x v="0"/>
    <x v="7"/>
  </r>
  <r>
    <x v="196"/>
    <n v="434168.38"/>
    <n v="0.08"/>
    <x v="0"/>
    <x v="7"/>
  </r>
  <r>
    <x v="197"/>
    <n v="197318.95"/>
    <n v="0.04"/>
    <x v="0"/>
    <x v="7"/>
  </r>
  <r>
    <x v="54"/>
    <n v="3965753.8"/>
    <n v="0.72"/>
    <x v="9"/>
    <x v="7"/>
  </r>
  <r>
    <x v="53"/>
    <n v="255805.52000000002"/>
    <n v="0.05"/>
    <x v="3"/>
    <x v="7"/>
  </r>
  <r>
    <x v="66"/>
    <n v="181247.38"/>
    <n v="0.03"/>
    <x v="0"/>
    <x v="7"/>
  </r>
  <r>
    <x v="198"/>
    <n v="261119.05000000002"/>
    <n v="0.05"/>
    <x v="0"/>
    <x v="7"/>
  </r>
  <r>
    <x v="98"/>
    <n v="1859537.9100000001"/>
    <n v="0.34"/>
    <x v="3"/>
    <x v="7"/>
  </r>
  <r>
    <x v="37"/>
    <n v="325407.31"/>
    <n v="0.06"/>
    <x v="0"/>
    <x v="7"/>
  </r>
  <r>
    <x v="9"/>
    <n v="672125.84000000008"/>
    <n v="0.12"/>
    <x v="0"/>
    <x v="7"/>
  </r>
  <r>
    <x v="2"/>
    <n v="366102.65"/>
    <n v="7.0000000000000007E-2"/>
    <x v="0"/>
    <x v="7"/>
  </r>
  <r>
    <x v="199"/>
    <n v="963812.17"/>
    <n v="0.17"/>
    <x v="0"/>
    <x v="7"/>
  </r>
  <r>
    <x v="4"/>
    <n v="3999161.84"/>
    <n v="0.72"/>
    <x v="16"/>
    <x v="7"/>
  </r>
  <r>
    <x v="61"/>
    <n v="172595.6"/>
    <n v="0.03"/>
    <x v="0"/>
    <x v="7"/>
  </r>
  <r>
    <x v="28"/>
    <n v="1075966.58"/>
    <n v="0.19"/>
    <x v="0"/>
    <x v="7"/>
  </r>
  <r>
    <x v="12"/>
    <n v="1241243.8599999999"/>
    <n v="0.22"/>
    <x v="5"/>
    <x v="7"/>
  </r>
  <r>
    <x v="200"/>
    <n v="233499.49"/>
    <n v="0.04"/>
    <x v="0"/>
    <x v="7"/>
  </r>
  <r>
    <x v="56"/>
    <n v="182259.56"/>
    <n v="0.03"/>
    <x v="0"/>
    <x v="7"/>
  </r>
  <r>
    <x v="19"/>
    <n v="1107363.8399999999"/>
    <n v="0.2"/>
    <x v="6"/>
    <x v="7"/>
  </r>
  <r>
    <x v="201"/>
    <n v="466294.22000000009"/>
    <n v="0.08"/>
    <x v="0"/>
    <x v="7"/>
  </r>
  <r>
    <x v="202"/>
    <n v="3438281"/>
    <n v="0.62"/>
    <x v="0"/>
    <x v="7"/>
  </r>
  <r>
    <x v="51"/>
    <n v="10445888.57"/>
    <n v="1.89"/>
    <x v="15"/>
    <x v="7"/>
  </r>
  <r>
    <x v="178"/>
    <n v="451111.2"/>
    <n v="0.08"/>
    <x v="0"/>
    <x v="8"/>
  </r>
  <r>
    <x v="203"/>
    <n v="117293.98"/>
    <n v="0.02"/>
    <x v="0"/>
    <x v="8"/>
  </r>
  <r>
    <x v="72"/>
    <n v="116992.27"/>
    <n v="0.02"/>
    <x v="3"/>
    <x v="8"/>
  </r>
  <r>
    <x v="112"/>
    <n v="276217.34000000003"/>
    <n v="0.05"/>
    <x v="0"/>
    <x v="8"/>
  </r>
  <r>
    <x v="50"/>
    <n v="458189.37000000005"/>
    <n v="0.08"/>
    <x v="5"/>
    <x v="8"/>
  </r>
  <r>
    <x v="57"/>
    <n v="472160.28"/>
    <n v="0.09"/>
    <x v="6"/>
    <x v="8"/>
  </r>
  <r>
    <x v="15"/>
    <n v="116100.61"/>
    <n v="0.02"/>
    <x v="0"/>
    <x v="8"/>
  </r>
  <r>
    <x v="24"/>
    <n v="276494.16000000003"/>
    <n v="0.05"/>
    <x v="0"/>
    <x v="8"/>
  </r>
  <r>
    <x v="34"/>
    <n v="1085992.93"/>
    <n v="0.2"/>
    <x v="5"/>
    <x v="8"/>
  </r>
  <r>
    <x v="2"/>
    <n v="360359.97000000003"/>
    <n v="7.0000000000000007E-2"/>
    <x v="0"/>
    <x v="8"/>
  </r>
  <r>
    <x v="23"/>
    <n v="51340.03"/>
    <n v="0.01"/>
    <x v="2"/>
    <x v="8"/>
  </r>
  <r>
    <x v="14"/>
    <n v="1110973.9900000002"/>
    <n v="0.2"/>
    <x v="5"/>
    <x v="8"/>
  </r>
  <r>
    <x v="204"/>
    <n v="55396.15"/>
    <n v="0.01"/>
    <x v="0"/>
    <x v="8"/>
  </r>
  <r>
    <x v="132"/>
    <n v="96348.89"/>
    <n v="0.02"/>
    <x v="0"/>
    <x v="8"/>
  </r>
  <r>
    <x v="17"/>
    <n v="368105.5"/>
    <n v="7.0000000000000007E-2"/>
    <x v="5"/>
    <x v="8"/>
  </r>
  <r>
    <x v="147"/>
    <n v="55237.51"/>
    <n v="0.01"/>
    <x v="0"/>
    <x v="8"/>
  </r>
  <r>
    <x v="21"/>
    <n v="3365945.4000000004"/>
    <n v="0.61"/>
    <x v="9"/>
    <x v="8"/>
  </r>
  <r>
    <x v="131"/>
    <n v="95573.85"/>
    <n v="0.02"/>
    <x v="3"/>
    <x v="8"/>
  </r>
  <r>
    <x v="96"/>
    <n v="409254.53"/>
    <n v="7.0000000000000007E-2"/>
    <x v="0"/>
    <x v="8"/>
  </r>
  <r>
    <x v="205"/>
    <n v="974096"/>
    <n v="0.18"/>
    <x v="3"/>
    <x v="8"/>
  </r>
  <r>
    <x v="32"/>
    <n v="103300.42"/>
    <n v="0.02"/>
    <x v="0"/>
    <x v="8"/>
  </r>
  <r>
    <x v="16"/>
    <n v="109250.66"/>
    <n v="0.02"/>
    <x v="0"/>
    <x v="8"/>
  </r>
  <r>
    <x v="65"/>
    <n v="31562.81"/>
    <n v="0.01"/>
    <x v="0"/>
    <x v="8"/>
  </r>
  <r>
    <x v="123"/>
    <n v="109644.52"/>
    <n v="0.02"/>
    <x v="0"/>
    <x v="8"/>
  </r>
  <r>
    <x v="44"/>
    <n v="103085.89"/>
    <n v="0.02"/>
    <x v="0"/>
    <x v="8"/>
  </r>
  <r>
    <x v="92"/>
    <n v="339758.39999999997"/>
    <n v="0.06"/>
    <x v="0"/>
    <x v="8"/>
  </r>
  <r>
    <x v="4"/>
    <n v="3850822.16"/>
    <n v="0.7"/>
    <x v="7"/>
    <x v="8"/>
  </r>
  <r>
    <x v="78"/>
    <n v="99626.31"/>
    <n v="0.02"/>
    <x v="0"/>
    <x v="8"/>
  </r>
  <r>
    <x v="116"/>
    <n v="1120895.3599999999"/>
    <n v="0.2"/>
    <x v="3"/>
    <x v="8"/>
  </r>
  <r>
    <x v="206"/>
    <n v="338432.12"/>
    <n v="0.06"/>
    <x v="0"/>
    <x v="8"/>
  </r>
  <r>
    <x v="207"/>
    <n v="45340.55"/>
    <n v="0.01"/>
    <x v="0"/>
    <x v="8"/>
  </r>
  <r>
    <x v="208"/>
    <n v="60603.200000000004"/>
    <n v="0.01"/>
    <x v="0"/>
    <x v="8"/>
  </r>
  <r>
    <x v="186"/>
    <n v="180255.21000000002"/>
    <n v="0.03"/>
    <x v="0"/>
    <x v="8"/>
  </r>
  <r>
    <x v="139"/>
    <n v="60779.19"/>
    <n v="0.01"/>
    <x v="0"/>
    <x v="8"/>
  </r>
  <r>
    <x v="209"/>
    <n v="61568.98"/>
    <n v="0.01"/>
    <x v="0"/>
    <x v="8"/>
  </r>
  <r>
    <x v="210"/>
    <n v="549409.71"/>
    <n v="0.1"/>
    <x v="0"/>
    <x v="8"/>
  </r>
  <r>
    <x v="103"/>
    <n v="34024.18"/>
    <n v="0.01"/>
    <x v="0"/>
    <x v="8"/>
  </r>
  <r>
    <x v="98"/>
    <n v="523024.3"/>
    <n v="0.09"/>
    <x v="3"/>
    <x v="8"/>
  </r>
  <r>
    <x v="61"/>
    <n v="162921.91"/>
    <n v="0.03"/>
    <x v="0"/>
    <x v="8"/>
  </r>
  <r>
    <x v="102"/>
    <n v="195100.29"/>
    <n v="0.04"/>
    <x v="0"/>
    <x v="8"/>
  </r>
  <r>
    <x v="182"/>
    <n v="26806.86"/>
    <n v="0"/>
    <x v="0"/>
    <x v="8"/>
  </r>
  <r>
    <x v="211"/>
    <n v="64711.97"/>
    <n v="0.01"/>
    <x v="0"/>
    <x v="8"/>
  </r>
  <r>
    <x v="212"/>
    <n v="154400.46"/>
    <n v="0.03"/>
    <x v="0"/>
    <x v="8"/>
  </r>
  <r>
    <x v="53"/>
    <n v="154675.76999999999"/>
    <n v="0.03"/>
    <x v="3"/>
    <x v="8"/>
  </r>
  <r>
    <x v="3"/>
    <n v="156363.11000000002"/>
    <n v="0.03"/>
    <x v="0"/>
    <x v="8"/>
  </r>
  <r>
    <x v="213"/>
    <n v="157840.51999999999"/>
    <n v="0.03"/>
    <x v="0"/>
    <x v="8"/>
  </r>
  <r>
    <x v="54"/>
    <n v="8806089.8100000005"/>
    <n v="1.59"/>
    <x v="17"/>
    <x v="8"/>
  </r>
  <r>
    <x v="99"/>
    <n v="187211.22"/>
    <n v="0.03"/>
    <x v="3"/>
    <x v="8"/>
  </r>
  <r>
    <x v="181"/>
    <n v="66616.89"/>
    <n v="0.01"/>
    <x v="0"/>
    <x v="8"/>
  </r>
  <r>
    <x v="135"/>
    <n v="184366.65"/>
    <n v="0.03"/>
    <x v="0"/>
    <x v="8"/>
  </r>
  <r>
    <x v="6"/>
    <n v="2699112.37"/>
    <n v="0.49"/>
    <x v="1"/>
    <x v="8"/>
  </r>
  <r>
    <x v="214"/>
    <n v="516544.45"/>
    <n v="0.09"/>
    <x v="0"/>
    <x v="8"/>
  </r>
  <r>
    <x v="51"/>
    <n v="4309215.3899999987"/>
    <n v="0.78"/>
    <x v="16"/>
    <x v="8"/>
  </r>
  <r>
    <x v="10"/>
    <n v="494368.62"/>
    <n v="0.09"/>
    <x v="3"/>
    <x v="8"/>
  </r>
  <r>
    <x v="82"/>
    <n v="126549.53"/>
    <n v="0.02"/>
    <x v="3"/>
    <x v="8"/>
  </r>
  <r>
    <x v="120"/>
    <n v="47885.200000000004"/>
    <n v="0.01"/>
    <x v="0"/>
    <x v="8"/>
  </r>
  <r>
    <x v="20"/>
    <n v="4215520.4400000013"/>
    <n v="0.76"/>
    <x v="12"/>
    <x v="8"/>
  </r>
  <r>
    <x v="33"/>
    <n v="249006.96000000002"/>
    <n v="0.05"/>
    <x v="3"/>
    <x v="8"/>
  </r>
  <r>
    <x v="66"/>
    <n v="167183.45000000001"/>
    <n v="0.03"/>
    <x v="0"/>
    <x v="8"/>
  </r>
  <r>
    <x v="26"/>
    <n v="492285.04000000004"/>
    <n v="0.09"/>
    <x v="3"/>
    <x v="8"/>
  </r>
  <r>
    <x v="114"/>
    <n v="248267.66"/>
    <n v="0.04"/>
    <x v="0"/>
    <x v="8"/>
  </r>
  <r>
    <x v="11"/>
    <n v="31814.29"/>
    <n v="0.01"/>
    <x v="0"/>
    <x v="8"/>
  </r>
  <r>
    <x v="63"/>
    <n v="141158.29"/>
    <n v="0.03"/>
    <x v="0"/>
    <x v="8"/>
  </r>
  <r>
    <x v="13"/>
    <n v="40050.050000000003"/>
    <n v="0.01"/>
    <x v="0"/>
    <x v="8"/>
  </r>
  <r>
    <x v="29"/>
    <n v="501433.32999999996"/>
    <n v="0.09"/>
    <x v="5"/>
    <x v="8"/>
  </r>
  <r>
    <x v="52"/>
    <n v="199401.43000000002"/>
    <n v="0.04"/>
    <x v="3"/>
    <x v="8"/>
  </r>
  <r>
    <x v="42"/>
    <n v="73276.61"/>
    <n v="0.01"/>
    <x v="0"/>
    <x v="8"/>
  </r>
  <r>
    <x v="19"/>
    <n v="509126.91000000003"/>
    <n v="0.09"/>
    <x v="5"/>
    <x v="8"/>
  </r>
  <r>
    <x v="17"/>
    <n v="63333.950000000004"/>
    <n v="0.01"/>
    <x v="0"/>
    <x v="9"/>
  </r>
  <r>
    <x v="215"/>
    <n v="708443.54"/>
    <n v="0.13"/>
    <x v="3"/>
    <x v="9"/>
  </r>
  <r>
    <x v="50"/>
    <n v="818031.8600000001"/>
    <n v="0.15"/>
    <x v="3"/>
    <x v="9"/>
  </r>
  <r>
    <x v="216"/>
    <n v="55385.9"/>
    <n v="0.01"/>
    <x v="0"/>
    <x v="9"/>
  </r>
  <r>
    <x v="29"/>
    <n v="401040.7"/>
    <n v="7.0000000000000007E-2"/>
    <x v="3"/>
    <x v="9"/>
  </r>
  <r>
    <x v="192"/>
    <n v="404257.05000000005"/>
    <n v="7.0000000000000007E-2"/>
    <x v="0"/>
    <x v="9"/>
  </r>
  <r>
    <x v="41"/>
    <n v="399429.38"/>
    <n v="7.0000000000000007E-2"/>
    <x v="0"/>
    <x v="9"/>
  </r>
  <r>
    <x v="178"/>
    <n v="595415.97"/>
    <n v="0.11"/>
    <x v="3"/>
    <x v="9"/>
  </r>
  <r>
    <x v="144"/>
    <n v="71429.56"/>
    <n v="0.01"/>
    <x v="0"/>
    <x v="9"/>
  </r>
  <r>
    <x v="96"/>
    <n v="890272.19000000006"/>
    <n v="0.16"/>
    <x v="5"/>
    <x v="9"/>
  </r>
  <r>
    <x v="67"/>
    <n v="80875.34"/>
    <n v="0.01"/>
    <x v="0"/>
    <x v="9"/>
  </r>
  <r>
    <x v="12"/>
    <n v="455579.04000000004"/>
    <n v="0.08"/>
    <x v="3"/>
    <x v="9"/>
  </r>
  <r>
    <x v="19"/>
    <n v="3082732.6500000004"/>
    <n v="0.56000000000000005"/>
    <x v="2"/>
    <x v="9"/>
  </r>
  <r>
    <x v="4"/>
    <n v="3042645.3700000006"/>
    <n v="0.55000000000000004"/>
    <x v="6"/>
    <x v="9"/>
  </r>
  <r>
    <x v="31"/>
    <n v="492160.56"/>
    <n v="0.09"/>
    <x v="0"/>
    <x v="9"/>
  </r>
  <r>
    <x v="217"/>
    <n v="56275.32"/>
    <n v="0.01"/>
    <x v="0"/>
    <x v="9"/>
  </r>
  <r>
    <x v="143"/>
    <n v="567901.37"/>
    <n v="0.1"/>
    <x v="0"/>
    <x v="9"/>
  </r>
  <r>
    <x v="18"/>
    <n v="709876.37000000011"/>
    <n v="0.13"/>
    <x v="4"/>
    <x v="9"/>
  </r>
  <r>
    <x v="117"/>
    <n v="414170.53"/>
    <n v="7.0000000000000007E-2"/>
    <x v="3"/>
    <x v="9"/>
  </r>
  <r>
    <x v="98"/>
    <n v="3296315.3100000005"/>
    <n v="0.6"/>
    <x v="12"/>
    <x v="9"/>
  </r>
  <r>
    <x v="57"/>
    <n v="420234.03"/>
    <n v="0.08"/>
    <x v="5"/>
    <x v="9"/>
  </r>
  <r>
    <x v="23"/>
    <n v="69492.86"/>
    <n v="0.01"/>
    <x v="4"/>
    <x v="9"/>
  </r>
  <r>
    <x v="1"/>
    <n v="27752.46"/>
    <n v="0.01"/>
    <x v="0"/>
    <x v="9"/>
  </r>
  <r>
    <x v="218"/>
    <n v="135746.66"/>
    <n v="0.02"/>
    <x v="0"/>
    <x v="9"/>
  </r>
  <r>
    <x v="131"/>
    <n v="125829.9"/>
    <n v="0.02"/>
    <x v="3"/>
    <x v="9"/>
  </r>
  <r>
    <x v="25"/>
    <n v="247338.1"/>
    <n v="0.04"/>
    <x v="0"/>
    <x v="9"/>
  </r>
  <r>
    <x v="219"/>
    <n v="195241.41"/>
    <n v="0.04"/>
    <x v="0"/>
    <x v="9"/>
  </r>
  <r>
    <x v="20"/>
    <n v="5272075.6100000003"/>
    <n v="0.95"/>
    <x v="17"/>
    <x v="9"/>
  </r>
  <r>
    <x v="220"/>
    <n v="203308.57"/>
    <n v="0.04"/>
    <x v="0"/>
    <x v="9"/>
  </r>
  <r>
    <x v="112"/>
    <n v="2584343.1"/>
    <n v="0.47"/>
    <x v="6"/>
    <x v="9"/>
  </r>
  <r>
    <x v="221"/>
    <n v="115591.42"/>
    <n v="0.02"/>
    <x v="0"/>
    <x v="9"/>
  </r>
  <r>
    <x v="222"/>
    <n v="269413.01"/>
    <n v="0.05"/>
    <x v="0"/>
    <x v="9"/>
  </r>
  <r>
    <x v="223"/>
    <n v="1259843.9099999999"/>
    <n v="0.23"/>
    <x v="0"/>
    <x v="9"/>
  </r>
  <r>
    <x v="224"/>
    <n v="250478.62"/>
    <n v="0.05"/>
    <x v="0"/>
    <x v="9"/>
  </r>
  <r>
    <x v="10"/>
    <n v="250981.72"/>
    <n v="0.05"/>
    <x v="0"/>
    <x v="9"/>
  </r>
  <r>
    <x v="13"/>
    <n v="8517.7800000000007"/>
    <n v="0"/>
    <x v="0"/>
    <x v="9"/>
  </r>
  <r>
    <x v="46"/>
    <n v="183369.41"/>
    <n v="0.03"/>
    <x v="0"/>
    <x v="9"/>
  </r>
  <r>
    <x v="91"/>
    <n v="1842751.0399999998"/>
    <n v="0.33"/>
    <x v="2"/>
    <x v="9"/>
  </r>
  <r>
    <x v="8"/>
    <n v="169323.2"/>
    <n v="0.03"/>
    <x v="0"/>
    <x v="9"/>
  </r>
  <r>
    <x v="119"/>
    <n v="172396.19"/>
    <n v="0.03"/>
    <x v="3"/>
    <x v="9"/>
  </r>
  <r>
    <x v="225"/>
    <n v="6621.63"/>
    <n v="0"/>
    <x v="0"/>
    <x v="9"/>
  </r>
  <r>
    <x v="54"/>
    <n v="7813568.2800000003"/>
    <n v="1.41"/>
    <x v="11"/>
    <x v="9"/>
  </r>
  <r>
    <x v="51"/>
    <n v="7034861.0299999993"/>
    <n v="1.27"/>
    <x v="17"/>
    <x v="9"/>
  </r>
  <r>
    <x v="58"/>
    <n v="145213.95000000001"/>
    <n v="0.03"/>
    <x v="0"/>
    <x v="9"/>
  </r>
  <r>
    <x v="6"/>
    <n v="2494020.9700000002"/>
    <n v="0.45"/>
    <x v="12"/>
    <x v="9"/>
  </r>
  <r>
    <x v="226"/>
    <n v="152742.37"/>
    <n v="0.03"/>
    <x v="0"/>
    <x v="9"/>
  </r>
  <r>
    <x v="24"/>
    <n v="10126.23"/>
    <n v="0"/>
    <x v="0"/>
    <x v="9"/>
  </r>
  <r>
    <x v="102"/>
    <n v="274002.66000000003"/>
    <n v="0.05"/>
    <x v="0"/>
    <x v="9"/>
  </r>
  <r>
    <x v="40"/>
    <n v="365847.84"/>
    <n v="7.0000000000000007E-2"/>
    <x v="0"/>
    <x v="9"/>
  </r>
  <r>
    <x v="227"/>
    <n v="1026933.81"/>
    <n v="0.19"/>
    <x v="0"/>
    <x v="9"/>
  </r>
  <r>
    <x v="159"/>
    <n v="54098.090000000004"/>
    <n v="0.01"/>
    <x v="0"/>
    <x v="9"/>
  </r>
  <r>
    <x v="16"/>
    <n v="317368.84999999998"/>
    <n v="0.06"/>
    <x v="0"/>
    <x v="9"/>
  </r>
  <r>
    <x v="135"/>
    <n v="360678.71"/>
    <n v="7.0000000000000007E-2"/>
    <x v="3"/>
    <x v="9"/>
  </r>
  <r>
    <x v="95"/>
    <n v="335045.42"/>
    <n v="0.06"/>
    <x v="5"/>
    <x v="9"/>
  </r>
  <r>
    <x v="116"/>
    <n v="344375.72"/>
    <n v="0.06"/>
    <x v="3"/>
    <x v="9"/>
  </r>
  <r>
    <x v="34"/>
    <n v="1096504.8999999999"/>
    <n v="0.2"/>
    <x v="4"/>
    <x v="9"/>
  </r>
  <r>
    <x v="136"/>
    <n v="319922.61"/>
    <n v="0.06"/>
    <x v="3"/>
    <x v="9"/>
  </r>
  <r>
    <x v="73"/>
    <n v="368818.64"/>
    <n v="7.0000000000000007E-2"/>
    <x v="0"/>
    <x v="9"/>
  </r>
  <r>
    <x v="228"/>
    <n v="110191.90000000001"/>
    <n v="0.02"/>
    <x v="0"/>
    <x v="9"/>
  </r>
  <r>
    <x v="52"/>
    <n v="276100.08"/>
    <n v="0.05"/>
    <x v="0"/>
    <x v="9"/>
  </r>
  <r>
    <x v="229"/>
    <n v="113471.16"/>
    <n v="0.02"/>
    <x v="0"/>
    <x v="9"/>
  </r>
  <r>
    <x v="84"/>
    <n v="90610.25"/>
    <n v="0.02"/>
    <x v="0"/>
    <x v="9"/>
  </r>
  <r>
    <x v="230"/>
    <n v="373498.12"/>
    <n v="7.0000000000000007E-2"/>
    <x v="0"/>
    <x v="9"/>
  </r>
  <r>
    <x v="15"/>
    <n v="167321.17000000001"/>
    <n v="0.03"/>
    <x v="0"/>
    <x v="9"/>
  </r>
  <r>
    <x v="25"/>
    <n v="1015605.46"/>
    <n v="0.18"/>
    <x v="5"/>
    <x v="10"/>
  </r>
  <r>
    <x v="55"/>
    <n v="35966.82"/>
    <n v="0.01"/>
    <x v="0"/>
    <x v="10"/>
  </r>
  <r>
    <x v="98"/>
    <n v="1900912.9300000002"/>
    <n v="0.34"/>
    <x v="1"/>
    <x v="10"/>
  </r>
  <r>
    <x v="50"/>
    <n v="37280.480000000003"/>
    <n v="0.01"/>
    <x v="0"/>
    <x v="10"/>
  </r>
  <r>
    <x v="31"/>
    <n v="1119243.01"/>
    <n v="0.2"/>
    <x v="3"/>
    <x v="10"/>
  </r>
  <r>
    <x v="22"/>
    <n v="1157023.96"/>
    <n v="0.21"/>
    <x v="6"/>
    <x v="10"/>
  </r>
  <r>
    <x v="2"/>
    <n v="764273.83000000007"/>
    <n v="0.14000000000000001"/>
    <x v="3"/>
    <x v="10"/>
  </r>
  <r>
    <x v="19"/>
    <n v="1491519.75"/>
    <n v="0.27"/>
    <x v="4"/>
    <x v="10"/>
  </r>
  <r>
    <x v="61"/>
    <n v="818575"/>
    <n v="0.15"/>
    <x v="5"/>
    <x v="10"/>
  </r>
  <r>
    <x v="144"/>
    <n v="46842.35"/>
    <n v="0.01"/>
    <x v="0"/>
    <x v="10"/>
  </r>
  <r>
    <x v="35"/>
    <n v="837585.45000000007"/>
    <n v="0.15"/>
    <x v="3"/>
    <x v="10"/>
  </r>
  <r>
    <x v="6"/>
    <n v="1558810.64"/>
    <n v="0.28000000000000003"/>
    <x v="2"/>
    <x v="10"/>
  </r>
  <r>
    <x v="23"/>
    <n v="38058.019999999997"/>
    <n v="0.01"/>
    <x v="4"/>
    <x v="10"/>
  </r>
  <r>
    <x v="18"/>
    <n v="1151168.03"/>
    <n v="0.21"/>
    <x v="18"/>
    <x v="10"/>
  </r>
  <r>
    <x v="21"/>
    <n v="2624468.9599999995"/>
    <n v="0.47"/>
    <x v="4"/>
    <x v="10"/>
  </r>
  <r>
    <x v="41"/>
    <n v="56317.37"/>
    <n v="0.01"/>
    <x v="0"/>
    <x v="10"/>
  </r>
  <r>
    <x v="9"/>
    <n v="742213.09000000008"/>
    <n v="0.13"/>
    <x v="0"/>
    <x v="10"/>
  </r>
  <r>
    <x v="166"/>
    <n v="31931.11"/>
    <n v="0.01"/>
    <x v="0"/>
    <x v="10"/>
  </r>
  <r>
    <x v="13"/>
    <n v="314119.06"/>
    <n v="0.06"/>
    <x v="3"/>
    <x v="10"/>
  </r>
  <r>
    <x v="102"/>
    <n v="185347.98"/>
    <n v="0.03"/>
    <x v="0"/>
    <x v="10"/>
  </r>
  <r>
    <x v="165"/>
    <n v="319248.20999999996"/>
    <n v="0.06"/>
    <x v="3"/>
    <x v="10"/>
  </r>
  <r>
    <x v="32"/>
    <n v="111685.28"/>
    <n v="0.02"/>
    <x v="0"/>
    <x v="10"/>
  </r>
  <r>
    <x v="53"/>
    <n v="280571.64"/>
    <n v="0.05"/>
    <x v="0"/>
    <x v="10"/>
  </r>
  <r>
    <x v="178"/>
    <n v="291614.89"/>
    <n v="0.05"/>
    <x v="0"/>
    <x v="10"/>
  </r>
  <r>
    <x v="4"/>
    <n v="3937441.5"/>
    <n v="0.71"/>
    <x v="8"/>
    <x v="10"/>
  </r>
  <r>
    <x v="231"/>
    <n v="18921.2"/>
    <n v="0"/>
    <x v="0"/>
    <x v="10"/>
  </r>
  <r>
    <x v="84"/>
    <n v="97919.74"/>
    <n v="0.02"/>
    <x v="0"/>
    <x v="10"/>
  </r>
  <r>
    <x v="232"/>
    <n v="354791.85000000003"/>
    <n v="0.06"/>
    <x v="0"/>
    <x v="10"/>
  </r>
  <r>
    <x v="73"/>
    <n v="335458.11"/>
    <n v="0.06"/>
    <x v="0"/>
    <x v="10"/>
  </r>
  <r>
    <x v="135"/>
    <n v="344244.67000000004"/>
    <n v="0.06"/>
    <x v="3"/>
    <x v="10"/>
  </r>
  <r>
    <x v="66"/>
    <n v="153893.19"/>
    <n v="0.03"/>
    <x v="0"/>
    <x v="10"/>
  </r>
  <r>
    <x v="116"/>
    <n v="136725.73000000001"/>
    <n v="0.02"/>
    <x v="0"/>
    <x v="10"/>
  </r>
  <r>
    <x v="0"/>
    <n v="211477.85"/>
    <n v="0.04"/>
    <x v="0"/>
    <x v="10"/>
  </r>
  <r>
    <x v="121"/>
    <n v="134425.13"/>
    <n v="0.02"/>
    <x v="0"/>
    <x v="10"/>
  </r>
  <r>
    <x v="56"/>
    <n v="142031.35"/>
    <n v="0.03"/>
    <x v="0"/>
    <x v="10"/>
  </r>
  <r>
    <x v="140"/>
    <n v="141852.20000000001"/>
    <n v="0.03"/>
    <x v="0"/>
    <x v="10"/>
  </r>
  <r>
    <x v="233"/>
    <n v="196955.07"/>
    <n v="0.04"/>
    <x v="0"/>
    <x v="10"/>
  </r>
  <r>
    <x v="114"/>
    <n v="152986.4"/>
    <n v="0.03"/>
    <x v="0"/>
    <x v="10"/>
  </r>
  <r>
    <x v="33"/>
    <n v="255784.15"/>
    <n v="0.05"/>
    <x v="6"/>
    <x v="10"/>
  </r>
  <r>
    <x v="131"/>
    <n v="118331.3"/>
    <n v="0.02"/>
    <x v="0"/>
    <x v="10"/>
  </r>
  <r>
    <x v="58"/>
    <n v="113893.17"/>
    <n v="0.02"/>
    <x v="0"/>
    <x v="10"/>
  </r>
  <r>
    <x v="10"/>
    <n v="4887921.7400000012"/>
    <n v="0.88"/>
    <x v="5"/>
    <x v="10"/>
  </r>
  <r>
    <x v="110"/>
    <n v="218377.17"/>
    <n v="0.04"/>
    <x v="3"/>
    <x v="10"/>
  </r>
  <r>
    <x v="16"/>
    <n v="125068.91"/>
    <n v="0.02"/>
    <x v="0"/>
    <x v="10"/>
  </r>
  <r>
    <x v="234"/>
    <n v="474242.04000000004"/>
    <n v="0.09"/>
    <x v="3"/>
    <x v="10"/>
  </r>
  <r>
    <x v="199"/>
    <n v="496856.58"/>
    <n v="0.09"/>
    <x v="0"/>
    <x v="10"/>
  </r>
  <r>
    <x v="20"/>
    <n v="2999621.24"/>
    <n v="0.54"/>
    <x v="14"/>
    <x v="10"/>
  </r>
  <r>
    <x v="218"/>
    <n v="80754.009999999995"/>
    <n v="0.01"/>
    <x v="0"/>
    <x v="10"/>
  </r>
  <r>
    <x v="54"/>
    <n v="10335061.319999998"/>
    <n v="1.87"/>
    <x v="19"/>
    <x v="10"/>
  </r>
  <r>
    <x v="105"/>
    <n v="80510.47"/>
    <n v="0.01"/>
    <x v="0"/>
    <x v="10"/>
  </r>
  <r>
    <x v="34"/>
    <n v="585029.71000000008"/>
    <n v="0.11"/>
    <x v="3"/>
    <x v="10"/>
  </r>
  <r>
    <x v="29"/>
    <n v="617328.79"/>
    <n v="0.11"/>
    <x v="3"/>
    <x v="10"/>
  </r>
  <r>
    <x v="101"/>
    <n v="18160.8"/>
    <n v="0"/>
    <x v="0"/>
    <x v="10"/>
  </r>
  <r>
    <x v="91"/>
    <n v="2919122.33"/>
    <n v="0.53"/>
    <x v="2"/>
    <x v="10"/>
  </r>
  <r>
    <x v="81"/>
    <n v="67665.570000000007"/>
    <n v="0.01"/>
    <x v="0"/>
    <x v="10"/>
  </r>
  <r>
    <x v="235"/>
    <n v="537069.56000000006"/>
    <n v="0.1"/>
    <x v="0"/>
    <x v="10"/>
  </r>
  <r>
    <x v="51"/>
    <n v="9293447.660000002"/>
    <n v="1.68"/>
    <x v="20"/>
    <x v="10"/>
  </r>
  <r>
    <x v="26"/>
    <n v="385038.28"/>
    <n v="7.0000000000000007E-2"/>
    <x v="0"/>
    <x v="10"/>
  </r>
  <r>
    <x v="59"/>
    <n v="87936.53"/>
    <n v="0.02"/>
    <x v="0"/>
    <x v="10"/>
  </r>
  <r>
    <x v="57"/>
    <n v="95142.59"/>
    <n v="0.02"/>
    <x v="0"/>
    <x v="10"/>
  </r>
  <r>
    <x v="95"/>
    <n v="92880.52"/>
    <n v="0.02"/>
    <x v="0"/>
    <x v="10"/>
  </r>
  <r>
    <x v="17"/>
    <n v="20506.45"/>
    <n v="0"/>
    <x v="0"/>
    <x v="10"/>
  </r>
  <r>
    <x v="49"/>
    <n v="377740.85"/>
    <n v="7.0000000000000007E-2"/>
    <x v="3"/>
    <x v="10"/>
  </r>
  <r>
    <x v="12"/>
    <n v="424071.30000000005"/>
    <n v="0.08"/>
    <x v="3"/>
    <x v="10"/>
  </r>
  <r>
    <x v="115"/>
    <n v="22357.38"/>
    <n v="0"/>
    <x v="0"/>
    <x v="10"/>
  </r>
  <r>
    <x v="236"/>
    <n v="84577.3"/>
    <n v="0.02"/>
    <x v="0"/>
    <x v="10"/>
  </r>
  <r>
    <x v="237"/>
    <n v="83602.710000000006"/>
    <n v="0.02"/>
    <x v="0"/>
    <x v="10"/>
  </r>
  <r>
    <x v="112"/>
    <n v="408418.85"/>
    <n v="7.0000000000000007E-2"/>
    <x v="0"/>
    <x v="10"/>
  </r>
  <r>
    <x v="22"/>
    <n v="2391750.8899999997"/>
    <n v="0.43"/>
    <x v="6"/>
    <x v="11"/>
  </r>
  <r>
    <x v="54"/>
    <n v="8010434.8499999996"/>
    <n v="1.45"/>
    <x v="21"/>
    <x v="11"/>
  </r>
  <r>
    <x v="16"/>
    <n v="236654.19"/>
    <n v="0.04"/>
    <x v="0"/>
    <x v="11"/>
  </r>
  <r>
    <x v="91"/>
    <n v="3156019.8899999997"/>
    <n v="0.56999999999999995"/>
    <x v="2"/>
    <x v="11"/>
  </r>
  <r>
    <x v="13"/>
    <n v="31414"/>
    <n v="0.01"/>
    <x v="0"/>
    <x v="11"/>
  </r>
  <r>
    <x v="103"/>
    <n v="29008.7"/>
    <n v="0.01"/>
    <x v="0"/>
    <x v="11"/>
  </r>
  <r>
    <x v="238"/>
    <n v="30480.920000000002"/>
    <n v="0.01"/>
    <x v="0"/>
    <x v="11"/>
  </r>
  <r>
    <x v="115"/>
    <n v="16581.080000000002"/>
    <n v="0"/>
    <x v="0"/>
    <x v="11"/>
  </r>
  <r>
    <x v="51"/>
    <n v="5124350.1100000022"/>
    <n v="0.93"/>
    <x v="22"/>
    <x v="11"/>
  </r>
  <r>
    <x v="20"/>
    <n v="3784685.1800000006"/>
    <n v="0.68"/>
    <x v="9"/>
    <x v="11"/>
  </r>
  <r>
    <x v="128"/>
    <n v="28047.040000000001"/>
    <n v="0.01"/>
    <x v="0"/>
    <x v="11"/>
  </r>
  <r>
    <x v="98"/>
    <n v="2289746.61"/>
    <n v="0.41"/>
    <x v="6"/>
    <x v="11"/>
  </r>
  <r>
    <x v="117"/>
    <n v="249803.08000000002"/>
    <n v="0.05"/>
    <x v="0"/>
    <x v="11"/>
  </r>
  <r>
    <x v="99"/>
    <n v="110037.61"/>
    <n v="0.02"/>
    <x v="0"/>
    <x v="11"/>
  </r>
  <r>
    <x v="239"/>
    <n v="106024.02"/>
    <n v="0.02"/>
    <x v="0"/>
    <x v="11"/>
  </r>
  <r>
    <x v="10"/>
    <n v="217615.41"/>
    <n v="0.04"/>
    <x v="0"/>
    <x v="11"/>
  </r>
  <r>
    <x v="234"/>
    <n v="227282.42"/>
    <n v="0.04"/>
    <x v="0"/>
    <x v="11"/>
  </r>
  <r>
    <x v="202"/>
    <n v="233620.81"/>
    <n v="0.04"/>
    <x v="3"/>
    <x v="11"/>
  </r>
  <r>
    <x v="240"/>
    <n v="98692.91"/>
    <n v="0.02"/>
    <x v="0"/>
    <x v="11"/>
  </r>
  <r>
    <x v="9"/>
    <n v="347063.02"/>
    <n v="0.06"/>
    <x v="0"/>
    <x v="11"/>
  </r>
  <r>
    <x v="2"/>
    <n v="347892.19"/>
    <n v="0.06"/>
    <x v="0"/>
    <x v="11"/>
  </r>
  <r>
    <x v="241"/>
    <n v="331224.93"/>
    <n v="0.06"/>
    <x v="0"/>
    <x v="11"/>
  </r>
  <r>
    <x v="27"/>
    <n v="343627.76"/>
    <n v="0.06"/>
    <x v="0"/>
    <x v="11"/>
  </r>
  <r>
    <x v="65"/>
    <n v="98808.53"/>
    <n v="0.02"/>
    <x v="0"/>
    <x v="11"/>
  </r>
  <r>
    <x v="90"/>
    <n v="127596.67"/>
    <n v="0.02"/>
    <x v="0"/>
    <x v="11"/>
  </r>
  <r>
    <x v="242"/>
    <n v="160390.99"/>
    <n v="0.03"/>
    <x v="0"/>
    <x v="11"/>
  </r>
  <r>
    <x v="74"/>
    <n v="159275.91"/>
    <n v="0.03"/>
    <x v="0"/>
    <x v="11"/>
  </r>
  <r>
    <x v="243"/>
    <n v="158411.71"/>
    <n v="0.03"/>
    <x v="0"/>
    <x v="11"/>
  </r>
  <r>
    <x v="53"/>
    <n v="165945.01"/>
    <n v="0.03"/>
    <x v="3"/>
    <x v="11"/>
  </r>
  <r>
    <x v="8"/>
    <n v="163178.71"/>
    <n v="0.03"/>
    <x v="0"/>
    <x v="11"/>
  </r>
  <r>
    <x v="157"/>
    <n v="181523.99"/>
    <n v="0.03"/>
    <x v="0"/>
    <x v="11"/>
  </r>
  <r>
    <x v="112"/>
    <n v="149762.80000000002"/>
    <n v="0.03"/>
    <x v="0"/>
    <x v="11"/>
  </r>
  <r>
    <x v="170"/>
    <n v="146017.57"/>
    <n v="0.03"/>
    <x v="0"/>
    <x v="11"/>
  </r>
  <r>
    <x v="244"/>
    <n v="195836.66999999998"/>
    <n v="0.04"/>
    <x v="3"/>
    <x v="11"/>
  </r>
  <r>
    <x v="245"/>
    <n v="157222.94"/>
    <n v="0.03"/>
    <x v="0"/>
    <x v="11"/>
  </r>
  <r>
    <x v="228"/>
    <n v="152661.59999999998"/>
    <n v="0.03"/>
    <x v="0"/>
    <x v="11"/>
  </r>
  <r>
    <x v="146"/>
    <n v="193438.92"/>
    <n v="0.03"/>
    <x v="0"/>
    <x v="11"/>
  </r>
  <r>
    <x v="178"/>
    <n v="762845.91000000015"/>
    <n v="0.14000000000000001"/>
    <x v="5"/>
    <x v="11"/>
  </r>
  <r>
    <x v="57"/>
    <n v="945279.22"/>
    <n v="0.17"/>
    <x v="12"/>
    <x v="11"/>
  </r>
  <r>
    <x v="23"/>
    <n v="47047.060000000005"/>
    <n v="0.01"/>
    <x v="4"/>
    <x v="11"/>
  </r>
  <r>
    <x v="124"/>
    <n v="62860.24"/>
    <n v="0.01"/>
    <x v="0"/>
    <x v="11"/>
  </r>
  <r>
    <x v="246"/>
    <n v="723557.69"/>
    <n v="0.13"/>
    <x v="0"/>
    <x v="11"/>
  </r>
  <r>
    <x v="144"/>
    <n v="762707.97000000009"/>
    <n v="0.14000000000000001"/>
    <x v="5"/>
    <x v="11"/>
  </r>
  <r>
    <x v="4"/>
    <n v="1774809.26"/>
    <n v="0.32"/>
    <x v="2"/>
    <x v="11"/>
  </r>
  <r>
    <x v="6"/>
    <n v="1909768.7100000002"/>
    <n v="0.35"/>
    <x v="1"/>
    <x v="11"/>
  </r>
  <r>
    <x v="34"/>
    <n v="1912499.2900000005"/>
    <n v="0.35"/>
    <x v="4"/>
    <x v="11"/>
  </r>
  <r>
    <x v="19"/>
    <n v="1243770.45"/>
    <n v="0.23"/>
    <x v="6"/>
    <x v="11"/>
  </r>
  <r>
    <x v="35"/>
    <n v="1530523.6400000001"/>
    <n v="0.28000000000000003"/>
    <x v="3"/>
    <x v="11"/>
  </r>
  <r>
    <x v="95"/>
    <n v="38962.69"/>
    <n v="0.01"/>
    <x v="0"/>
    <x v="11"/>
  </r>
  <r>
    <x v="18"/>
    <n v="571468.24"/>
    <n v="0.1"/>
    <x v="6"/>
    <x v="11"/>
  </r>
  <r>
    <x v="135"/>
    <n v="424225.11"/>
    <n v="0.08"/>
    <x v="3"/>
    <x v="11"/>
  </r>
  <r>
    <x v="68"/>
    <n v="431943.60000000003"/>
    <n v="0.08"/>
    <x v="0"/>
    <x v="11"/>
  </r>
  <r>
    <x v="25"/>
    <n v="443184.37"/>
    <n v="0.08"/>
    <x v="0"/>
    <x v="11"/>
  </r>
  <r>
    <x v="29"/>
    <n v="362537.81"/>
    <n v="7.0000000000000007E-2"/>
    <x v="3"/>
    <x v="11"/>
  </r>
  <r>
    <x v="14"/>
    <n v="375360.22000000003"/>
    <n v="7.0000000000000007E-2"/>
    <x v="0"/>
    <x v="11"/>
  </r>
  <r>
    <x v="138"/>
    <n v="84024.34"/>
    <n v="0.02"/>
    <x v="0"/>
    <x v="11"/>
  </r>
  <r>
    <x v="31"/>
    <n v="533335.76"/>
    <n v="0.1"/>
    <x v="0"/>
    <x v="11"/>
  </r>
  <r>
    <x v="159"/>
    <n v="68543.41"/>
    <n v="0.01"/>
    <x v="0"/>
    <x v="11"/>
  </r>
  <r>
    <x v="24"/>
    <n v="68328.25"/>
    <n v="0.01"/>
    <x v="0"/>
    <x v="11"/>
  </r>
  <r>
    <x v="77"/>
    <n v="474794.42"/>
    <n v="0.09"/>
    <x v="3"/>
    <x v="11"/>
  </r>
  <r>
    <x v="116"/>
    <n v="479186.65"/>
    <n v="0.09"/>
    <x v="3"/>
    <x v="11"/>
  </r>
  <r>
    <x v="17"/>
    <n v="72286.929999999993"/>
    <n v="0.01"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130D1-866A-4574-8F34-28AB2DD8E2A2}" name="Tabela dinâmica5" cacheId="13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252" firstHeaderRow="1" firstDataRow="2" firstDataCol="1"/>
  <pivotFields count="7">
    <pivotField axis="axisRow" showAll="0">
      <items count="248">
        <item x="118"/>
        <item x="136"/>
        <item x="242"/>
        <item x="111"/>
        <item x="66"/>
        <item x="88"/>
        <item x="208"/>
        <item x="71"/>
        <item x="215"/>
        <item x="60"/>
        <item x="199"/>
        <item x="101"/>
        <item x="98"/>
        <item x="218"/>
        <item x="34"/>
        <item x="23"/>
        <item x="236"/>
        <item x="153"/>
        <item x="115"/>
        <item x="228"/>
        <item x="58"/>
        <item x="156"/>
        <item x="226"/>
        <item x="200"/>
        <item x="202"/>
        <item x="178"/>
        <item x="76"/>
        <item x="55"/>
        <item x="11"/>
        <item x="131"/>
        <item x="109"/>
        <item x="205"/>
        <item x="189"/>
        <item x="112"/>
        <item x="155"/>
        <item x="52"/>
        <item x="16"/>
        <item x="134"/>
        <item x="20"/>
        <item x="224"/>
        <item x="61"/>
        <item x="99"/>
        <item x="117"/>
        <item x="95"/>
        <item x="106"/>
        <item x="43"/>
        <item x="85"/>
        <item x="201"/>
        <item x="8"/>
        <item x="31"/>
        <item x="87"/>
        <item x="5"/>
        <item x="79"/>
        <item x="10"/>
        <item x="40"/>
        <item x="70"/>
        <item x="230"/>
        <item x="89"/>
        <item x="91"/>
        <item x="51"/>
        <item x="231"/>
        <item x="161"/>
        <item x="24"/>
        <item x="75"/>
        <item x="9"/>
        <item x="129"/>
        <item x="188"/>
        <item x="77"/>
        <item x="217"/>
        <item x="158"/>
        <item x="229"/>
        <item x="227"/>
        <item x="97"/>
        <item x="163"/>
        <item x="93"/>
        <item x="213"/>
        <item x="167"/>
        <item x="107"/>
        <item x="139"/>
        <item x="45"/>
        <item x="245"/>
        <item x="108"/>
        <item x="120"/>
        <item x="138"/>
        <item x="170"/>
        <item x="152"/>
        <item x="175"/>
        <item x="209"/>
        <item x="132"/>
        <item x="116"/>
        <item x="80"/>
        <item x="179"/>
        <item x="137"/>
        <item x="49"/>
        <item x="69"/>
        <item x="73"/>
        <item x="241"/>
        <item x="147"/>
        <item x="193"/>
        <item x="238"/>
        <item x="141"/>
        <item x="86"/>
        <item x="32"/>
        <item x="13"/>
        <item x="121"/>
        <item x="122"/>
        <item x="92"/>
        <item x="223"/>
        <item x="125"/>
        <item x="148"/>
        <item x="130"/>
        <item x="149"/>
        <item x="17"/>
        <item x="146"/>
        <item x="157"/>
        <item x="210"/>
        <item x="216"/>
        <item x="68"/>
        <item x="165"/>
        <item x="198"/>
        <item x="19"/>
        <item x="26"/>
        <item x="124"/>
        <item x="105"/>
        <item x="160"/>
        <item x="237"/>
        <item x="162"/>
        <item x="233"/>
        <item x="126"/>
        <item x="151"/>
        <item x="143"/>
        <item x="39"/>
        <item x="22"/>
        <item x="204"/>
        <item x="54"/>
        <item x="142"/>
        <item x="172"/>
        <item x="119"/>
        <item x="78"/>
        <item x="166"/>
        <item x="159"/>
        <item x="15"/>
        <item x="184"/>
        <item x="176"/>
        <item x="74"/>
        <item x="102"/>
        <item x="169"/>
        <item x="219"/>
        <item x="190"/>
        <item x="144"/>
        <item x="65"/>
        <item x="59"/>
        <item x="243"/>
        <item x="244"/>
        <item x="197"/>
        <item x="104"/>
        <item x="221"/>
        <item x="47"/>
        <item x="67"/>
        <item x="110"/>
        <item x="25"/>
        <item x="186"/>
        <item x="168"/>
        <item x="63"/>
        <item x="214"/>
        <item x="164"/>
        <item x="6"/>
        <item x="234"/>
        <item x="180"/>
        <item x="239"/>
        <item x="81"/>
        <item x="145"/>
        <item x="50"/>
        <item x="29"/>
        <item x="28"/>
        <item x="84"/>
        <item x="57"/>
        <item x="211"/>
        <item x="206"/>
        <item x="195"/>
        <item x="185"/>
        <item x="181"/>
        <item x="191"/>
        <item x="182"/>
        <item x="127"/>
        <item x="7"/>
        <item x="174"/>
        <item x="240"/>
        <item x="2"/>
        <item x="114"/>
        <item x="46"/>
        <item x="100"/>
        <item x="103"/>
        <item x="177"/>
        <item x="72"/>
        <item x="140"/>
        <item x="113"/>
        <item x="53"/>
        <item x="187"/>
        <item x="94"/>
        <item x="154"/>
        <item x="82"/>
        <item x="232"/>
        <item x="133"/>
        <item x="41"/>
        <item x="64"/>
        <item x="27"/>
        <item x="222"/>
        <item x="96"/>
        <item x="123"/>
        <item x="225"/>
        <item x="0"/>
        <item x="21"/>
        <item x="196"/>
        <item x="42"/>
        <item x="12"/>
        <item x="44"/>
        <item x="207"/>
        <item x="38"/>
        <item x="33"/>
        <item x="220"/>
        <item x="14"/>
        <item x="194"/>
        <item x="183"/>
        <item x="56"/>
        <item x="212"/>
        <item x="62"/>
        <item x="83"/>
        <item x="37"/>
        <item x="246"/>
        <item x="128"/>
        <item x="3"/>
        <item x="192"/>
        <item x="18"/>
        <item x="235"/>
        <item x="173"/>
        <item x="35"/>
        <item x="90"/>
        <item x="171"/>
        <item x="4"/>
        <item x="48"/>
        <item x="36"/>
        <item x="30"/>
        <item x="150"/>
        <item x="203"/>
        <item x="135"/>
        <item x="1"/>
        <item t="default"/>
      </items>
    </pivotField>
    <pivotField dataField="1" showAll="0"/>
    <pivotField showAll="0"/>
    <pivotField showAll="0">
      <items count="24">
        <item x="0"/>
        <item x="3"/>
        <item x="5"/>
        <item x="6"/>
        <item x="4"/>
        <item x="2"/>
        <item x="1"/>
        <item x="12"/>
        <item x="18"/>
        <item x="8"/>
        <item x="7"/>
        <item x="14"/>
        <item x="9"/>
        <item x="16"/>
        <item x="22"/>
        <item x="10"/>
        <item x="17"/>
        <item x="20"/>
        <item x="21"/>
        <item x="11"/>
        <item x="13"/>
        <item x="15"/>
        <item x="19"/>
        <item t="default"/>
      </items>
    </pivotField>
    <pivotField axis="axisCol" numFmtId="17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Sum of Valor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A3FB24-7E97-42CC-94BB-21E84B8AD7F0}" autoFormatId="16" applyNumberFormats="0" applyBorderFormats="0" applyFontFormats="0" applyPatternFormats="0" applyAlignmentFormats="0" applyWidthHeightFormats="0">
  <queryTableRefresh nextId="6">
    <queryTableFields count="5">
      <queryTableField id="1" name="Cliente do Processo" tableColumnId="1"/>
      <queryTableField id="2" name="Sum of Valor Total" tableColumnId="2"/>
      <queryTableField id="3" name="%GT Sum of Valor Total" tableColumnId="3"/>
      <queryTableField id="4" name="Count of Processo" tableColumnId="4"/>
      <queryTableField id="5" name="Mon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49CD2-BD37-43AD-B663-A80C86F2BBC7}" name="data" displayName="data" ref="A1:E763" tableType="queryTable" totalsRowShown="0">
  <autoFilter ref="A1:E763" xr:uid="{B8349CD2-BD37-43AD-B663-A80C86F2BBC7}"/>
  <tableColumns count="5">
    <tableColumn id="1" xr3:uid="{A3CCC3B4-5B05-43E7-BCB4-5CD1600CA812}" uniqueName="1" name="Cliente do Processo" queryTableFieldId="1" dataDxfId="1"/>
    <tableColumn id="2" xr3:uid="{791F9F3C-EAB9-4A3D-BF5F-A009225CB8AB}" uniqueName="2" name="Sum of Valor Total" queryTableFieldId="2"/>
    <tableColumn id="3" xr3:uid="{C14E1B5E-EBE8-4F59-99C9-8B2363BC9ECA}" uniqueName="3" name="%GT Sum of Valor Total" queryTableFieldId="3"/>
    <tableColumn id="4" xr3:uid="{708BE229-24BB-4CE4-A0E0-688EBAB78923}" uniqueName="4" name="Count of Processo" queryTableFieldId="4"/>
    <tableColumn id="5" xr3:uid="{A3637110-877C-4699-85ED-CE8AB35C9553}" uniqueName="5" name="Month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11C7-9231-478B-AF7A-79D3CB67F448}">
  <dimension ref="A3:N252"/>
  <sheetViews>
    <sheetView topLeftCell="C228" workbookViewId="0">
      <selection activeCell="A4" sqref="A4:N251"/>
    </sheetView>
  </sheetViews>
  <sheetFormatPr defaultRowHeight="14.4" x14ac:dyDescent="0.3"/>
  <cols>
    <col min="1" max="1" width="72.6640625" bestFit="1" customWidth="1"/>
    <col min="2" max="2" width="18.5546875" bestFit="1" customWidth="1"/>
    <col min="3" max="6" width="12" bestFit="1" customWidth="1"/>
    <col min="7" max="7" width="11" bestFit="1" customWidth="1"/>
    <col min="8" max="14" width="12" bestFit="1" customWidth="1"/>
    <col min="15" max="15" width="24.33203125" bestFit="1" customWidth="1"/>
    <col min="16" max="16" width="24.6640625" bestFit="1" customWidth="1"/>
    <col min="17" max="17" width="24.33203125" bestFit="1" customWidth="1"/>
    <col min="18" max="18" width="24.6640625" bestFit="1" customWidth="1"/>
    <col min="19" max="19" width="24.33203125" bestFit="1" customWidth="1"/>
    <col min="20" max="20" width="24.6640625" bestFit="1" customWidth="1"/>
    <col min="21" max="21" width="24.33203125" bestFit="1" customWidth="1"/>
    <col min="22" max="22" width="24.6640625" bestFit="1" customWidth="1"/>
    <col min="23" max="23" width="24.33203125" bestFit="1" customWidth="1"/>
    <col min="24" max="24" width="24.6640625" bestFit="1" customWidth="1"/>
    <col min="25" max="25" width="24.33203125" bestFit="1" customWidth="1"/>
    <col min="26" max="26" width="29.5546875" bestFit="1" customWidth="1"/>
    <col min="27" max="27" width="29.109375" bestFit="1" customWidth="1"/>
    <col min="28" max="28" width="8.109375" bestFit="1" customWidth="1"/>
    <col min="29" max="29" width="8.77734375" bestFit="1" customWidth="1"/>
    <col min="30" max="30" width="11.44140625" bestFit="1" customWidth="1"/>
    <col min="31" max="31" width="8.5546875" bestFit="1" customWidth="1"/>
    <col min="32" max="32" width="9.109375" bestFit="1" customWidth="1"/>
    <col min="33" max="33" width="11.77734375" bestFit="1" customWidth="1"/>
    <col min="34" max="34" width="8.88671875" bestFit="1" customWidth="1"/>
    <col min="35" max="35" width="8.77734375" bestFit="1" customWidth="1"/>
    <col min="36" max="36" width="11.44140625" bestFit="1" customWidth="1"/>
    <col min="37" max="37" width="8.5546875" bestFit="1" customWidth="1"/>
    <col min="38" max="38" width="10" bestFit="1" customWidth="1"/>
    <col min="39" max="39" width="24.33203125" bestFit="1" customWidth="1"/>
    <col min="40" max="40" width="34.5546875" bestFit="1" customWidth="1"/>
    <col min="41" max="41" width="30" bestFit="1" customWidth="1"/>
    <col min="42" max="42" width="31.5546875" bestFit="1" customWidth="1"/>
    <col min="43" max="43" width="27" bestFit="1" customWidth="1"/>
    <col min="44" max="44" width="28.88671875" bestFit="1" customWidth="1"/>
    <col min="45" max="45" width="24.33203125" bestFit="1" customWidth="1"/>
    <col min="46" max="46" width="35.5546875" bestFit="1" customWidth="1"/>
    <col min="47" max="47" width="31" bestFit="1" customWidth="1"/>
    <col min="48" max="48" width="32.5546875" bestFit="1" customWidth="1"/>
    <col min="49" max="49" width="28" bestFit="1" customWidth="1"/>
    <col min="50" max="50" width="28.88671875" bestFit="1" customWidth="1"/>
    <col min="51" max="51" width="24.33203125" bestFit="1" customWidth="1"/>
    <col min="52" max="52" width="34.88671875" bestFit="1" customWidth="1"/>
    <col min="53" max="53" width="30.33203125" bestFit="1" customWidth="1"/>
    <col min="54" max="54" width="31.88671875" bestFit="1" customWidth="1"/>
    <col min="55" max="55" width="27.33203125" bestFit="1" customWidth="1"/>
    <col min="56" max="56" width="28.88671875" bestFit="1" customWidth="1"/>
    <col min="57" max="57" width="24.33203125" bestFit="1" customWidth="1"/>
    <col min="58" max="58" width="35.33203125" bestFit="1" customWidth="1"/>
    <col min="59" max="59" width="30.77734375" bestFit="1" customWidth="1"/>
    <col min="60" max="60" width="32.33203125" bestFit="1" customWidth="1"/>
    <col min="61" max="61" width="27.77734375" bestFit="1" customWidth="1"/>
    <col min="62" max="62" width="28.88671875" bestFit="1" customWidth="1"/>
    <col min="63" max="63" width="24.33203125" bestFit="1" customWidth="1"/>
    <col min="64" max="64" width="35.6640625" bestFit="1" customWidth="1"/>
    <col min="65" max="65" width="31.109375" bestFit="1" customWidth="1"/>
    <col min="66" max="66" width="32.6640625" bestFit="1" customWidth="1"/>
    <col min="67" max="67" width="28.109375" bestFit="1" customWidth="1"/>
    <col min="68" max="68" width="28.88671875" bestFit="1" customWidth="1"/>
    <col min="69" max="69" width="24.33203125" bestFit="1" customWidth="1"/>
    <col min="70" max="70" width="35.33203125" bestFit="1" customWidth="1"/>
    <col min="71" max="71" width="30.77734375" bestFit="1" customWidth="1"/>
    <col min="72" max="72" width="32.33203125" bestFit="1" customWidth="1"/>
    <col min="73" max="73" width="27.77734375" bestFit="1" customWidth="1"/>
    <col min="74" max="74" width="33.77734375" bestFit="1" customWidth="1"/>
    <col min="75" max="75" width="29.109375" bestFit="1" customWidth="1"/>
    <col min="76" max="76" width="24.33203125" bestFit="1" customWidth="1"/>
    <col min="77" max="77" width="34.88671875" bestFit="1" customWidth="1"/>
    <col min="78" max="78" width="30.6640625" bestFit="1" customWidth="1"/>
    <col min="79" max="79" width="30.33203125" bestFit="1" customWidth="1"/>
    <col min="80" max="80" width="31.88671875" bestFit="1" customWidth="1"/>
    <col min="81" max="81" width="27.6640625" bestFit="1" customWidth="1"/>
    <col min="82" max="82" width="27.33203125" bestFit="1" customWidth="1"/>
    <col min="83" max="83" width="28.88671875" bestFit="1" customWidth="1"/>
    <col min="84" max="84" width="24.6640625" bestFit="1" customWidth="1"/>
    <col min="85" max="85" width="24.33203125" bestFit="1" customWidth="1"/>
    <col min="86" max="86" width="35.33203125" bestFit="1" customWidth="1"/>
    <col min="87" max="87" width="31.109375" bestFit="1" customWidth="1"/>
    <col min="88" max="88" width="30.77734375" bestFit="1" customWidth="1"/>
    <col min="89" max="89" width="32.33203125" bestFit="1" customWidth="1"/>
    <col min="90" max="90" width="28.109375" bestFit="1" customWidth="1"/>
    <col min="91" max="91" width="27.77734375" bestFit="1" customWidth="1"/>
    <col min="92" max="92" width="28.88671875" bestFit="1" customWidth="1"/>
    <col min="93" max="93" width="24.6640625" bestFit="1" customWidth="1"/>
    <col min="94" max="94" width="24.33203125" bestFit="1" customWidth="1"/>
    <col min="95" max="95" width="35.6640625" bestFit="1" customWidth="1"/>
    <col min="96" max="96" width="31.44140625" bestFit="1" customWidth="1"/>
    <col min="97" max="97" width="31.109375" bestFit="1" customWidth="1"/>
    <col min="98" max="98" width="32.6640625" bestFit="1" customWidth="1"/>
    <col min="99" max="99" width="28.44140625" bestFit="1" customWidth="1"/>
    <col min="100" max="100" width="28.109375" bestFit="1" customWidth="1"/>
    <col min="101" max="101" width="28.88671875" bestFit="1" customWidth="1"/>
    <col min="102" max="102" width="24.6640625" bestFit="1" customWidth="1"/>
    <col min="103" max="103" width="24.33203125" bestFit="1" customWidth="1"/>
    <col min="104" max="104" width="35.33203125" bestFit="1" customWidth="1"/>
    <col min="105" max="105" width="31.109375" bestFit="1" customWidth="1"/>
    <col min="106" max="106" width="30.77734375" bestFit="1" customWidth="1"/>
    <col min="107" max="107" width="32.33203125" bestFit="1" customWidth="1"/>
    <col min="108" max="108" width="28.109375" bestFit="1" customWidth="1"/>
    <col min="109" max="109" width="27.77734375" bestFit="1" customWidth="1"/>
    <col min="110" max="110" width="33.77734375" bestFit="1" customWidth="1"/>
    <col min="111" max="111" width="29.5546875" bestFit="1" customWidth="1"/>
    <col min="112" max="112" width="29.109375" bestFit="1" customWidth="1"/>
  </cols>
  <sheetData>
    <row r="3" spans="1:14" x14ac:dyDescent="0.3">
      <c r="A3" s="3" t="s">
        <v>252</v>
      </c>
      <c r="B3" s="3" t="s">
        <v>253</v>
      </c>
    </row>
    <row r="4" spans="1:14" x14ac:dyDescent="0.3">
      <c r="A4" s="3" t="s">
        <v>254</v>
      </c>
      <c r="B4" s="2">
        <v>44927</v>
      </c>
      <c r="C4" s="2">
        <v>44958</v>
      </c>
      <c r="D4" s="2">
        <v>44986</v>
      </c>
      <c r="E4" s="2">
        <v>45017</v>
      </c>
      <c r="F4" s="2">
        <v>45047</v>
      </c>
      <c r="G4" s="2">
        <v>45078</v>
      </c>
      <c r="H4" s="2">
        <v>45108</v>
      </c>
      <c r="I4" s="2">
        <v>45139</v>
      </c>
      <c r="J4" s="2">
        <v>45170</v>
      </c>
      <c r="K4" s="2">
        <v>45200</v>
      </c>
      <c r="L4" s="2">
        <v>45231</v>
      </c>
      <c r="M4" s="2">
        <v>45261</v>
      </c>
      <c r="N4" s="2" t="s">
        <v>255</v>
      </c>
    </row>
    <row r="5" spans="1:14" x14ac:dyDescent="0.3">
      <c r="A5" s="4" t="s">
        <v>123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>
        <v>40968.090000000004</v>
      </c>
      <c r="N5" s="1">
        <v>40968.090000000004</v>
      </c>
    </row>
    <row r="6" spans="1:14" x14ac:dyDescent="0.3">
      <c r="A6" s="4" t="s">
        <v>141</v>
      </c>
      <c r="B6" s="1"/>
      <c r="C6" s="1">
        <v>236319.03</v>
      </c>
      <c r="D6" s="1"/>
      <c r="E6" s="1"/>
      <c r="F6" s="1"/>
      <c r="G6" s="1">
        <v>191865.33000000002</v>
      </c>
      <c r="H6" s="1">
        <v>293256.21000000002</v>
      </c>
      <c r="I6" s="1"/>
      <c r="J6" s="1"/>
      <c r="K6" s="1"/>
      <c r="L6" s="1">
        <v>319922.61</v>
      </c>
      <c r="M6" s="1"/>
      <c r="N6" s="1">
        <v>1041363.18</v>
      </c>
    </row>
    <row r="7" spans="1:14" x14ac:dyDescent="0.3">
      <c r="A7" s="4" t="s">
        <v>247</v>
      </c>
      <c r="B7" s="1"/>
      <c r="C7" s="1"/>
      <c r="D7" s="1"/>
      <c r="E7" s="1"/>
      <c r="F7" s="1"/>
      <c r="G7" s="1"/>
      <c r="H7" s="1"/>
      <c r="I7" s="1"/>
      <c r="J7" s="1">
        <v>160390.99</v>
      </c>
      <c r="K7" s="1"/>
      <c r="L7" s="1"/>
      <c r="M7" s="1"/>
      <c r="N7" s="1">
        <v>160390.99</v>
      </c>
    </row>
    <row r="8" spans="1:14" x14ac:dyDescent="0.3">
      <c r="A8" s="4" t="s">
        <v>116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>
        <v>35493.599999999999</v>
      </c>
      <c r="N8" s="1">
        <v>35493.599999999999</v>
      </c>
    </row>
    <row r="9" spans="1:14" x14ac:dyDescent="0.3">
      <c r="A9" s="4" t="s">
        <v>71</v>
      </c>
      <c r="B9" s="1">
        <v>337381.51</v>
      </c>
      <c r="C9" s="1">
        <v>785725.95000000019</v>
      </c>
      <c r="D9" s="1">
        <v>181247.38</v>
      </c>
      <c r="E9" s="1">
        <v>172672.13</v>
      </c>
      <c r="F9" s="1">
        <v>167183.45000000001</v>
      </c>
      <c r="G9" s="1">
        <v>328858.05000000005</v>
      </c>
      <c r="H9" s="1"/>
      <c r="I9" s="1">
        <v>151731.76999999999</v>
      </c>
      <c r="J9" s="1"/>
      <c r="K9" s="1">
        <v>153893.19</v>
      </c>
      <c r="L9" s="1"/>
      <c r="M9" s="1">
        <v>311126.33999999997</v>
      </c>
      <c r="N9" s="1">
        <v>2589819.77</v>
      </c>
    </row>
    <row r="10" spans="1:14" x14ac:dyDescent="0.3">
      <c r="A10" s="4" t="s">
        <v>93</v>
      </c>
      <c r="B10" s="1"/>
      <c r="C10" s="1"/>
      <c r="D10" s="1"/>
      <c r="E10" s="1"/>
      <c r="F10" s="1"/>
      <c r="G10" s="1"/>
      <c r="H10" s="1"/>
      <c r="I10" s="1">
        <v>239926.92</v>
      </c>
      <c r="J10" s="1"/>
      <c r="K10" s="1"/>
      <c r="L10" s="1"/>
      <c r="M10" s="1"/>
      <c r="N10" s="1">
        <v>239926.92</v>
      </c>
    </row>
    <row r="11" spans="1:14" x14ac:dyDescent="0.3">
      <c r="A11" s="4" t="s">
        <v>213</v>
      </c>
      <c r="B11" s="1"/>
      <c r="C11" s="1"/>
      <c r="D11" s="1"/>
      <c r="E11" s="1"/>
      <c r="F11" s="1">
        <v>60603.200000000004</v>
      </c>
      <c r="G11" s="1"/>
      <c r="H11" s="1"/>
      <c r="I11" s="1"/>
      <c r="J11" s="1"/>
      <c r="K11" s="1"/>
      <c r="L11" s="1"/>
      <c r="M11" s="1"/>
      <c r="N11" s="1">
        <v>60603.200000000004</v>
      </c>
    </row>
    <row r="12" spans="1:14" x14ac:dyDescent="0.3">
      <c r="A12" s="4" t="s">
        <v>76</v>
      </c>
      <c r="B12" s="1"/>
      <c r="C12" s="1"/>
      <c r="D12" s="1"/>
      <c r="E12" s="1"/>
      <c r="F12" s="1"/>
      <c r="G12" s="1"/>
      <c r="H12" s="1"/>
      <c r="I12" s="1">
        <v>192876.23</v>
      </c>
      <c r="J12" s="1"/>
      <c r="K12" s="1"/>
      <c r="L12" s="1"/>
      <c r="M12" s="1"/>
      <c r="N12" s="1">
        <v>192876.23</v>
      </c>
    </row>
    <row r="13" spans="1:14" x14ac:dyDescent="0.3">
      <c r="A13" s="4" t="s">
        <v>220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708443.54</v>
      </c>
      <c r="M13" s="1"/>
      <c r="N13" s="1">
        <v>708443.54</v>
      </c>
    </row>
    <row r="14" spans="1:14" x14ac:dyDescent="0.3">
      <c r="A14" s="4" t="s">
        <v>65</v>
      </c>
      <c r="B14" s="1">
        <v>16301.08</v>
      </c>
      <c r="C14" s="1"/>
      <c r="D14" s="1"/>
      <c r="E14" s="1">
        <v>17168.32</v>
      </c>
      <c r="F14" s="1"/>
      <c r="G14" s="1"/>
      <c r="H14" s="1"/>
      <c r="I14" s="1"/>
      <c r="J14" s="1"/>
      <c r="K14" s="1"/>
      <c r="L14" s="1"/>
      <c r="M14" s="1"/>
      <c r="N14" s="1">
        <v>33469.4</v>
      </c>
    </row>
    <row r="15" spans="1:14" x14ac:dyDescent="0.3">
      <c r="A15" s="4" t="s">
        <v>204</v>
      </c>
      <c r="B15" s="1"/>
      <c r="C15" s="1"/>
      <c r="D15" s="1">
        <v>963812.17</v>
      </c>
      <c r="E15" s="1"/>
      <c r="F15" s="1"/>
      <c r="G15" s="1"/>
      <c r="H15" s="1"/>
      <c r="I15" s="1"/>
      <c r="J15" s="1"/>
      <c r="K15" s="1">
        <v>496856.58</v>
      </c>
      <c r="L15" s="1"/>
      <c r="M15" s="1"/>
      <c r="N15" s="1">
        <v>1460668.75</v>
      </c>
    </row>
    <row r="16" spans="1:14" x14ac:dyDescent="0.3">
      <c r="A16" s="4" t="s">
        <v>106</v>
      </c>
      <c r="B16" s="1"/>
      <c r="C16" s="1"/>
      <c r="D16" s="1"/>
      <c r="E16" s="1"/>
      <c r="F16" s="1"/>
      <c r="G16" s="1"/>
      <c r="H16" s="1"/>
      <c r="I16" s="1"/>
      <c r="J16" s="1"/>
      <c r="K16" s="1">
        <v>18160.8</v>
      </c>
      <c r="L16" s="1"/>
      <c r="M16" s="1">
        <v>262344.77</v>
      </c>
      <c r="N16" s="1">
        <v>280505.57</v>
      </c>
    </row>
    <row r="17" spans="1:14" x14ac:dyDescent="0.3">
      <c r="A17" s="4" t="s">
        <v>103</v>
      </c>
      <c r="B17" s="1">
        <v>208435.46000000002</v>
      </c>
      <c r="C17" s="1">
        <v>1321198.03</v>
      </c>
      <c r="D17" s="1">
        <v>1859537.9100000001</v>
      </c>
      <c r="E17" s="1"/>
      <c r="F17" s="1">
        <v>523024.3</v>
      </c>
      <c r="G17" s="1">
        <v>214669.18000000002</v>
      </c>
      <c r="H17" s="1">
        <v>469271.08</v>
      </c>
      <c r="I17" s="1">
        <v>3628500.2</v>
      </c>
      <c r="J17" s="1">
        <v>2289746.61</v>
      </c>
      <c r="K17" s="1">
        <v>1900912.9300000002</v>
      </c>
      <c r="L17" s="1">
        <v>3296315.3100000005</v>
      </c>
      <c r="M17" s="1">
        <v>1915382.1800000002</v>
      </c>
      <c r="N17" s="1">
        <v>17626993.190000001</v>
      </c>
    </row>
    <row r="18" spans="1:14" x14ac:dyDescent="0.3">
      <c r="A18" s="4" t="s">
        <v>223</v>
      </c>
      <c r="B18" s="1"/>
      <c r="C18" s="1"/>
      <c r="D18" s="1"/>
      <c r="E18" s="1"/>
      <c r="F18" s="1"/>
      <c r="G18" s="1"/>
      <c r="H18" s="1"/>
      <c r="I18" s="1"/>
      <c r="J18" s="1"/>
      <c r="K18" s="1">
        <v>80754.009999999995</v>
      </c>
      <c r="L18" s="1">
        <v>135746.66</v>
      </c>
      <c r="M18" s="1"/>
      <c r="N18" s="1">
        <v>216500.66999999998</v>
      </c>
    </row>
    <row r="19" spans="1:14" x14ac:dyDescent="0.3">
      <c r="A19" s="4" t="s">
        <v>39</v>
      </c>
      <c r="B19" s="1">
        <v>2148911.4500000002</v>
      </c>
      <c r="C19" s="1">
        <v>884534.65</v>
      </c>
      <c r="D19" s="1">
        <v>105494.23</v>
      </c>
      <c r="E19" s="1">
        <v>851999.47000000009</v>
      </c>
      <c r="F19" s="1">
        <v>1085992.93</v>
      </c>
      <c r="G19" s="1">
        <v>929743.07000000018</v>
      </c>
      <c r="H19" s="1">
        <v>847332.13</v>
      </c>
      <c r="I19" s="1">
        <v>936007.57999999984</v>
      </c>
      <c r="J19" s="1">
        <v>1912499.2900000005</v>
      </c>
      <c r="K19" s="1">
        <v>585029.71000000008</v>
      </c>
      <c r="L19" s="1">
        <v>1096504.8999999999</v>
      </c>
      <c r="M19" s="1">
        <v>2514086.0700000003</v>
      </c>
      <c r="N19" s="1">
        <v>13898135.480000002</v>
      </c>
    </row>
    <row r="20" spans="1:14" x14ac:dyDescent="0.3">
      <c r="A20" s="4" t="s">
        <v>28</v>
      </c>
      <c r="B20" s="1">
        <v>49525.16</v>
      </c>
      <c r="C20" s="1">
        <v>25540.77</v>
      </c>
      <c r="D20" s="1">
        <v>31670.57</v>
      </c>
      <c r="E20" s="1">
        <v>36528.86</v>
      </c>
      <c r="F20" s="1">
        <v>51340.03</v>
      </c>
      <c r="G20" s="1">
        <v>78390.289999999994</v>
      </c>
      <c r="H20" s="1">
        <v>52049.3</v>
      </c>
      <c r="I20" s="1">
        <v>45322.11</v>
      </c>
      <c r="J20" s="1">
        <v>47047.060000000005</v>
      </c>
      <c r="K20" s="1">
        <v>38058.019999999997</v>
      </c>
      <c r="L20" s="1">
        <v>69492.86</v>
      </c>
      <c r="M20" s="1">
        <v>15168.280000000002</v>
      </c>
      <c r="N20" s="1">
        <v>540133.31000000006</v>
      </c>
    </row>
    <row r="21" spans="1:14" x14ac:dyDescent="0.3">
      <c r="A21" s="4" t="s">
        <v>241</v>
      </c>
      <c r="B21" s="1"/>
      <c r="C21" s="1"/>
      <c r="D21" s="1"/>
      <c r="E21" s="1"/>
      <c r="F21" s="1"/>
      <c r="G21" s="1"/>
      <c r="H21" s="1"/>
      <c r="I21" s="1"/>
      <c r="J21" s="1"/>
      <c r="K21" s="1">
        <v>84577.3</v>
      </c>
      <c r="L21" s="1"/>
      <c r="M21" s="1"/>
      <c r="N21" s="1">
        <v>84577.3</v>
      </c>
    </row>
    <row r="22" spans="1:14" x14ac:dyDescent="0.3">
      <c r="A22" s="4" t="s">
        <v>158</v>
      </c>
      <c r="B22" s="1"/>
      <c r="C22" s="1"/>
      <c r="D22" s="1"/>
      <c r="E22" s="1"/>
      <c r="F22" s="1"/>
      <c r="G22" s="1"/>
      <c r="H22" s="1">
        <v>225892.75</v>
      </c>
      <c r="I22" s="1"/>
      <c r="J22" s="1"/>
      <c r="K22" s="1"/>
      <c r="L22" s="1"/>
      <c r="M22" s="1"/>
      <c r="N22" s="1">
        <v>225892.75</v>
      </c>
    </row>
    <row r="23" spans="1:14" x14ac:dyDescent="0.3">
      <c r="A23" s="4" t="s">
        <v>120</v>
      </c>
      <c r="B23" s="1"/>
      <c r="C23" s="1"/>
      <c r="D23" s="1"/>
      <c r="E23" s="1"/>
      <c r="F23" s="1"/>
      <c r="G23" s="1"/>
      <c r="H23" s="1">
        <v>13594.630000000001</v>
      </c>
      <c r="I23" s="1"/>
      <c r="J23" s="1">
        <v>16581.080000000002</v>
      </c>
      <c r="K23" s="1">
        <v>22357.38</v>
      </c>
      <c r="L23" s="1"/>
      <c r="M23" s="1">
        <v>19973.78</v>
      </c>
      <c r="N23" s="1">
        <v>72506.87</v>
      </c>
    </row>
    <row r="24" spans="1:14" x14ac:dyDescent="0.3">
      <c r="A24" s="4" t="s">
        <v>233</v>
      </c>
      <c r="B24" s="1"/>
      <c r="C24" s="1"/>
      <c r="D24" s="1"/>
      <c r="E24" s="1"/>
      <c r="F24" s="1"/>
      <c r="G24" s="1"/>
      <c r="H24" s="1"/>
      <c r="I24" s="1"/>
      <c r="J24" s="1">
        <v>152661.59999999998</v>
      </c>
      <c r="K24" s="1"/>
      <c r="L24" s="1">
        <v>110191.90000000001</v>
      </c>
      <c r="M24" s="1"/>
      <c r="N24" s="1">
        <v>262853.5</v>
      </c>
    </row>
    <row r="25" spans="1:14" x14ac:dyDescent="0.3">
      <c r="A25" s="4" t="s">
        <v>63</v>
      </c>
      <c r="B25" s="1">
        <v>90932.39</v>
      </c>
      <c r="C25" s="1">
        <v>74839.290000000008</v>
      </c>
      <c r="D25" s="1">
        <v>97346.240000000005</v>
      </c>
      <c r="E25" s="1">
        <v>218334.22</v>
      </c>
      <c r="F25" s="1"/>
      <c r="G25" s="1">
        <v>131391.32</v>
      </c>
      <c r="H25" s="1"/>
      <c r="I25" s="1">
        <v>188104.48</v>
      </c>
      <c r="J25" s="1"/>
      <c r="K25" s="1">
        <v>113893.17</v>
      </c>
      <c r="L25" s="1">
        <v>145213.95000000001</v>
      </c>
      <c r="M25" s="1">
        <v>615885.69000000006</v>
      </c>
      <c r="N25" s="1">
        <v>1675940.75</v>
      </c>
    </row>
    <row r="26" spans="1:14" x14ac:dyDescent="0.3">
      <c r="A26" s="4" t="s">
        <v>161</v>
      </c>
      <c r="B26" s="1"/>
      <c r="C26" s="1"/>
      <c r="D26" s="1"/>
      <c r="E26" s="1"/>
      <c r="F26" s="1"/>
      <c r="G26" s="1"/>
      <c r="H26" s="1">
        <v>131776.06</v>
      </c>
      <c r="I26" s="1"/>
      <c r="J26" s="1"/>
      <c r="K26" s="1"/>
      <c r="L26" s="1"/>
      <c r="M26" s="1"/>
      <c r="N26" s="1">
        <v>131776.06</v>
      </c>
    </row>
    <row r="27" spans="1:14" x14ac:dyDescent="0.3">
      <c r="A27" s="4" t="s">
        <v>231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152742.37</v>
      </c>
      <c r="M27" s="1"/>
      <c r="N27" s="1">
        <v>152742.37</v>
      </c>
    </row>
    <row r="28" spans="1:14" x14ac:dyDescent="0.3">
      <c r="A28" s="4" t="s">
        <v>205</v>
      </c>
      <c r="B28" s="1"/>
      <c r="C28" s="1"/>
      <c r="D28" s="1">
        <v>233499.49</v>
      </c>
      <c r="E28" s="1"/>
      <c r="F28" s="1"/>
      <c r="G28" s="1"/>
      <c r="H28" s="1"/>
      <c r="I28" s="1"/>
      <c r="J28" s="1"/>
      <c r="K28" s="1"/>
      <c r="L28" s="1"/>
      <c r="M28" s="1"/>
      <c r="N28" s="1">
        <v>233499.49</v>
      </c>
    </row>
    <row r="29" spans="1:14" x14ac:dyDescent="0.3">
      <c r="A29" s="4" t="s">
        <v>207</v>
      </c>
      <c r="B29" s="1"/>
      <c r="C29" s="1"/>
      <c r="D29" s="1">
        <v>3438281</v>
      </c>
      <c r="E29" s="1"/>
      <c r="F29" s="1"/>
      <c r="G29" s="1"/>
      <c r="H29" s="1"/>
      <c r="I29" s="1"/>
      <c r="J29" s="1">
        <v>233620.81</v>
      </c>
      <c r="K29" s="1"/>
      <c r="L29" s="1"/>
      <c r="M29" s="1"/>
      <c r="N29" s="1">
        <v>3671901.81</v>
      </c>
    </row>
    <row r="30" spans="1:14" x14ac:dyDescent="0.3">
      <c r="A30" s="4" t="s">
        <v>183</v>
      </c>
      <c r="B30" s="1"/>
      <c r="C30" s="1"/>
      <c r="D30" s="1">
        <v>201553.43</v>
      </c>
      <c r="E30" s="1"/>
      <c r="F30" s="1">
        <v>451111.2</v>
      </c>
      <c r="G30" s="1">
        <v>231315.47</v>
      </c>
      <c r="H30" s="1"/>
      <c r="I30" s="1"/>
      <c r="J30" s="1">
        <v>762845.91000000015</v>
      </c>
      <c r="K30" s="1">
        <v>291614.89</v>
      </c>
      <c r="L30" s="1">
        <v>595415.97</v>
      </c>
      <c r="M30" s="1"/>
      <c r="N30" s="1">
        <v>2533856.87</v>
      </c>
    </row>
    <row r="31" spans="1:14" x14ac:dyDescent="0.3">
      <c r="A31" s="4" t="s">
        <v>81</v>
      </c>
      <c r="B31" s="1"/>
      <c r="C31" s="1"/>
      <c r="D31" s="1"/>
      <c r="E31" s="1"/>
      <c r="F31" s="1"/>
      <c r="G31" s="1"/>
      <c r="H31" s="1"/>
      <c r="I31" s="1">
        <v>58656.12</v>
      </c>
      <c r="J31" s="1"/>
      <c r="K31" s="1"/>
      <c r="L31" s="1"/>
      <c r="M31" s="1">
        <v>102843.21</v>
      </c>
      <c r="N31" s="1">
        <v>161499.33000000002</v>
      </c>
    </row>
    <row r="32" spans="1:14" x14ac:dyDescent="0.3">
      <c r="A32" s="4" t="s">
        <v>60</v>
      </c>
      <c r="B32" s="1">
        <v>45586.44</v>
      </c>
      <c r="C32" s="1">
        <v>43106.63</v>
      </c>
      <c r="D32" s="1"/>
      <c r="E32" s="1">
        <v>12465.880000000001</v>
      </c>
      <c r="F32" s="1"/>
      <c r="G32" s="1"/>
      <c r="H32" s="1"/>
      <c r="I32" s="1">
        <v>140333.9</v>
      </c>
      <c r="J32" s="1"/>
      <c r="K32" s="1">
        <v>35966.82</v>
      </c>
      <c r="L32" s="1"/>
      <c r="M32" s="1"/>
      <c r="N32" s="1">
        <v>277459.67</v>
      </c>
    </row>
    <row r="33" spans="1:14" x14ac:dyDescent="0.3">
      <c r="A33" s="4" t="s">
        <v>16</v>
      </c>
      <c r="B33" s="1"/>
      <c r="C33" s="1"/>
      <c r="D33" s="1">
        <v>55341.08</v>
      </c>
      <c r="E33" s="1">
        <v>92442.57</v>
      </c>
      <c r="F33" s="1">
        <v>31814.29</v>
      </c>
      <c r="G33" s="1"/>
      <c r="H33" s="1"/>
      <c r="I33" s="1"/>
      <c r="J33" s="1"/>
      <c r="K33" s="1"/>
      <c r="L33" s="1"/>
      <c r="M33" s="1"/>
      <c r="N33" s="1">
        <v>179597.94000000003</v>
      </c>
    </row>
    <row r="34" spans="1:14" x14ac:dyDescent="0.3">
      <c r="A34" s="4" t="s">
        <v>136</v>
      </c>
      <c r="B34" s="1"/>
      <c r="C34" s="1">
        <v>70863.64</v>
      </c>
      <c r="D34" s="1"/>
      <c r="E34" s="1"/>
      <c r="F34" s="1">
        <v>95573.85</v>
      </c>
      <c r="G34" s="1"/>
      <c r="H34" s="1"/>
      <c r="I34" s="1"/>
      <c r="J34" s="1"/>
      <c r="K34" s="1">
        <v>118331.3</v>
      </c>
      <c r="L34" s="1">
        <v>125829.9</v>
      </c>
      <c r="M34" s="1"/>
      <c r="N34" s="1">
        <v>410598.68999999994</v>
      </c>
    </row>
    <row r="35" spans="1:14" x14ac:dyDescent="0.3">
      <c r="A35" s="4" t="s">
        <v>114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300501.69</v>
      </c>
      <c r="N35" s="1">
        <v>300501.69</v>
      </c>
    </row>
    <row r="36" spans="1:14" x14ac:dyDescent="0.3">
      <c r="A36" s="4" t="s">
        <v>210</v>
      </c>
      <c r="B36" s="1"/>
      <c r="C36" s="1"/>
      <c r="D36" s="1"/>
      <c r="E36" s="1"/>
      <c r="F36" s="1">
        <v>974096</v>
      </c>
      <c r="G36" s="1"/>
      <c r="H36" s="1"/>
      <c r="I36" s="1"/>
      <c r="J36" s="1"/>
      <c r="K36" s="1"/>
      <c r="L36" s="1"/>
      <c r="M36" s="1"/>
      <c r="N36" s="1">
        <v>974096</v>
      </c>
    </row>
    <row r="37" spans="1:14" x14ac:dyDescent="0.3">
      <c r="A37" s="4" t="s">
        <v>194</v>
      </c>
      <c r="B37" s="1"/>
      <c r="C37" s="1"/>
      <c r="D37" s="1">
        <v>329746.14</v>
      </c>
      <c r="E37" s="1"/>
      <c r="F37" s="1"/>
      <c r="G37" s="1"/>
      <c r="H37" s="1"/>
      <c r="I37" s="1"/>
      <c r="J37" s="1"/>
      <c r="K37" s="1"/>
      <c r="L37" s="1"/>
      <c r="M37" s="1"/>
      <c r="N37" s="1">
        <v>329746.14</v>
      </c>
    </row>
    <row r="38" spans="1:14" x14ac:dyDescent="0.3">
      <c r="A38" s="4" t="s">
        <v>117</v>
      </c>
      <c r="B38" s="1"/>
      <c r="C38" s="1"/>
      <c r="D38" s="1"/>
      <c r="E38" s="1"/>
      <c r="F38" s="1">
        <v>276217.34000000003</v>
      </c>
      <c r="G38" s="1"/>
      <c r="H38" s="1"/>
      <c r="I38" s="1"/>
      <c r="J38" s="1">
        <v>149762.80000000002</v>
      </c>
      <c r="K38" s="1">
        <v>408418.85</v>
      </c>
      <c r="L38" s="1">
        <v>2584343.1</v>
      </c>
      <c r="M38" s="1">
        <v>20510.07</v>
      </c>
      <c r="N38" s="1">
        <v>3439252.1599999997</v>
      </c>
    </row>
    <row r="39" spans="1:14" x14ac:dyDescent="0.3">
      <c r="A39" s="4" t="s">
        <v>160</v>
      </c>
      <c r="B39" s="1"/>
      <c r="C39" s="1"/>
      <c r="D39" s="1"/>
      <c r="E39" s="1"/>
      <c r="F39" s="1"/>
      <c r="G39" s="1"/>
      <c r="H39" s="1">
        <v>127009.87999999998</v>
      </c>
      <c r="I39" s="1"/>
      <c r="J39" s="1"/>
      <c r="K39" s="1"/>
      <c r="L39" s="1"/>
      <c r="M39" s="1"/>
      <c r="N39" s="1">
        <v>127009.87999999998</v>
      </c>
    </row>
    <row r="40" spans="1:14" x14ac:dyDescent="0.3">
      <c r="A40" s="4" t="s">
        <v>57</v>
      </c>
      <c r="B40" s="1">
        <v>255316</v>
      </c>
      <c r="C40" s="1">
        <v>121649.81</v>
      </c>
      <c r="D40" s="1">
        <v>58976.840000000004</v>
      </c>
      <c r="E40" s="1">
        <v>172852.76</v>
      </c>
      <c r="F40" s="1">
        <v>199401.43000000002</v>
      </c>
      <c r="G40" s="1">
        <v>69664.509999999995</v>
      </c>
      <c r="H40" s="1">
        <v>123385.56</v>
      </c>
      <c r="I40" s="1">
        <v>284383.67000000004</v>
      </c>
      <c r="J40" s="1"/>
      <c r="K40" s="1"/>
      <c r="L40" s="1">
        <v>276100.08</v>
      </c>
      <c r="M40" s="1"/>
      <c r="N40" s="1">
        <v>1561730.6600000001</v>
      </c>
    </row>
    <row r="41" spans="1:14" x14ac:dyDescent="0.3">
      <c r="A41" s="4" t="s">
        <v>21</v>
      </c>
      <c r="B41" s="1">
        <v>273898.53000000003</v>
      </c>
      <c r="C41" s="1"/>
      <c r="D41" s="1"/>
      <c r="E41" s="1">
        <v>254959.8</v>
      </c>
      <c r="F41" s="1">
        <v>109250.66</v>
      </c>
      <c r="G41" s="1"/>
      <c r="H41" s="1"/>
      <c r="I41" s="1"/>
      <c r="J41" s="1">
        <v>236654.19</v>
      </c>
      <c r="K41" s="1">
        <v>125068.91</v>
      </c>
      <c r="L41" s="1">
        <v>317368.84999999998</v>
      </c>
      <c r="M41" s="1"/>
      <c r="N41" s="1">
        <v>1317200.9400000002</v>
      </c>
    </row>
    <row r="42" spans="1:14" x14ac:dyDescent="0.3">
      <c r="A42" s="4" t="s">
        <v>139</v>
      </c>
      <c r="B42" s="1"/>
      <c r="C42" s="1">
        <v>186176.7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v>186176.7</v>
      </c>
    </row>
    <row r="43" spans="1:14" x14ac:dyDescent="0.3">
      <c r="A43" s="4" t="s">
        <v>25</v>
      </c>
      <c r="B43" s="1">
        <v>3599956.2400000007</v>
      </c>
      <c r="C43" s="1">
        <v>2637530.1799999997</v>
      </c>
      <c r="D43" s="1">
        <v>1644066.35</v>
      </c>
      <c r="E43" s="1">
        <v>1758953.85</v>
      </c>
      <c r="F43" s="1">
        <v>4215520.4400000013</v>
      </c>
      <c r="G43" s="1">
        <v>4675510.9000000013</v>
      </c>
      <c r="H43" s="1">
        <v>3926261.98</v>
      </c>
      <c r="I43" s="1">
        <v>4129780.5600000005</v>
      </c>
      <c r="J43" s="1">
        <v>3784685.1800000006</v>
      </c>
      <c r="K43" s="1">
        <v>2999621.24</v>
      </c>
      <c r="L43" s="1">
        <v>5272075.6100000003</v>
      </c>
      <c r="M43" s="1">
        <v>2222062.9600000004</v>
      </c>
      <c r="N43" s="1">
        <v>40866025.490000002</v>
      </c>
    </row>
    <row r="44" spans="1:14" x14ac:dyDescent="0.3">
      <c r="A44" s="4" t="s">
        <v>229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>
        <v>250478.62</v>
      </c>
      <c r="M44" s="1"/>
      <c r="N44" s="1">
        <v>250478.62</v>
      </c>
    </row>
    <row r="45" spans="1:14" x14ac:dyDescent="0.3">
      <c r="A45" s="4" t="s">
        <v>66</v>
      </c>
      <c r="B45" s="1"/>
      <c r="C45" s="1">
        <v>182668.23</v>
      </c>
      <c r="D45" s="1">
        <v>172595.6</v>
      </c>
      <c r="E45" s="1">
        <v>163404.87</v>
      </c>
      <c r="F45" s="1">
        <v>162921.91</v>
      </c>
      <c r="G45" s="1"/>
      <c r="H45" s="1"/>
      <c r="I45" s="1"/>
      <c r="J45" s="1"/>
      <c r="K45" s="1">
        <v>818575</v>
      </c>
      <c r="L45" s="1"/>
      <c r="M45" s="1">
        <v>172795.07</v>
      </c>
      <c r="N45" s="1">
        <v>1672960.68</v>
      </c>
    </row>
    <row r="46" spans="1:14" x14ac:dyDescent="0.3">
      <c r="A46" s="4" t="s">
        <v>104</v>
      </c>
      <c r="B46" s="1">
        <v>105784.12</v>
      </c>
      <c r="C46" s="1">
        <v>93776.86</v>
      </c>
      <c r="D46" s="1"/>
      <c r="E46" s="1"/>
      <c r="F46" s="1">
        <v>187211.22</v>
      </c>
      <c r="G46" s="1"/>
      <c r="H46" s="1"/>
      <c r="I46" s="1"/>
      <c r="J46" s="1">
        <v>110037.61</v>
      </c>
      <c r="K46" s="1"/>
      <c r="L46" s="1"/>
      <c r="M46" s="1">
        <v>72904.91</v>
      </c>
      <c r="N46" s="1">
        <v>569714.72</v>
      </c>
    </row>
    <row r="47" spans="1:14" x14ac:dyDescent="0.3">
      <c r="A47" s="4" t="s">
        <v>122</v>
      </c>
      <c r="B47" s="1"/>
      <c r="C47" s="1"/>
      <c r="D47" s="1"/>
      <c r="E47" s="1"/>
      <c r="F47" s="1"/>
      <c r="G47" s="1"/>
      <c r="H47" s="1">
        <v>625829.99</v>
      </c>
      <c r="I47" s="1"/>
      <c r="J47" s="1">
        <v>249803.08000000002</v>
      </c>
      <c r="K47" s="1"/>
      <c r="L47" s="1">
        <v>414170.53</v>
      </c>
      <c r="M47" s="1">
        <v>1558383.7000000002</v>
      </c>
      <c r="N47" s="1">
        <v>2848187.3000000003</v>
      </c>
    </row>
    <row r="48" spans="1:14" x14ac:dyDescent="0.3">
      <c r="A48" s="4" t="s">
        <v>100</v>
      </c>
      <c r="B48" s="1">
        <v>90785.89</v>
      </c>
      <c r="C48" s="1"/>
      <c r="D48" s="1"/>
      <c r="E48" s="1"/>
      <c r="F48" s="1"/>
      <c r="G48" s="1">
        <v>265011.67</v>
      </c>
      <c r="H48" s="1"/>
      <c r="I48" s="1">
        <v>105607.13</v>
      </c>
      <c r="J48" s="1">
        <v>38962.69</v>
      </c>
      <c r="K48" s="1">
        <v>92880.52</v>
      </c>
      <c r="L48" s="1">
        <v>335045.42</v>
      </c>
      <c r="M48" s="1"/>
      <c r="N48" s="1">
        <v>928293.32000000007</v>
      </c>
    </row>
    <row r="49" spans="1:14" x14ac:dyDescent="0.3">
      <c r="A49" s="4" t="s">
        <v>111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>
        <v>3082.89</v>
      </c>
      <c r="N49" s="1">
        <v>3082.89</v>
      </c>
    </row>
    <row r="50" spans="1:14" x14ac:dyDescent="0.3">
      <c r="A50" s="4" t="s">
        <v>48</v>
      </c>
      <c r="B50" s="1"/>
      <c r="C50" s="1"/>
      <c r="D50" s="1"/>
      <c r="E50" s="1">
        <v>427968.35000000003</v>
      </c>
      <c r="F50" s="1"/>
      <c r="G50" s="1"/>
      <c r="H50" s="1"/>
      <c r="I50" s="1"/>
      <c r="J50" s="1"/>
      <c r="K50" s="1"/>
      <c r="L50" s="1"/>
      <c r="M50" s="1"/>
      <c r="N50" s="1">
        <v>427968.35000000003</v>
      </c>
    </row>
    <row r="51" spans="1:14" x14ac:dyDescent="0.3">
      <c r="A51" s="4" t="s">
        <v>90</v>
      </c>
      <c r="B51" s="1">
        <v>152888.88</v>
      </c>
      <c r="C51" s="1"/>
      <c r="D51" s="1"/>
      <c r="E51" s="1"/>
      <c r="F51" s="1"/>
      <c r="G51" s="1"/>
      <c r="H51" s="1"/>
      <c r="I51" s="1">
        <v>125835.14</v>
      </c>
      <c r="J51" s="1"/>
      <c r="K51" s="1"/>
      <c r="L51" s="1"/>
      <c r="M51" s="1"/>
      <c r="N51" s="1">
        <v>278724.02</v>
      </c>
    </row>
    <row r="52" spans="1:14" x14ac:dyDescent="0.3">
      <c r="A52" s="4" t="s">
        <v>206</v>
      </c>
      <c r="B52" s="1"/>
      <c r="C52" s="1"/>
      <c r="D52" s="1">
        <v>466294.22000000009</v>
      </c>
      <c r="E52" s="1"/>
      <c r="F52" s="1"/>
      <c r="G52" s="1"/>
      <c r="H52" s="1"/>
      <c r="I52" s="1"/>
      <c r="J52" s="1"/>
      <c r="K52" s="1"/>
      <c r="L52" s="1"/>
      <c r="M52" s="1"/>
      <c r="N52" s="1">
        <v>466294.22000000009</v>
      </c>
    </row>
    <row r="53" spans="1:14" x14ac:dyDescent="0.3">
      <c r="A53" s="4" t="s">
        <v>13</v>
      </c>
      <c r="B53" s="1">
        <v>180265.71</v>
      </c>
      <c r="C53" s="1">
        <v>108699.37</v>
      </c>
      <c r="D53" s="1"/>
      <c r="E53" s="1">
        <v>89803.24</v>
      </c>
      <c r="F53" s="1"/>
      <c r="G53" s="1">
        <v>170185.88</v>
      </c>
      <c r="H53" s="1"/>
      <c r="I53" s="1">
        <v>168691.58000000002</v>
      </c>
      <c r="J53" s="1">
        <v>163178.71</v>
      </c>
      <c r="K53" s="1"/>
      <c r="L53" s="1">
        <v>169323.2</v>
      </c>
      <c r="M53" s="1"/>
      <c r="N53" s="1">
        <v>1050147.69</v>
      </c>
    </row>
    <row r="54" spans="1:14" x14ac:dyDescent="0.3">
      <c r="A54" s="4" t="s">
        <v>36</v>
      </c>
      <c r="B54" s="1"/>
      <c r="C54" s="1"/>
      <c r="D54" s="1"/>
      <c r="E54" s="1">
        <v>802975.59</v>
      </c>
      <c r="F54" s="1"/>
      <c r="G54" s="1"/>
      <c r="H54" s="1">
        <v>932980.22</v>
      </c>
      <c r="I54" s="1">
        <v>1026163.85</v>
      </c>
      <c r="J54" s="1">
        <v>533335.76</v>
      </c>
      <c r="K54" s="1">
        <v>1119243.01</v>
      </c>
      <c r="L54" s="1">
        <v>492160.56</v>
      </c>
      <c r="M54" s="1"/>
      <c r="N54" s="1">
        <v>4906858.9899999993</v>
      </c>
    </row>
    <row r="55" spans="1:14" x14ac:dyDescent="0.3">
      <c r="A55" s="4" t="s">
        <v>92</v>
      </c>
      <c r="B55" s="1"/>
      <c r="C55" s="1"/>
      <c r="D55" s="1"/>
      <c r="E55" s="1"/>
      <c r="F55" s="1"/>
      <c r="G55" s="1"/>
      <c r="H55" s="1"/>
      <c r="I55" s="1">
        <v>239895.86000000002</v>
      </c>
      <c r="J55" s="1"/>
      <c r="K55" s="1"/>
      <c r="L55" s="1"/>
      <c r="M55" s="1"/>
      <c r="N55" s="1">
        <v>239895.86000000002</v>
      </c>
    </row>
    <row r="56" spans="1:14" x14ac:dyDescent="0.3">
      <c r="A56" s="4" t="s">
        <v>10</v>
      </c>
      <c r="B56" s="1"/>
      <c r="C56" s="1"/>
      <c r="D56" s="1"/>
      <c r="E56" s="1">
        <v>99204.14</v>
      </c>
      <c r="F56" s="1"/>
      <c r="G56" s="1"/>
      <c r="H56" s="1"/>
      <c r="I56" s="1"/>
      <c r="J56" s="1"/>
      <c r="K56" s="1"/>
      <c r="L56" s="1"/>
      <c r="M56" s="1"/>
      <c r="N56" s="1">
        <v>99204.14</v>
      </c>
    </row>
    <row r="57" spans="1:14" x14ac:dyDescent="0.3">
      <c r="A57" s="4" t="s">
        <v>84</v>
      </c>
      <c r="B57" s="1"/>
      <c r="C57" s="1"/>
      <c r="D57" s="1"/>
      <c r="E57" s="1"/>
      <c r="F57" s="1"/>
      <c r="G57" s="1"/>
      <c r="H57" s="1"/>
      <c r="I57" s="1">
        <v>438946.54000000004</v>
      </c>
      <c r="J57" s="1"/>
      <c r="K57" s="1"/>
      <c r="L57" s="1"/>
      <c r="M57" s="1"/>
      <c r="N57" s="1">
        <v>438946.54000000004</v>
      </c>
    </row>
    <row r="58" spans="1:14" x14ac:dyDescent="0.3">
      <c r="A58" s="4" t="s">
        <v>15</v>
      </c>
      <c r="B58" s="1">
        <v>551304.64</v>
      </c>
      <c r="C58" s="1"/>
      <c r="D58" s="1"/>
      <c r="E58" s="1">
        <v>363629.88</v>
      </c>
      <c r="F58" s="1">
        <v>494368.62</v>
      </c>
      <c r="G58" s="1"/>
      <c r="H58" s="1"/>
      <c r="I58" s="1">
        <v>2150076.63</v>
      </c>
      <c r="J58" s="1">
        <v>217615.41</v>
      </c>
      <c r="K58" s="1">
        <v>4887921.7400000012</v>
      </c>
      <c r="L58" s="1">
        <v>250981.72</v>
      </c>
      <c r="M58" s="1">
        <v>218602.87</v>
      </c>
      <c r="N58" s="1">
        <v>9134501.5100000016</v>
      </c>
    </row>
    <row r="59" spans="1:14" x14ac:dyDescent="0.3">
      <c r="A59" s="4" t="s">
        <v>45</v>
      </c>
      <c r="B59" s="1">
        <v>412062.22000000003</v>
      </c>
      <c r="C59" s="1"/>
      <c r="D59" s="1">
        <v>36657.08</v>
      </c>
      <c r="E59" s="1">
        <v>392252.81</v>
      </c>
      <c r="F59" s="1"/>
      <c r="G59" s="1"/>
      <c r="H59" s="1"/>
      <c r="I59" s="1"/>
      <c r="J59" s="1"/>
      <c r="K59" s="1"/>
      <c r="L59" s="1">
        <v>365847.84</v>
      </c>
      <c r="M59" s="1"/>
      <c r="N59" s="1">
        <v>1206819.9500000002</v>
      </c>
    </row>
    <row r="60" spans="1:14" x14ac:dyDescent="0.3">
      <c r="A60" s="4" t="s">
        <v>75</v>
      </c>
      <c r="B60" s="1"/>
      <c r="C60" s="1"/>
      <c r="D60" s="1"/>
      <c r="E60" s="1"/>
      <c r="F60" s="1"/>
      <c r="G60" s="1">
        <v>373913.27</v>
      </c>
      <c r="H60" s="1"/>
      <c r="I60" s="1">
        <v>382070.66000000003</v>
      </c>
      <c r="J60" s="1"/>
      <c r="K60" s="1"/>
      <c r="L60" s="1"/>
      <c r="M60" s="1"/>
      <c r="N60" s="1">
        <v>755983.93</v>
      </c>
    </row>
    <row r="61" spans="1:14" x14ac:dyDescent="0.3">
      <c r="A61" s="4" t="s">
        <v>235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>
        <v>373498.12</v>
      </c>
      <c r="M61" s="1"/>
      <c r="N61" s="1">
        <v>373498.12</v>
      </c>
    </row>
    <row r="62" spans="1:14" x14ac:dyDescent="0.3">
      <c r="A62" s="4" t="s">
        <v>94</v>
      </c>
      <c r="B62" s="1"/>
      <c r="C62" s="1"/>
      <c r="D62" s="1"/>
      <c r="E62" s="1"/>
      <c r="F62" s="1"/>
      <c r="G62" s="1"/>
      <c r="H62" s="1"/>
      <c r="I62" s="1">
        <v>243332.21</v>
      </c>
      <c r="J62" s="1"/>
      <c r="K62" s="1"/>
      <c r="L62" s="1"/>
      <c r="M62" s="1"/>
      <c r="N62" s="1">
        <v>243332.21</v>
      </c>
    </row>
    <row r="63" spans="1:14" x14ac:dyDescent="0.3">
      <c r="A63" s="4" t="s">
        <v>96</v>
      </c>
      <c r="B63" s="1">
        <v>3099301.93</v>
      </c>
      <c r="C63" s="1">
        <v>4025024.189999999</v>
      </c>
      <c r="D63" s="1">
        <v>293848.26</v>
      </c>
      <c r="E63" s="1"/>
      <c r="F63" s="1"/>
      <c r="G63" s="1">
        <v>187731.51</v>
      </c>
      <c r="H63" s="1">
        <v>1137387.94</v>
      </c>
      <c r="I63" s="1">
        <v>2632498.6900000009</v>
      </c>
      <c r="J63" s="1">
        <v>3156019.8899999997</v>
      </c>
      <c r="K63" s="1">
        <v>2919122.33</v>
      </c>
      <c r="L63" s="1">
        <v>1842751.0399999998</v>
      </c>
      <c r="M63" s="1">
        <v>1982481.2099999997</v>
      </c>
      <c r="N63" s="1">
        <v>21276166.990000002</v>
      </c>
    </row>
    <row r="64" spans="1:14" x14ac:dyDescent="0.3">
      <c r="A64" s="4" t="s">
        <v>56</v>
      </c>
      <c r="B64" s="1">
        <v>1960954.05</v>
      </c>
      <c r="C64" s="1">
        <v>6951135.6700000037</v>
      </c>
      <c r="D64" s="1">
        <v>10445888.57</v>
      </c>
      <c r="E64" s="1">
        <v>3121876.4100000006</v>
      </c>
      <c r="F64" s="1">
        <v>4309215.3899999987</v>
      </c>
      <c r="G64" s="1">
        <v>8772233.4499999974</v>
      </c>
      <c r="H64" s="1">
        <v>3217232.5900000012</v>
      </c>
      <c r="I64" s="1">
        <v>6832953.2699999968</v>
      </c>
      <c r="J64" s="1">
        <v>5124350.1100000022</v>
      </c>
      <c r="K64" s="1">
        <v>9293447.660000002</v>
      </c>
      <c r="L64" s="1">
        <v>7034861.0299999993</v>
      </c>
      <c r="M64" s="1">
        <v>10112215.920000006</v>
      </c>
      <c r="N64" s="1">
        <v>77176364.120000005</v>
      </c>
    </row>
    <row r="65" spans="1:14" x14ac:dyDescent="0.3">
      <c r="A65" s="4" t="s">
        <v>236</v>
      </c>
      <c r="B65" s="1"/>
      <c r="C65" s="1"/>
      <c r="D65" s="1"/>
      <c r="E65" s="1"/>
      <c r="F65" s="1"/>
      <c r="G65" s="1"/>
      <c r="H65" s="1"/>
      <c r="I65" s="1"/>
      <c r="J65" s="1"/>
      <c r="K65" s="1">
        <v>18921.2</v>
      </c>
      <c r="L65" s="1"/>
      <c r="M65" s="1"/>
      <c r="N65" s="1">
        <v>18921.2</v>
      </c>
    </row>
    <row r="66" spans="1:14" x14ac:dyDescent="0.3">
      <c r="A66" s="4" t="s">
        <v>166</v>
      </c>
      <c r="B66" s="1"/>
      <c r="C66" s="1"/>
      <c r="D66" s="1"/>
      <c r="E66" s="1"/>
      <c r="F66" s="1"/>
      <c r="G66" s="1"/>
      <c r="H66" s="1">
        <v>379616.74</v>
      </c>
      <c r="I66" s="1"/>
      <c r="J66" s="1"/>
      <c r="K66" s="1"/>
      <c r="L66" s="1"/>
      <c r="M66" s="1"/>
      <c r="N66" s="1">
        <v>379616.74</v>
      </c>
    </row>
    <row r="67" spans="1:14" x14ac:dyDescent="0.3">
      <c r="A67" s="4" t="s">
        <v>29</v>
      </c>
      <c r="B67" s="1">
        <v>277153.64</v>
      </c>
      <c r="C67" s="1"/>
      <c r="D67" s="1"/>
      <c r="E67" s="1">
        <v>48342.86</v>
      </c>
      <c r="F67" s="1">
        <v>276494.16000000003</v>
      </c>
      <c r="G67" s="1"/>
      <c r="H67" s="1"/>
      <c r="I67" s="1">
        <v>235553.99</v>
      </c>
      <c r="J67" s="1">
        <v>68328.25</v>
      </c>
      <c r="K67" s="1"/>
      <c r="L67" s="1">
        <v>10126.23</v>
      </c>
      <c r="M67" s="1">
        <v>51423.43</v>
      </c>
      <c r="N67" s="1">
        <v>967422.56</v>
      </c>
    </row>
    <row r="68" spans="1:14" x14ac:dyDescent="0.3">
      <c r="A68" s="4" t="s">
        <v>80</v>
      </c>
      <c r="B68" s="1"/>
      <c r="C68" s="1"/>
      <c r="D68" s="1"/>
      <c r="E68" s="1"/>
      <c r="F68" s="1"/>
      <c r="G68" s="1"/>
      <c r="H68" s="1"/>
      <c r="I68" s="1">
        <v>63874.310000000005</v>
      </c>
      <c r="J68" s="1"/>
      <c r="K68" s="1"/>
      <c r="L68" s="1"/>
      <c r="M68" s="1">
        <v>61091.06</v>
      </c>
      <c r="N68" s="1">
        <v>124965.37</v>
      </c>
    </row>
    <row r="69" spans="1:14" x14ac:dyDescent="0.3">
      <c r="A69" s="4" t="s">
        <v>14</v>
      </c>
      <c r="B69" s="1"/>
      <c r="C69" s="1">
        <v>368426.73</v>
      </c>
      <c r="D69" s="1">
        <v>672125.84000000008</v>
      </c>
      <c r="E69" s="1">
        <v>1362562.87</v>
      </c>
      <c r="F69" s="1"/>
      <c r="G69" s="1"/>
      <c r="H69" s="1"/>
      <c r="I69" s="1"/>
      <c r="J69" s="1">
        <v>347063.02</v>
      </c>
      <c r="K69" s="1">
        <v>742213.09000000008</v>
      </c>
      <c r="L69" s="1"/>
      <c r="M69" s="1"/>
      <c r="N69" s="1">
        <v>3492391.5500000007</v>
      </c>
    </row>
    <row r="70" spans="1:14" x14ac:dyDescent="0.3">
      <c r="A70" s="4" t="s">
        <v>134</v>
      </c>
      <c r="B70" s="1"/>
      <c r="C70" s="1">
        <v>138921.92000000001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>
        <v>138921.92000000001</v>
      </c>
    </row>
    <row r="71" spans="1:14" x14ac:dyDescent="0.3">
      <c r="A71" s="4" t="s">
        <v>193</v>
      </c>
      <c r="B71" s="1"/>
      <c r="C71" s="1"/>
      <c r="D71" s="1">
        <v>112087.16</v>
      </c>
      <c r="E71" s="1"/>
      <c r="F71" s="1"/>
      <c r="G71" s="1"/>
      <c r="H71" s="1"/>
      <c r="I71" s="1"/>
      <c r="J71" s="1"/>
      <c r="K71" s="1"/>
      <c r="L71" s="1"/>
      <c r="M71" s="1"/>
      <c r="N71" s="1">
        <v>112087.16</v>
      </c>
    </row>
    <row r="72" spans="1:14" x14ac:dyDescent="0.3">
      <c r="A72" s="4" t="s">
        <v>82</v>
      </c>
      <c r="B72" s="1">
        <v>813064.13</v>
      </c>
      <c r="C72" s="1"/>
      <c r="D72" s="1"/>
      <c r="E72" s="1"/>
      <c r="F72" s="1"/>
      <c r="G72" s="1">
        <v>255705.92</v>
      </c>
      <c r="H72" s="1"/>
      <c r="I72" s="1">
        <v>616327.16</v>
      </c>
      <c r="J72" s="1">
        <v>474794.42</v>
      </c>
      <c r="K72" s="1"/>
      <c r="L72" s="1"/>
      <c r="M72" s="1"/>
      <c r="N72" s="1">
        <v>2159891.63</v>
      </c>
    </row>
    <row r="73" spans="1:14" x14ac:dyDescent="0.3">
      <c r="A73" s="4" t="s">
        <v>222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v>56275.32</v>
      </c>
      <c r="M73" s="1"/>
      <c r="N73" s="1">
        <v>56275.32</v>
      </c>
    </row>
    <row r="74" spans="1:14" x14ac:dyDescent="0.3">
      <c r="A74" s="4" t="s">
        <v>163</v>
      </c>
      <c r="B74" s="1"/>
      <c r="C74" s="1"/>
      <c r="D74" s="1"/>
      <c r="E74" s="1"/>
      <c r="F74" s="1"/>
      <c r="G74" s="1"/>
      <c r="H74" s="1">
        <v>119039.37</v>
      </c>
      <c r="I74" s="1"/>
      <c r="J74" s="1"/>
      <c r="K74" s="1"/>
      <c r="L74" s="1"/>
      <c r="M74" s="1"/>
      <c r="N74" s="1">
        <v>119039.37</v>
      </c>
    </row>
    <row r="75" spans="1:14" x14ac:dyDescent="0.3">
      <c r="A75" s="4" t="s">
        <v>234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>
        <v>113471.16</v>
      </c>
      <c r="M75" s="1"/>
      <c r="N75" s="1">
        <v>113471.16</v>
      </c>
    </row>
    <row r="76" spans="1:14" x14ac:dyDescent="0.3">
      <c r="A76" s="4" t="s">
        <v>232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>
        <v>1026933.81</v>
      </c>
      <c r="M76" s="1"/>
      <c r="N76" s="1">
        <v>1026933.81</v>
      </c>
    </row>
    <row r="77" spans="1:14" x14ac:dyDescent="0.3">
      <c r="A77" s="4" t="s">
        <v>102</v>
      </c>
      <c r="B77" s="1"/>
      <c r="C77" s="1"/>
      <c r="D77" s="1"/>
      <c r="E77" s="1"/>
      <c r="F77" s="1"/>
      <c r="G77" s="1"/>
      <c r="H77" s="1"/>
      <c r="I77" s="1">
        <v>312808.45</v>
      </c>
      <c r="J77" s="1"/>
      <c r="K77" s="1"/>
      <c r="L77" s="1"/>
      <c r="M77" s="1"/>
      <c r="N77" s="1">
        <v>312808.45</v>
      </c>
    </row>
    <row r="78" spans="1:14" x14ac:dyDescent="0.3">
      <c r="A78" s="4" t="s">
        <v>168</v>
      </c>
      <c r="B78" s="1"/>
      <c r="C78" s="1"/>
      <c r="D78" s="1"/>
      <c r="E78" s="1"/>
      <c r="F78" s="1"/>
      <c r="G78" s="1"/>
      <c r="H78" s="1">
        <v>161918.25</v>
      </c>
      <c r="I78" s="1"/>
      <c r="J78" s="1"/>
      <c r="K78" s="1"/>
      <c r="L78" s="1"/>
      <c r="M78" s="1"/>
      <c r="N78" s="1">
        <v>161918.25</v>
      </c>
    </row>
    <row r="79" spans="1:14" x14ac:dyDescent="0.3">
      <c r="A79" s="4" t="s">
        <v>98</v>
      </c>
      <c r="B79" s="1"/>
      <c r="C79" s="1"/>
      <c r="D79" s="1"/>
      <c r="E79" s="1"/>
      <c r="F79" s="1"/>
      <c r="G79" s="1"/>
      <c r="H79" s="1"/>
      <c r="I79" s="1">
        <v>205003.85</v>
      </c>
      <c r="J79" s="1"/>
      <c r="K79" s="1"/>
      <c r="L79" s="1"/>
      <c r="M79" s="1"/>
      <c r="N79" s="1">
        <v>205003.85</v>
      </c>
    </row>
    <row r="80" spans="1:14" x14ac:dyDescent="0.3">
      <c r="A80" s="4" t="s">
        <v>218</v>
      </c>
      <c r="B80" s="1"/>
      <c r="C80" s="1"/>
      <c r="D80" s="1"/>
      <c r="E80" s="1"/>
      <c r="F80" s="1">
        <v>157840.51999999999</v>
      </c>
      <c r="G80" s="1"/>
      <c r="H80" s="1"/>
      <c r="I80" s="1"/>
      <c r="J80" s="1"/>
      <c r="K80" s="1"/>
      <c r="L80" s="1"/>
      <c r="M80" s="1"/>
      <c r="N80" s="1">
        <v>157840.51999999999</v>
      </c>
    </row>
    <row r="81" spans="1:14" x14ac:dyDescent="0.3">
      <c r="A81" s="4" t="s">
        <v>172</v>
      </c>
      <c r="B81" s="1"/>
      <c r="C81" s="1"/>
      <c r="D81" s="1"/>
      <c r="E81" s="1"/>
      <c r="F81" s="1"/>
      <c r="G81" s="1">
        <v>67513.850000000006</v>
      </c>
      <c r="H81" s="1"/>
      <c r="I81" s="1"/>
      <c r="J81" s="1"/>
      <c r="K81" s="1"/>
      <c r="L81" s="1"/>
      <c r="M81" s="1"/>
      <c r="N81" s="1">
        <v>67513.850000000006</v>
      </c>
    </row>
    <row r="82" spans="1:14" x14ac:dyDescent="0.3">
      <c r="A82" s="4" t="s">
        <v>112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>
        <v>110801.46</v>
      </c>
      <c r="N82" s="1">
        <v>110801.46</v>
      </c>
    </row>
    <row r="83" spans="1:14" x14ac:dyDescent="0.3">
      <c r="A83" s="4" t="s">
        <v>144</v>
      </c>
      <c r="B83" s="1">
        <v>66701.89</v>
      </c>
      <c r="C83" s="1">
        <v>59689.97</v>
      </c>
      <c r="D83" s="1"/>
      <c r="E83" s="1"/>
      <c r="F83" s="1">
        <v>60779.19</v>
      </c>
      <c r="G83" s="1"/>
      <c r="H83" s="1"/>
      <c r="I83" s="1"/>
      <c r="J83" s="1"/>
      <c r="K83" s="1"/>
      <c r="L83" s="1"/>
      <c r="M83" s="1"/>
      <c r="N83" s="1">
        <v>187171.05</v>
      </c>
    </row>
    <row r="84" spans="1:14" x14ac:dyDescent="0.3">
      <c r="A84" s="4" t="s">
        <v>50</v>
      </c>
      <c r="B84" s="1">
        <v>80691.05</v>
      </c>
      <c r="C84" s="1"/>
      <c r="D84" s="1"/>
      <c r="E84" s="1">
        <v>80640.990000000005</v>
      </c>
      <c r="F84" s="1"/>
      <c r="G84" s="1"/>
      <c r="H84" s="1"/>
      <c r="I84" s="1">
        <v>86304.510000000009</v>
      </c>
      <c r="J84" s="1"/>
      <c r="K84" s="1"/>
      <c r="L84" s="1"/>
      <c r="M84" s="1"/>
      <c r="N84" s="1">
        <v>247636.55000000002</v>
      </c>
    </row>
    <row r="85" spans="1:14" x14ac:dyDescent="0.3">
      <c r="A85" s="4" t="s">
        <v>250</v>
      </c>
      <c r="B85" s="1"/>
      <c r="C85" s="1"/>
      <c r="D85" s="1"/>
      <c r="E85" s="1"/>
      <c r="F85" s="1"/>
      <c r="G85" s="1"/>
      <c r="H85" s="1"/>
      <c r="I85" s="1"/>
      <c r="J85" s="1">
        <v>157222.94</v>
      </c>
      <c r="K85" s="1"/>
      <c r="L85" s="1"/>
      <c r="M85" s="1"/>
      <c r="N85" s="1">
        <v>157222.94</v>
      </c>
    </row>
    <row r="86" spans="1:14" x14ac:dyDescent="0.3">
      <c r="A86" s="4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>
        <v>309886.92</v>
      </c>
      <c r="N86" s="1">
        <v>309886.92</v>
      </c>
    </row>
    <row r="87" spans="1:14" x14ac:dyDescent="0.3">
      <c r="A87" s="4" t="s">
        <v>125</v>
      </c>
      <c r="B87" s="1"/>
      <c r="C87" s="1">
        <v>27421.83</v>
      </c>
      <c r="D87" s="1"/>
      <c r="E87" s="1"/>
      <c r="F87" s="1">
        <v>47885.200000000004</v>
      </c>
      <c r="G87" s="1"/>
      <c r="H87" s="1"/>
      <c r="I87" s="1"/>
      <c r="J87" s="1"/>
      <c r="K87" s="1"/>
      <c r="L87" s="1"/>
      <c r="M87" s="1"/>
      <c r="N87" s="1">
        <v>75307.03</v>
      </c>
    </row>
    <row r="88" spans="1:14" x14ac:dyDescent="0.3">
      <c r="A88" s="4" t="s">
        <v>143</v>
      </c>
      <c r="B88" s="1"/>
      <c r="C88" s="1">
        <v>178818.41999999998</v>
      </c>
      <c r="D88" s="1">
        <v>37317.74</v>
      </c>
      <c r="E88" s="1"/>
      <c r="F88" s="1"/>
      <c r="G88" s="1">
        <v>90046.1</v>
      </c>
      <c r="H88" s="1"/>
      <c r="I88" s="1"/>
      <c r="J88" s="1">
        <v>84024.34</v>
      </c>
      <c r="K88" s="1"/>
      <c r="L88" s="1"/>
      <c r="M88" s="1"/>
      <c r="N88" s="1">
        <v>390206.6</v>
      </c>
    </row>
    <row r="89" spans="1:14" x14ac:dyDescent="0.3">
      <c r="A89" s="4" t="s">
        <v>175</v>
      </c>
      <c r="B89" s="1"/>
      <c r="C89" s="1"/>
      <c r="D89" s="1"/>
      <c r="E89" s="1"/>
      <c r="F89" s="1"/>
      <c r="G89" s="1">
        <v>170612.88</v>
      </c>
      <c r="H89" s="1"/>
      <c r="I89" s="1"/>
      <c r="J89" s="1">
        <v>146017.57</v>
      </c>
      <c r="K89" s="1"/>
      <c r="L89" s="1"/>
      <c r="M89" s="1"/>
      <c r="N89" s="1">
        <v>316630.45</v>
      </c>
    </row>
    <row r="90" spans="1:14" x14ac:dyDescent="0.3">
      <c r="A90" s="4" t="s">
        <v>157</v>
      </c>
      <c r="B90" s="1"/>
      <c r="C90" s="1"/>
      <c r="D90" s="1"/>
      <c r="E90" s="1"/>
      <c r="F90" s="1"/>
      <c r="G90" s="1"/>
      <c r="H90" s="1">
        <v>193044.38</v>
      </c>
      <c r="I90" s="1"/>
      <c r="J90" s="1"/>
      <c r="K90" s="1"/>
      <c r="L90" s="1"/>
      <c r="M90" s="1"/>
      <c r="N90" s="1">
        <v>193044.38</v>
      </c>
    </row>
    <row r="91" spans="1:14" x14ac:dyDescent="0.3">
      <c r="A91" s="4" t="s">
        <v>180</v>
      </c>
      <c r="B91" s="1"/>
      <c r="C91" s="1"/>
      <c r="D91" s="1"/>
      <c r="E91" s="1"/>
      <c r="F91" s="1"/>
      <c r="G91" s="1">
        <v>112300.05</v>
      </c>
      <c r="H91" s="1"/>
      <c r="I91" s="1"/>
      <c r="J91" s="1"/>
      <c r="K91" s="1"/>
      <c r="L91" s="1"/>
      <c r="M91" s="1"/>
      <c r="N91" s="1">
        <v>112300.05</v>
      </c>
    </row>
    <row r="92" spans="1:14" x14ac:dyDescent="0.3">
      <c r="A92" s="4" t="s">
        <v>214</v>
      </c>
      <c r="B92" s="1"/>
      <c r="C92" s="1"/>
      <c r="D92" s="1"/>
      <c r="E92" s="1"/>
      <c r="F92" s="1">
        <v>61568.98</v>
      </c>
      <c r="G92" s="1"/>
      <c r="H92" s="1"/>
      <c r="I92" s="1"/>
      <c r="J92" s="1"/>
      <c r="K92" s="1"/>
      <c r="L92" s="1"/>
      <c r="M92" s="1"/>
      <c r="N92" s="1">
        <v>61568.98</v>
      </c>
    </row>
    <row r="93" spans="1:14" x14ac:dyDescent="0.3">
      <c r="A93" s="4" t="s">
        <v>137</v>
      </c>
      <c r="B93" s="1"/>
      <c r="C93" s="1">
        <v>58432.959999999999</v>
      </c>
      <c r="D93" s="1"/>
      <c r="E93" s="1"/>
      <c r="F93" s="1">
        <v>96348.89</v>
      </c>
      <c r="G93" s="1"/>
      <c r="H93" s="1"/>
      <c r="I93" s="1"/>
      <c r="J93" s="1"/>
      <c r="K93" s="1"/>
      <c r="L93" s="1"/>
      <c r="M93" s="1"/>
      <c r="N93" s="1">
        <v>154781.85</v>
      </c>
    </row>
    <row r="94" spans="1:14" x14ac:dyDescent="0.3">
      <c r="A94" s="4" t="s">
        <v>121</v>
      </c>
      <c r="B94" s="1">
        <v>2021775.0899999999</v>
      </c>
      <c r="C94" s="1">
        <v>455332.80000000005</v>
      </c>
      <c r="D94" s="1">
        <v>1289381.6099999999</v>
      </c>
      <c r="E94" s="1"/>
      <c r="F94" s="1">
        <v>1120895.3599999999</v>
      </c>
      <c r="G94" s="1">
        <v>391138.57000000007</v>
      </c>
      <c r="H94" s="1">
        <v>1170445.3600000001</v>
      </c>
      <c r="I94" s="1"/>
      <c r="J94" s="1">
        <v>479186.65</v>
      </c>
      <c r="K94" s="1">
        <v>136725.73000000001</v>
      </c>
      <c r="L94" s="1">
        <v>344375.72</v>
      </c>
      <c r="M94" s="1">
        <v>1697265.56</v>
      </c>
      <c r="N94" s="1">
        <v>9106522.4500000011</v>
      </c>
    </row>
    <row r="95" spans="1:14" x14ac:dyDescent="0.3">
      <c r="A95" s="4" t="s">
        <v>85</v>
      </c>
      <c r="B95" s="1"/>
      <c r="C95" s="1"/>
      <c r="D95" s="1"/>
      <c r="E95" s="1"/>
      <c r="F95" s="1"/>
      <c r="G95" s="1"/>
      <c r="H95" s="1"/>
      <c r="I95" s="1">
        <v>80730.14</v>
      </c>
      <c r="J95" s="1"/>
      <c r="K95" s="1"/>
      <c r="L95" s="1"/>
      <c r="M95" s="1"/>
      <c r="N95" s="1">
        <v>80730.14</v>
      </c>
    </row>
    <row r="96" spans="1:14" x14ac:dyDescent="0.3">
      <c r="A96" s="4" t="s">
        <v>184</v>
      </c>
      <c r="B96" s="1"/>
      <c r="C96" s="1"/>
      <c r="D96" s="1"/>
      <c r="E96" s="1"/>
      <c r="F96" s="1"/>
      <c r="G96" s="1">
        <v>74428.72</v>
      </c>
      <c r="H96" s="1"/>
      <c r="I96" s="1"/>
      <c r="J96" s="1"/>
      <c r="K96" s="1"/>
      <c r="L96" s="1"/>
      <c r="M96" s="1"/>
      <c r="N96" s="1">
        <v>74428.72</v>
      </c>
    </row>
    <row r="97" spans="1:14" x14ac:dyDescent="0.3">
      <c r="A97" s="4" t="s">
        <v>142</v>
      </c>
      <c r="B97" s="1"/>
      <c r="C97" s="1">
        <v>73443.34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>
        <v>73443.34</v>
      </c>
    </row>
    <row r="98" spans="1:14" x14ac:dyDescent="0.3">
      <c r="A98" s="4" t="s">
        <v>54</v>
      </c>
      <c r="B98" s="1"/>
      <c r="C98" s="1"/>
      <c r="D98" s="1"/>
      <c r="E98" s="1">
        <v>151434.91</v>
      </c>
      <c r="F98" s="1"/>
      <c r="G98" s="1">
        <v>202344.33000000002</v>
      </c>
      <c r="H98" s="1"/>
      <c r="I98" s="1"/>
      <c r="J98" s="1"/>
      <c r="K98" s="1">
        <v>377740.85</v>
      </c>
      <c r="L98" s="1"/>
      <c r="M98" s="1">
        <v>173896.25</v>
      </c>
      <c r="N98" s="1">
        <v>905416.34</v>
      </c>
    </row>
    <row r="99" spans="1:14" x14ac:dyDescent="0.3">
      <c r="A99" s="4" t="s">
        <v>74</v>
      </c>
      <c r="B99" s="1"/>
      <c r="C99" s="1"/>
      <c r="D99" s="1"/>
      <c r="E99" s="1"/>
      <c r="F99" s="1"/>
      <c r="G99" s="1"/>
      <c r="H99" s="1"/>
      <c r="I99" s="1">
        <v>149824.1</v>
      </c>
      <c r="J99" s="1"/>
      <c r="K99" s="1"/>
      <c r="L99" s="1"/>
      <c r="M99" s="1"/>
      <c r="N99" s="1">
        <v>149824.1</v>
      </c>
    </row>
    <row r="100" spans="1:14" x14ac:dyDescent="0.3">
      <c r="A100" s="4" t="s">
        <v>78</v>
      </c>
      <c r="B100" s="1"/>
      <c r="C100" s="1"/>
      <c r="D100" s="1"/>
      <c r="E100" s="1"/>
      <c r="F100" s="1"/>
      <c r="G100" s="1">
        <v>356233.32</v>
      </c>
      <c r="H100" s="1">
        <v>343384.08</v>
      </c>
      <c r="I100" s="1">
        <v>692623.14</v>
      </c>
      <c r="J100" s="1"/>
      <c r="K100" s="1">
        <v>335458.11</v>
      </c>
      <c r="L100" s="1">
        <v>368818.64</v>
      </c>
      <c r="M100" s="1"/>
      <c r="N100" s="1">
        <v>2096517.29</v>
      </c>
    </row>
    <row r="101" spans="1:14" x14ac:dyDescent="0.3">
      <c r="A101" s="4" t="s">
        <v>246</v>
      </c>
      <c r="B101" s="1"/>
      <c r="C101" s="1"/>
      <c r="D101" s="1"/>
      <c r="E101" s="1"/>
      <c r="F101" s="1"/>
      <c r="G101" s="1"/>
      <c r="H101" s="1"/>
      <c r="I101" s="1"/>
      <c r="J101" s="1">
        <v>331224.93</v>
      </c>
      <c r="K101" s="1"/>
      <c r="L101" s="1"/>
      <c r="M101" s="1"/>
      <c r="N101" s="1">
        <v>331224.93</v>
      </c>
    </row>
    <row r="102" spans="1:14" x14ac:dyDescent="0.3">
      <c r="A102" s="4" t="s">
        <v>152</v>
      </c>
      <c r="B102" s="1">
        <v>64822.58</v>
      </c>
      <c r="C102" s="1"/>
      <c r="D102" s="1"/>
      <c r="E102" s="1"/>
      <c r="F102" s="1">
        <v>55237.51</v>
      </c>
      <c r="G102" s="1"/>
      <c r="H102" s="1"/>
      <c r="I102" s="1"/>
      <c r="J102" s="1"/>
      <c r="K102" s="1"/>
      <c r="L102" s="1"/>
      <c r="M102" s="1"/>
      <c r="N102" s="1">
        <v>120060.09</v>
      </c>
    </row>
    <row r="103" spans="1:14" x14ac:dyDescent="0.3">
      <c r="A103" s="4" t="s">
        <v>198</v>
      </c>
      <c r="B103" s="1"/>
      <c r="C103" s="1"/>
      <c r="D103" s="1">
        <v>193101.19</v>
      </c>
      <c r="E103" s="1"/>
      <c r="F103" s="1"/>
      <c r="G103" s="1"/>
      <c r="H103" s="1"/>
      <c r="I103" s="1"/>
      <c r="J103" s="1"/>
      <c r="K103" s="1"/>
      <c r="L103" s="1"/>
      <c r="M103" s="1"/>
      <c r="N103" s="1">
        <v>193101.19</v>
      </c>
    </row>
    <row r="104" spans="1:14" x14ac:dyDescent="0.3">
      <c r="A104" s="4" t="s">
        <v>243</v>
      </c>
      <c r="B104" s="1"/>
      <c r="C104" s="1"/>
      <c r="D104" s="1"/>
      <c r="E104" s="1"/>
      <c r="F104" s="1"/>
      <c r="G104" s="1"/>
      <c r="H104" s="1"/>
      <c r="I104" s="1"/>
      <c r="J104" s="1">
        <v>30480.920000000002</v>
      </c>
      <c r="K104" s="1"/>
      <c r="L104" s="1"/>
      <c r="M104" s="1"/>
      <c r="N104" s="1">
        <v>30480.920000000002</v>
      </c>
    </row>
    <row r="105" spans="1:14" x14ac:dyDescent="0.3">
      <c r="A105" s="4" t="s">
        <v>146</v>
      </c>
      <c r="B105" s="1">
        <v>42978.12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>
        <v>42978.12</v>
      </c>
    </row>
    <row r="106" spans="1:14" x14ac:dyDescent="0.3">
      <c r="A106" s="4" t="s">
        <v>91</v>
      </c>
      <c r="B106" s="1"/>
      <c r="C106" s="1"/>
      <c r="D106" s="1"/>
      <c r="E106" s="1"/>
      <c r="F106" s="1"/>
      <c r="G106" s="1"/>
      <c r="H106" s="1"/>
      <c r="I106" s="1">
        <v>110297.63</v>
      </c>
      <c r="J106" s="1"/>
      <c r="K106" s="1"/>
      <c r="L106" s="1"/>
      <c r="M106" s="1"/>
      <c r="N106" s="1">
        <v>110297.63</v>
      </c>
    </row>
    <row r="107" spans="1:14" x14ac:dyDescent="0.3">
      <c r="A107" s="4" t="s">
        <v>37</v>
      </c>
      <c r="B107" s="1"/>
      <c r="C107" s="1"/>
      <c r="D107" s="1">
        <v>215345.74</v>
      </c>
      <c r="E107" s="1">
        <v>66247.34</v>
      </c>
      <c r="F107" s="1">
        <v>103300.42</v>
      </c>
      <c r="G107" s="1"/>
      <c r="H107" s="1">
        <v>6145.88</v>
      </c>
      <c r="I107" s="1"/>
      <c r="J107" s="1"/>
      <c r="K107" s="1">
        <v>111685.28</v>
      </c>
      <c r="L107" s="1"/>
      <c r="M107" s="1"/>
      <c r="N107" s="1">
        <v>502724.65999999992</v>
      </c>
    </row>
    <row r="108" spans="1:14" x14ac:dyDescent="0.3">
      <c r="A108" s="4" t="s">
        <v>18</v>
      </c>
      <c r="B108" s="1"/>
      <c r="C108" s="1">
        <v>82952.069999999992</v>
      </c>
      <c r="D108" s="1"/>
      <c r="E108" s="1">
        <v>33149.29</v>
      </c>
      <c r="F108" s="1">
        <v>40050.050000000003</v>
      </c>
      <c r="G108" s="1">
        <v>27933.95</v>
      </c>
      <c r="H108" s="1">
        <v>8426.35</v>
      </c>
      <c r="I108" s="1">
        <v>2583238.5499999998</v>
      </c>
      <c r="J108" s="1">
        <v>31414</v>
      </c>
      <c r="K108" s="1">
        <v>314119.06</v>
      </c>
      <c r="L108" s="1">
        <v>8517.7800000000007</v>
      </c>
      <c r="M108" s="1">
        <v>22913.7</v>
      </c>
      <c r="N108" s="1">
        <v>3152714.8</v>
      </c>
    </row>
    <row r="109" spans="1:14" x14ac:dyDescent="0.3">
      <c r="A109" s="4" t="s">
        <v>126</v>
      </c>
      <c r="B109" s="1"/>
      <c r="C109" s="1">
        <v>123183.32</v>
      </c>
      <c r="D109" s="1"/>
      <c r="E109" s="1"/>
      <c r="F109" s="1"/>
      <c r="G109" s="1"/>
      <c r="H109" s="1"/>
      <c r="I109" s="1"/>
      <c r="J109" s="1"/>
      <c r="K109" s="1">
        <v>134425.13</v>
      </c>
      <c r="L109" s="1"/>
      <c r="M109" s="1"/>
      <c r="N109" s="1">
        <v>257608.45</v>
      </c>
    </row>
    <row r="110" spans="1:14" x14ac:dyDescent="0.3">
      <c r="A110" s="4" t="s">
        <v>127</v>
      </c>
      <c r="B110" s="1"/>
      <c r="C110" s="1">
        <v>248452.54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>
        <v>248452.54</v>
      </c>
    </row>
    <row r="111" spans="1:14" x14ac:dyDescent="0.3">
      <c r="A111" s="4" t="s">
        <v>97</v>
      </c>
      <c r="B111" s="1"/>
      <c r="C111" s="1"/>
      <c r="D111" s="1"/>
      <c r="E111" s="1"/>
      <c r="F111" s="1">
        <v>339758.39999999997</v>
      </c>
      <c r="G111" s="1"/>
      <c r="H111" s="1"/>
      <c r="I111" s="1">
        <v>126103.43000000001</v>
      </c>
      <c r="J111" s="1"/>
      <c r="K111" s="1"/>
      <c r="L111" s="1"/>
      <c r="M111" s="1"/>
      <c r="N111" s="1">
        <v>465861.82999999996</v>
      </c>
    </row>
    <row r="112" spans="1:14" x14ac:dyDescent="0.3">
      <c r="A112" s="4" t="s">
        <v>228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>
        <v>1259843.9099999999</v>
      </c>
      <c r="M112" s="1"/>
      <c r="N112" s="1">
        <v>1259843.9099999999</v>
      </c>
    </row>
    <row r="113" spans="1:14" x14ac:dyDescent="0.3">
      <c r="A113" s="4" t="s">
        <v>130</v>
      </c>
      <c r="B113" s="1"/>
      <c r="C113" s="1">
        <v>330384.15000000002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>
        <v>330384.15000000002</v>
      </c>
    </row>
    <row r="114" spans="1:14" x14ac:dyDescent="0.3">
      <c r="A114" s="4" t="s">
        <v>153</v>
      </c>
      <c r="B114" s="1">
        <v>570795.88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>
        <v>570795.88</v>
      </c>
    </row>
    <row r="115" spans="1:14" x14ac:dyDescent="0.3">
      <c r="A115" s="4" t="s">
        <v>135</v>
      </c>
      <c r="B115" s="1">
        <v>89417.78</v>
      </c>
      <c r="C115" s="1">
        <v>129610.17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>
        <v>219027.95</v>
      </c>
    </row>
    <row r="116" spans="1:14" x14ac:dyDescent="0.3">
      <c r="A116" s="4" t="s">
        <v>154</v>
      </c>
      <c r="B116" s="1">
        <v>365973.07</v>
      </c>
      <c r="C116" s="1"/>
      <c r="D116" s="1"/>
      <c r="E116" s="1"/>
      <c r="F116" s="1"/>
      <c r="G116" s="1">
        <v>706911.75</v>
      </c>
      <c r="H116" s="1"/>
      <c r="I116" s="1"/>
      <c r="J116" s="1"/>
      <c r="K116" s="1"/>
      <c r="L116" s="1"/>
      <c r="M116" s="1"/>
      <c r="N116" s="1">
        <v>1072884.82</v>
      </c>
    </row>
    <row r="117" spans="1:14" x14ac:dyDescent="0.3">
      <c r="A117" s="4" t="s">
        <v>22</v>
      </c>
      <c r="B117" s="1">
        <v>76736.600000000006</v>
      </c>
      <c r="C117" s="1"/>
      <c r="D117" s="1"/>
      <c r="E117" s="1">
        <v>115553.64</v>
      </c>
      <c r="F117" s="1">
        <v>368105.5</v>
      </c>
      <c r="G117" s="1">
        <v>6033.67</v>
      </c>
      <c r="H117" s="1">
        <v>40844.54</v>
      </c>
      <c r="I117" s="1">
        <v>15492.86</v>
      </c>
      <c r="J117" s="1">
        <v>72286.929999999993</v>
      </c>
      <c r="K117" s="1">
        <v>20506.45</v>
      </c>
      <c r="L117" s="1">
        <v>63333.950000000004</v>
      </c>
      <c r="M117" s="1">
        <v>14632.08</v>
      </c>
      <c r="N117" s="1">
        <v>793526.21999999986</v>
      </c>
    </row>
    <row r="118" spans="1:14" x14ac:dyDescent="0.3">
      <c r="A118" s="4" t="s">
        <v>151</v>
      </c>
      <c r="B118" s="1">
        <v>252746.7</v>
      </c>
      <c r="C118" s="1"/>
      <c r="D118" s="1"/>
      <c r="E118" s="1"/>
      <c r="F118" s="1"/>
      <c r="G118" s="1"/>
      <c r="H118" s="1"/>
      <c r="I118" s="1"/>
      <c r="J118" s="1">
        <v>193438.92</v>
      </c>
      <c r="K118" s="1"/>
      <c r="L118" s="1"/>
      <c r="M118" s="1"/>
      <c r="N118" s="1">
        <v>446185.62</v>
      </c>
    </row>
    <row r="119" spans="1:14" x14ac:dyDescent="0.3">
      <c r="A119" s="4" t="s">
        <v>162</v>
      </c>
      <c r="B119" s="1"/>
      <c r="C119" s="1"/>
      <c r="D119" s="1"/>
      <c r="E119" s="1"/>
      <c r="F119" s="1"/>
      <c r="G119" s="1"/>
      <c r="H119" s="1">
        <v>75044.7</v>
      </c>
      <c r="I119" s="1"/>
      <c r="J119" s="1">
        <v>181523.99</v>
      </c>
      <c r="K119" s="1"/>
      <c r="L119" s="1"/>
      <c r="M119" s="1"/>
      <c r="N119" s="1">
        <v>256568.69</v>
      </c>
    </row>
    <row r="120" spans="1:14" x14ac:dyDescent="0.3">
      <c r="A120" s="4" t="s">
        <v>215</v>
      </c>
      <c r="B120" s="1"/>
      <c r="C120" s="1"/>
      <c r="D120" s="1"/>
      <c r="E120" s="1"/>
      <c r="F120" s="1">
        <v>549409.71</v>
      </c>
      <c r="G120" s="1"/>
      <c r="H120" s="1"/>
      <c r="I120" s="1"/>
      <c r="J120" s="1"/>
      <c r="K120" s="1"/>
      <c r="L120" s="1"/>
      <c r="M120" s="1"/>
      <c r="N120" s="1">
        <v>549409.71</v>
      </c>
    </row>
    <row r="121" spans="1:14" x14ac:dyDescent="0.3">
      <c r="A121" s="4" t="s">
        <v>221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>
        <v>55385.9</v>
      </c>
      <c r="M121" s="1"/>
      <c r="N121" s="1">
        <v>55385.9</v>
      </c>
    </row>
    <row r="122" spans="1:14" x14ac:dyDescent="0.3">
      <c r="A122" s="4" t="s">
        <v>73</v>
      </c>
      <c r="B122" s="1">
        <v>778264.67</v>
      </c>
      <c r="C122" s="1"/>
      <c r="D122" s="1">
        <v>5354.21</v>
      </c>
      <c r="E122" s="1"/>
      <c r="F122" s="1"/>
      <c r="G122" s="1"/>
      <c r="H122" s="1"/>
      <c r="I122" s="1">
        <v>190433.49</v>
      </c>
      <c r="J122" s="1">
        <v>431943.60000000003</v>
      </c>
      <c r="K122" s="1"/>
      <c r="L122" s="1"/>
      <c r="M122" s="1"/>
      <c r="N122" s="1">
        <v>1405995.97</v>
      </c>
    </row>
    <row r="123" spans="1:14" x14ac:dyDescent="0.3">
      <c r="A123" s="4" t="s">
        <v>170</v>
      </c>
      <c r="B123" s="1"/>
      <c r="C123" s="1"/>
      <c r="D123" s="1"/>
      <c r="E123" s="1"/>
      <c r="F123" s="1"/>
      <c r="G123" s="1"/>
      <c r="H123" s="1">
        <v>287935.07</v>
      </c>
      <c r="I123" s="1"/>
      <c r="J123" s="1"/>
      <c r="K123" s="1">
        <v>319248.20999999996</v>
      </c>
      <c r="L123" s="1"/>
      <c r="M123" s="1"/>
      <c r="N123" s="1">
        <v>607183.28</v>
      </c>
    </row>
    <row r="124" spans="1:14" x14ac:dyDescent="0.3">
      <c r="A124" s="4" t="s">
        <v>203</v>
      </c>
      <c r="B124" s="1"/>
      <c r="C124" s="1"/>
      <c r="D124" s="1">
        <v>261119.05000000002</v>
      </c>
      <c r="E124" s="1"/>
      <c r="F124" s="1"/>
      <c r="G124" s="1"/>
      <c r="H124" s="1"/>
      <c r="I124" s="1"/>
      <c r="J124" s="1"/>
      <c r="K124" s="1"/>
      <c r="L124" s="1"/>
      <c r="M124" s="1"/>
      <c r="N124" s="1">
        <v>261119.05000000002</v>
      </c>
    </row>
    <row r="125" spans="1:14" x14ac:dyDescent="0.3">
      <c r="A125" s="4" t="s">
        <v>24</v>
      </c>
      <c r="B125" s="1">
        <v>756637.47</v>
      </c>
      <c r="C125" s="1">
        <v>83580.59</v>
      </c>
      <c r="D125" s="1">
        <v>1107363.8399999999</v>
      </c>
      <c r="E125" s="1">
        <v>715582.19000000006</v>
      </c>
      <c r="F125" s="1">
        <v>509126.91000000003</v>
      </c>
      <c r="G125" s="1">
        <v>1852445.9000000004</v>
      </c>
      <c r="H125" s="1">
        <v>632516.04</v>
      </c>
      <c r="I125" s="1">
        <v>296834.42000000004</v>
      </c>
      <c r="J125" s="1">
        <v>1243770.45</v>
      </c>
      <c r="K125" s="1">
        <v>1491519.75</v>
      </c>
      <c r="L125" s="1">
        <v>3082732.6500000004</v>
      </c>
      <c r="M125" s="1">
        <v>463019.45999999996</v>
      </c>
      <c r="N125" s="1">
        <v>12235129.670000002</v>
      </c>
    </row>
    <row r="126" spans="1:14" x14ac:dyDescent="0.3">
      <c r="A126" s="4" t="s">
        <v>31</v>
      </c>
      <c r="B126" s="1">
        <v>634141.94999999995</v>
      </c>
      <c r="C126" s="1"/>
      <c r="D126" s="1">
        <v>19781.48</v>
      </c>
      <c r="E126" s="1">
        <v>892269.65</v>
      </c>
      <c r="F126" s="1">
        <v>492285.04000000004</v>
      </c>
      <c r="G126" s="1">
        <v>10264.48</v>
      </c>
      <c r="H126" s="1">
        <v>921597.58000000007</v>
      </c>
      <c r="I126" s="1">
        <v>829942.92</v>
      </c>
      <c r="J126" s="1"/>
      <c r="K126" s="1">
        <v>385038.28</v>
      </c>
      <c r="L126" s="1"/>
      <c r="M126" s="1"/>
      <c r="N126" s="1">
        <v>4185321.38</v>
      </c>
    </row>
    <row r="127" spans="1:14" x14ac:dyDescent="0.3">
      <c r="A127" s="4" t="s">
        <v>129</v>
      </c>
      <c r="B127" s="1"/>
      <c r="C127" s="1">
        <v>105713.34</v>
      </c>
      <c r="D127" s="1"/>
      <c r="E127" s="1"/>
      <c r="F127" s="1"/>
      <c r="G127" s="1">
        <v>203413.96</v>
      </c>
      <c r="H127" s="1"/>
      <c r="I127" s="1"/>
      <c r="J127" s="1">
        <v>62860.24</v>
      </c>
      <c r="K127" s="1"/>
      <c r="L127" s="1"/>
      <c r="M127" s="1"/>
      <c r="N127" s="1">
        <v>371987.54</v>
      </c>
    </row>
    <row r="128" spans="1:14" x14ac:dyDescent="0.3">
      <c r="A128" s="4" t="s">
        <v>110</v>
      </c>
      <c r="B128" s="1"/>
      <c r="C128" s="1"/>
      <c r="D128" s="1">
        <v>86957.540000000008</v>
      </c>
      <c r="E128" s="1"/>
      <c r="F128" s="1"/>
      <c r="G128" s="1"/>
      <c r="H128" s="1"/>
      <c r="I128" s="1"/>
      <c r="J128" s="1"/>
      <c r="K128" s="1">
        <v>80510.47</v>
      </c>
      <c r="L128" s="1"/>
      <c r="M128" s="1">
        <v>107550.87</v>
      </c>
      <c r="N128" s="1">
        <v>275018.88</v>
      </c>
    </row>
    <row r="129" spans="1:14" x14ac:dyDescent="0.3">
      <c r="A129" s="4" t="s">
        <v>165</v>
      </c>
      <c r="B129" s="1"/>
      <c r="C129" s="1"/>
      <c r="D129" s="1"/>
      <c r="E129" s="1"/>
      <c r="F129" s="1"/>
      <c r="G129" s="1"/>
      <c r="H129" s="1">
        <v>37461.200000000004</v>
      </c>
      <c r="I129" s="1"/>
      <c r="J129" s="1"/>
      <c r="K129" s="1"/>
      <c r="L129" s="1"/>
      <c r="M129" s="1"/>
      <c r="N129" s="1">
        <v>37461.200000000004</v>
      </c>
    </row>
    <row r="130" spans="1:14" x14ac:dyDescent="0.3">
      <c r="A130" s="4" t="s">
        <v>242</v>
      </c>
      <c r="B130" s="1"/>
      <c r="C130" s="1"/>
      <c r="D130" s="1"/>
      <c r="E130" s="1"/>
      <c r="F130" s="1"/>
      <c r="G130" s="1"/>
      <c r="H130" s="1"/>
      <c r="I130" s="1"/>
      <c r="J130" s="1"/>
      <c r="K130" s="1">
        <v>83602.710000000006</v>
      </c>
      <c r="L130" s="1"/>
      <c r="M130" s="1"/>
      <c r="N130" s="1">
        <v>83602.710000000006</v>
      </c>
    </row>
    <row r="131" spans="1:14" x14ac:dyDescent="0.3">
      <c r="A131" s="4" t="s">
        <v>167</v>
      </c>
      <c r="B131" s="1"/>
      <c r="C131" s="1"/>
      <c r="D131" s="1"/>
      <c r="E131" s="1"/>
      <c r="F131" s="1"/>
      <c r="G131" s="1">
        <v>125166.44</v>
      </c>
      <c r="H131" s="1">
        <v>160576.63</v>
      </c>
      <c r="I131" s="1"/>
      <c r="J131" s="1"/>
      <c r="K131" s="1"/>
      <c r="L131" s="1"/>
      <c r="M131" s="1"/>
      <c r="N131" s="1">
        <v>285743.07</v>
      </c>
    </row>
    <row r="132" spans="1:14" x14ac:dyDescent="0.3">
      <c r="A132" s="4" t="s">
        <v>238</v>
      </c>
      <c r="B132" s="1"/>
      <c r="C132" s="1"/>
      <c r="D132" s="1"/>
      <c r="E132" s="1"/>
      <c r="F132" s="1"/>
      <c r="G132" s="1"/>
      <c r="H132" s="1"/>
      <c r="I132" s="1"/>
      <c r="J132" s="1"/>
      <c r="K132" s="1">
        <v>196955.07</v>
      </c>
      <c r="L132" s="1"/>
      <c r="M132" s="1"/>
      <c r="N132" s="1">
        <v>196955.07</v>
      </c>
    </row>
    <row r="133" spans="1:14" x14ac:dyDescent="0.3">
      <c r="A133" s="4" t="s">
        <v>131</v>
      </c>
      <c r="B133" s="1"/>
      <c r="C133" s="1">
        <v>380723.16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>
        <v>380723.16</v>
      </c>
    </row>
    <row r="134" spans="1:14" x14ac:dyDescent="0.3">
      <c r="A134" s="4" t="s">
        <v>156</v>
      </c>
      <c r="B134" s="1"/>
      <c r="C134" s="1"/>
      <c r="D134" s="1"/>
      <c r="E134" s="1"/>
      <c r="F134" s="1"/>
      <c r="G134" s="1"/>
      <c r="H134" s="1">
        <v>583548.4</v>
      </c>
      <c r="I134" s="1"/>
      <c r="J134" s="1"/>
      <c r="K134" s="1"/>
      <c r="L134" s="1"/>
      <c r="M134" s="1"/>
      <c r="N134" s="1">
        <v>583548.4</v>
      </c>
    </row>
    <row r="135" spans="1:14" x14ac:dyDescent="0.3">
      <c r="A135" s="4" t="s">
        <v>148</v>
      </c>
      <c r="B135" s="1">
        <v>334257.25</v>
      </c>
      <c r="C135" s="1"/>
      <c r="D135" s="1"/>
      <c r="E135" s="1"/>
      <c r="F135" s="1"/>
      <c r="G135" s="1"/>
      <c r="H135" s="1"/>
      <c r="I135" s="1"/>
      <c r="J135" s="1"/>
      <c r="K135" s="1"/>
      <c r="L135" s="1">
        <v>567901.37</v>
      </c>
      <c r="M135" s="1"/>
      <c r="N135" s="1">
        <v>902158.62</v>
      </c>
    </row>
    <row r="136" spans="1:14" x14ac:dyDescent="0.3">
      <c r="A136" s="4" t="s">
        <v>44</v>
      </c>
      <c r="B136" s="1"/>
      <c r="C136" s="1"/>
      <c r="D136" s="1"/>
      <c r="E136" s="1">
        <v>405334.35000000003</v>
      </c>
      <c r="F136" s="1"/>
      <c r="G136" s="1"/>
      <c r="H136" s="1"/>
      <c r="I136" s="1"/>
      <c r="J136" s="1"/>
      <c r="K136" s="1"/>
      <c r="L136" s="1"/>
      <c r="M136" s="1">
        <v>268255.53000000003</v>
      </c>
      <c r="N136" s="1">
        <v>673589.88000000012</v>
      </c>
    </row>
    <row r="137" spans="1:14" x14ac:dyDescent="0.3">
      <c r="A137" s="4" t="s">
        <v>27</v>
      </c>
      <c r="B137" s="1">
        <v>4297852.9499999993</v>
      </c>
      <c r="C137" s="1">
        <v>1217230.75</v>
      </c>
      <c r="D137" s="1">
        <v>947039.66000000015</v>
      </c>
      <c r="E137" s="1">
        <v>308419.35000000003</v>
      </c>
      <c r="F137" s="1"/>
      <c r="G137" s="1">
        <v>338778.47000000003</v>
      </c>
      <c r="H137" s="1">
        <v>2631656.9699999997</v>
      </c>
      <c r="I137" s="1">
        <v>2950229.3999999994</v>
      </c>
      <c r="J137" s="1">
        <v>2391750.8899999997</v>
      </c>
      <c r="K137" s="1">
        <v>1157023.96</v>
      </c>
      <c r="L137" s="1"/>
      <c r="M137" s="1">
        <v>1833970.9300000002</v>
      </c>
      <c r="N137" s="1">
        <v>18073953.329999998</v>
      </c>
    </row>
    <row r="138" spans="1:14" x14ac:dyDescent="0.3">
      <c r="A138" s="4" t="s">
        <v>209</v>
      </c>
      <c r="B138" s="1"/>
      <c r="C138" s="1"/>
      <c r="D138" s="1"/>
      <c r="E138" s="1"/>
      <c r="F138" s="1">
        <v>55396.15</v>
      </c>
      <c r="G138" s="1"/>
      <c r="H138" s="1"/>
      <c r="I138" s="1"/>
      <c r="J138" s="1"/>
      <c r="K138" s="1"/>
      <c r="L138" s="1"/>
      <c r="M138" s="1"/>
      <c r="N138" s="1">
        <v>55396.15</v>
      </c>
    </row>
    <row r="139" spans="1:14" x14ac:dyDescent="0.3">
      <c r="A139" s="4" t="s">
        <v>59</v>
      </c>
      <c r="B139" s="1">
        <v>4047977.7499999995</v>
      </c>
      <c r="C139" s="1">
        <v>1697105.3200000003</v>
      </c>
      <c r="D139" s="1">
        <v>3965753.8</v>
      </c>
      <c r="E139" s="1">
        <v>4799158.75</v>
      </c>
      <c r="F139" s="1">
        <v>8806089.8100000005</v>
      </c>
      <c r="G139" s="1">
        <v>3396643.8400000003</v>
      </c>
      <c r="H139" s="1">
        <v>2767907.2100000004</v>
      </c>
      <c r="I139" s="1">
        <v>8295051.4800000014</v>
      </c>
      <c r="J139" s="1">
        <v>8010434.8499999996</v>
      </c>
      <c r="K139" s="1">
        <v>10335061.319999998</v>
      </c>
      <c r="L139" s="1">
        <v>7813568.2800000003</v>
      </c>
      <c r="M139" s="1">
        <v>7742675.3900000034</v>
      </c>
      <c r="N139" s="1">
        <v>71677427.800000012</v>
      </c>
    </row>
    <row r="140" spans="1:14" x14ac:dyDescent="0.3">
      <c r="A140" s="4" t="s">
        <v>147</v>
      </c>
      <c r="B140" s="1">
        <v>1579787.37</v>
      </c>
      <c r="C140" s="1"/>
      <c r="D140" s="1"/>
      <c r="E140" s="1"/>
      <c r="F140" s="1"/>
      <c r="G140" s="1">
        <v>1153346.49</v>
      </c>
      <c r="H140" s="1">
        <v>1164700.3700000001</v>
      </c>
      <c r="I140" s="1"/>
      <c r="J140" s="1"/>
      <c r="K140" s="1"/>
      <c r="L140" s="1"/>
      <c r="M140" s="1"/>
      <c r="N140" s="1">
        <v>3897834.2300000004</v>
      </c>
    </row>
    <row r="141" spans="1:14" x14ac:dyDescent="0.3">
      <c r="A141" s="4" t="s">
        <v>177</v>
      </c>
      <c r="B141" s="1"/>
      <c r="C141" s="1"/>
      <c r="D141" s="1"/>
      <c r="E141" s="1"/>
      <c r="F141" s="1"/>
      <c r="G141" s="1">
        <v>574977.15</v>
      </c>
      <c r="H141" s="1"/>
      <c r="I141" s="1"/>
      <c r="J141" s="1"/>
      <c r="K141" s="1"/>
      <c r="L141" s="1"/>
      <c r="M141" s="1"/>
      <c r="N141" s="1">
        <v>574977.15</v>
      </c>
    </row>
    <row r="142" spans="1:14" x14ac:dyDescent="0.3">
      <c r="A142" s="4" t="s">
        <v>124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172396.19</v>
      </c>
      <c r="M142" s="1">
        <v>41800.53</v>
      </c>
      <c r="N142" s="1">
        <v>214196.72</v>
      </c>
    </row>
    <row r="143" spans="1:14" x14ac:dyDescent="0.3">
      <c r="A143" s="4" t="s">
        <v>83</v>
      </c>
      <c r="B143" s="1">
        <v>343447.33</v>
      </c>
      <c r="C143" s="1">
        <v>107114.58</v>
      </c>
      <c r="D143" s="1">
        <v>58345.82</v>
      </c>
      <c r="E143" s="1"/>
      <c r="F143" s="1">
        <v>99626.31</v>
      </c>
      <c r="G143" s="1">
        <v>174140.84</v>
      </c>
      <c r="H143" s="1"/>
      <c r="I143" s="1">
        <v>442435.75</v>
      </c>
      <c r="J143" s="1"/>
      <c r="K143" s="1"/>
      <c r="L143" s="1"/>
      <c r="M143" s="1"/>
      <c r="N143" s="1">
        <v>1225110.6299999999</v>
      </c>
    </row>
    <row r="144" spans="1:14" x14ac:dyDescent="0.3">
      <c r="A144" s="4" t="s">
        <v>171</v>
      </c>
      <c r="B144" s="1"/>
      <c r="C144" s="1"/>
      <c r="D144" s="1"/>
      <c r="E144" s="1"/>
      <c r="F144" s="1"/>
      <c r="G144" s="1"/>
      <c r="H144" s="1">
        <v>49677.54</v>
      </c>
      <c r="I144" s="1"/>
      <c r="J144" s="1"/>
      <c r="K144" s="1">
        <v>31931.11</v>
      </c>
      <c r="L144" s="1"/>
      <c r="M144" s="1"/>
      <c r="N144" s="1">
        <v>81608.649999999994</v>
      </c>
    </row>
    <row r="145" spans="1:14" x14ac:dyDescent="0.3">
      <c r="A145" s="4" t="s">
        <v>164</v>
      </c>
      <c r="B145" s="1"/>
      <c r="C145" s="1"/>
      <c r="D145" s="1"/>
      <c r="E145" s="1"/>
      <c r="F145" s="1"/>
      <c r="G145" s="1"/>
      <c r="H145" s="1">
        <v>120410.32</v>
      </c>
      <c r="I145" s="1"/>
      <c r="J145" s="1">
        <v>68543.41</v>
      </c>
      <c r="K145" s="1"/>
      <c r="L145" s="1">
        <v>54098.090000000004</v>
      </c>
      <c r="M145" s="1"/>
      <c r="N145" s="1">
        <v>243051.82</v>
      </c>
    </row>
    <row r="146" spans="1:14" x14ac:dyDescent="0.3">
      <c r="A146" s="4" t="s">
        <v>20</v>
      </c>
      <c r="B146" s="1">
        <v>879610.14</v>
      </c>
      <c r="C146" s="1"/>
      <c r="D146" s="1"/>
      <c r="E146" s="1">
        <v>244225.74</v>
      </c>
      <c r="F146" s="1">
        <v>116100.61</v>
      </c>
      <c r="G146" s="1"/>
      <c r="H146" s="1"/>
      <c r="I146" s="1"/>
      <c r="J146" s="1"/>
      <c r="K146" s="1"/>
      <c r="L146" s="1">
        <v>167321.17000000001</v>
      </c>
      <c r="M146" s="1">
        <v>475140.49</v>
      </c>
      <c r="N146" s="1">
        <v>1882398.15</v>
      </c>
    </row>
    <row r="147" spans="1:14" x14ac:dyDescent="0.3">
      <c r="A147" s="4" t="s">
        <v>189</v>
      </c>
      <c r="B147" s="1"/>
      <c r="C147" s="1"/>
      <c r="D147" s="1">
        <v>59728.93</v>
      </c>
      <c r="E147" s="1"/>
      <c r="F147" s="1"/>
      <c r="G147" s="1"/>
      <c r="H147" s="1"/>
      <c r="I147" s="1"/>
      <c r="J147" s="1"/>
      <c r="K147" s="1"/>
      <c r="L147" s="1"/>
      <c r="M147" s="1"/>
      <c r="N147" s="1">
        <v>59728.93</v>
      </c>
    </row>
    <row r="148" spans="1:14" x14ac:dyDescent="0.3">
      <c r="A148" s="4" t="s">
        <v>181</v>
      </c>
      <c r="B148" s="1"/>
      <c r="C148" s="1"/>
      <c r="D148" s="1"/>
      <c r="E148" s="1"/>
      <c r="F148" s="1"/>
      <c r="G148" s="1">
        <v>330784</v>
      </c>
      <c r="H148" s="1"/>
      <c r="I148" s="1"/>
      <c r="J148" s="1"/>
      <c r="K148" s="1"/>
      <c r="L148" s="1"/>
      <c r="M148" s="1"/>
      <c r="N148" s="1">
        <v>330784</v>
      </c>
    </row>
    <row r="149" spans="1:14" x14ac:dyDescent="0.3">
      <c r="A149" s="4" t="s">
        <v>79</v>
      </c>
      <c r="B149" s="1"/>
      <c r="C149" s="1"/>
      <c r="D149" s="1"/>
      <c r="E149" s="1"/>
      <c r="F149" s="1"/>
      <c r="G149" s="1"/>
      <c r="H149" s="1"/>
      <c r="I149" s="1">
        <v>167560.07</v>
      </c>
      <c r="J149" s="1">
        <v>159275.91</v>
      </c>
      <c r="K149" s="1"/>
      <c r="L149" s="1"/>
      <c r="M149" s="1"/>
      <c r="N149" s="1">
        <v>326835.98</v>
      </c>
    </row>
    <row r="150" spans="1:14" x14ac:dyDescent="0.3">
      <c r="A150" s="4" t="s">
        <v>107</v>
      </c>
      <c r="B150" s="1"/>
      <c r="C150" s="1"/>
      <c r="D150" s="1"/>
      <c r="E150" s="1"/>
      <c r="F150" s="1">
        <v>195100.29</v>
      </c>
      <c r="G150" s="1"/>
      <c r="H150" s="1">
        <v>671417.41</v>
      </c>
      <c r="I150" s="1"/>
      <c r="J150" s="1"/>
      <c r="K150" s="1">
        <v>185347.98</v>
      </c>
      <c r="L150" s="1">
        <v>274002.66000000003</v>
      </c>
      <c r="M150" s="1">
        <v>705875.85</v>
      </c>
      <c r="N150" s="1">
        <v>2031744.1900000004</v>
      </c>
    </row>
    <row r="151" spans="1:14" x14ac:dyDescent="0.3">
      <c r="A151" s="4" t="s">
        <v>174</v>
      </c>
      <c r="B151" s="1"/>
      <c r="C151" s="1"/>
      <c r="D151" s="1"/>
      <c r="E151" s="1"/>
      <c r="F151" s="1"/>
      <c r="G151" s="1">
        <v>96696.24</v>
      </c>
      <c r="H151" s="1"/>
      <c r="I151" s="1"/>
      <c r="J151" s="1"/>
      <c r="K151" s="1"/>
      <c r="L151" s="1"/>
      <c r="M151" s="1"/>
      <c r="N151" s="1">
        <v>96696.24</v>
      </c>
    </row>
    <row r="152" spans="1:14" x14ac:dyDescent="0.3">
      <c r="A152" s="4" t="s">
        <v>224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195241.41</v>
      </c>
      <c r="M152" s="1"/>
      <c r="N152" s="1">
        <v>195241.41</v>
      </c>
    </row>
    <row r="153" spans="1:14" x14ac:dyDescent="0.3">
      <c r="A153" s="4" t="s">
        <v>195</v>
      </c>
      <c r="B153" s="1"/>
      <c r="C153" s="1"/>
      <c r="D153" s="1">
        <v>1516595.47</v>
      </c>
      <c r="E153" s="1"/>
      <c r="F153" s="1"/>
      <c r="G153" s="1"/>
      <c r="H153" s="1"/>
      <c r="I153" s="1"/>
      <c r="J153" s="1"/>
      <c r="K153" s="1"/>
      <c r="L153" s="1"/>
      <c r="M153" s="1"/>
      <c r="N153" s="1">
        <v>1516595.47</v>
      </c>
    </row>
    <row r="154" spans="1:14" x14ac:dyDescent="0.3">
      <c r="A154" s="4" t="s">
        <v>149</v>
      </c>
      <c r="B154" s="1">
        <v>114879.93000000001</v>
      </c>
      <c r="C154" s="1"/>
      <c r="D154" s="1"/>
      <c r="E154" s="1"/>
      <c r="F154" s="1"/>
      <c r="G154" s="1"/>
      <c r="H154" s="1">
        <v>78314.150000000009</v>
      </c>
      <c r="I154" s="1"/>
      <c r="J154" s="1">
        <v>762707.97000000009</v>
      </c>
      <c r="K154" s="1">
        <v>46842.35</v>
      </c>
      <c r="L154" s="1">
        <v>71429.56</v>
      </c>
      <c r="M154" s="1"/>
      <c r="N154" s="1">
        <v>1074173.96</v>
      </c>
    </row>
    <row r="155" spans="1:14" x14ac:dyDescent="0.3">
      <c r="A155" s="4" t="s">
        <v>70</v>
      </c>
      <c r="B155" s="1">
        <v>99520.290000000008</v>
      </c>
      <c r="C155" s="1">
        <v>101518.05</v>
      </c>
      <c r="D155" s="1">
        <v>54916.840000000004</v>
      </c>
      <c r="E155" s="1">
        <v>213171.5</v>
      </c>
      <c r="F155" s="1">
        <v>31562.81</v>
      </c>
      <c r="G155" s="1"/>
      <c r="H155" s="1">
        <v>178047.04</v>
      </c>
      <c r="I155" s="1"/>
      <c r="J155" s="1">
        <v>98808.53</v>
      </c>
      <c r="K155" s="1"/>
      <c r="L155" s="1"/>
      <c r="M155" s="1"/>
      <c r="N155" s="1">
        <v>777545.06</v>
      </c>
    </row>
    <row r="156" spans="1:14" x14ac:dyDescent="0.3">
      <c r="A156" s="4" t="s">
        <v>64</v>
      </c>
      <c r="B156" s="1"/>
      <c r="C156" s="1"/>
      <c r="D156" s="1"/>
      <c r="E156" s="1">
        <v>153149.29</v>
      </c>
      <c r="F156" s="1"/>
      <c r="G156" s="1"/>
      <c r="H156" s="1">
        <v>80461.490000000005</v>
      </c>
      <c r="I156" s="1">
        <v>75197.440000000002</v>
      </c>
      <c r="J156" s="1"/>
      <c r="K156" s="1">
        <v>87936.53</v>
      </c>
      <c r="L156" s="1"/>
      <c r="M156" s="1">
        <v>114103.67000000001</v>
      </c>
      <c r="N156" s="1">
        <v>510848.42000000004</v>
      </c>
    </row>
    <row r="157" spans="1:14" x14ac:dyDescent="0.3">
      <c r="A157" s="4" t="s">
        <v>248</v>
      </c>
      <c r="B157" s="1"/>
      <c r="C157" s="1"/>
      <c r="D157" s="1"/>
      <c r="E157" s="1"/>
      <c r="F157" s="1"/>
      <c r="G157" s="1"/>
      <c r="H157" s="1"/>
      <c r="I157" s="1"/>
      <c r="J157" s="1">
        <v>158411.71</v>
      </c>
      <c r="K157" s="1"/>
      <c r="L157" s="1"/>
      <c r="M157" s="1"/>
      <c r="N157" s="1">
        <v>158411.71</v>
      </c>
    </row>
    <row r="158" spans="1:14" x14ac:dyDescent="0.3">
      <c r="A158" s="4" t="s">
        <v>249</v>
      </c>
      <c r="B158" s="1"/>
      <c r="C158" s="1"/>
      <c r="D158" s="1"/>
      <c r="E158" s="1"/>
      <c r="F158" s="1"/>
      <c r="G158" s="1"/>
      <c r="H158" s="1"/>
      <c r="I158" s="1"/>
      <c r="J158" s="1">
        <v>195836.66999999998</v>
      </c>
      <c r="K158" s="1"/>
      <c r="L158" s="1"/>
      <c r="M158" s="1"/>
      <c r="N158" s="1">
        <v>195836.66999999998</v>
      </c>
    </row>
    <row r="159" spans="1:14" x14ac:dyDescent="0.3">
      <c r="A159" s="4" t="s">
        <v>202</v>
      </c>
      <c r="B159" s="1"/>
      <c r="C159" s="1"/>
      <c r="D159" s="1">
        <v>197318.95</v>
      </c>
      <c r="E159" s="1"/>
      <c r="F159" s="1"/>
      <c r="G159" s="1"/>
      <c r="H159" s="1"/>
      <c r="I159" s="1"/>
      <c r="J159" s="1"/>
      <c r="K159" s="1"/>
      <c r="L159" s="1"/>
      <c r="M159" s="1"/>
      <c r="N159" s="1">
        <v>197318.95</v>
      </c>
    </row>
    <row r="160" spans="1:14" x14ac:dyDescent="0.3">
      <c r="A160" s="4" t="s">
        <v>109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>
        <v>316874.57</v>
      </c>
      <c r="N160" s="1">
        <v>316874.57</v>
      </c>
    </row>
    <row r="161" spans="1:14" x14ac:dyDescent="0.3">
      <c r="A161" s="4" t="s">
        <v>226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>
        <v>115591.42</v>
      </c>
      <c r="M161" s="1"/>
      <c r="N161" s="1">
        <v>115591.42</v>
      </c>
    </row>
    <row r="162" spans="1:14" x14ac:dyDescent="0.3">
      <c r="A162" s="4" t="s">
        <v>52</v>
      </c>
      <c r="B162" s="1"/>
      <c r="C162" s="1"/>
      <c r="D162" s="1"/>
      <c r="E162" s="1">
        <v>86867.86</v>
      </c>
      <c r="F162" s="1"/>
      <c r="G162" s="1">
        <v>100355.77</v>
      </c>
      <c r="H162" s="1"/>
      <c r="I162" s="1">
        <v>125309.87</v>
      </c>
      <c r="J162" s="1"/>
      <c r="K162" s="1"/>
      <c r="L162" s="1"/>
      <c r="M162" s="1">
        <v>90926.63</v>
      </c>
      <c r="N162" s="1">
        <v>403460.13</v>
      </c>
    </row>
    <row r="163" spans="1:14" x14ac:dyDescent="0.3">
      <c r="A163" s="4" t="s">
        <v>72</v>
      </c>
      <c r="B163" s="1">
        <v>57925.98</v>
      </c>
      <c r="C163" s="1"/>
      <c r="D163" s="1"/>
      <c r="E163" s="1"/>
      <c r="F163" s="1"/>
      <c r="G163" s="1"/>
      <c r="H163" s="1"/>
      <c r="I163" s="1">
        <v>44446.89</v>
      </c>
      <c r="J163" s="1"/>
      <c r="K163" s="1"/>
      <c r="L163" s="1">
        <v>80875.34</v>
      </c>
      <c r="M163" s="1"/>
      <c r="N163" s="1">
        <v>183248.21</v>
      </c>
    </row>
    <row r="164" spans="1:14" x14ac:dyDescent="0.3">
      <c r="A164" s="4" t="s">
        <v>115</v>
      </c>
      <c r="B164" s="1"/>
      <c r="C164" s="1"/>
      <c r="D164" s="1"/>
      <c r="E164" s="1"/>
      <c r="F164" s="1"/>
      <c r="G164" s="1"/>
      <c r="H164" s="1"/>
      <c r="I164" s="1"/>
      <c r="J164" s="1"/>
      <c r="K164" s="1">
        <v>218377.17</v>
      </c>
      <c r="L164" s="1"/>
      <c r="M164" s="1">
        <v>50059.79</v>
      </c>
      <c r="N164" s="1">
        <v>268436.96000000002</v>
      </c>
    </row>
    <row r="165" spans="1:14" x14ac:dyDescent="0.3">
      <c r="A165" s="4" t="s">
        <v>30</v>
      </c>
      <c r="B165" s="1">
        <v>283667.16000000003</v>
      </c>
      <c r="C165" s="1">
        <v>693205</v>
      </c>
      <c r="D165" s="1"/>
      <c r="E165" s="1">
        <v>462128.9</v>
      </c>
      <c r="F165" s="1"/>
      <c r="G165" s="1">
        <v>749492.79</v>
      </c>
      <c r="H165" s="1">
        <v>114735.92</v>
      </c>
      <c r="I165" s="1">
        <v>343687.36</v>
      </c>
      <c r="J165" s="1">
        <v>443184.37</v>
      </c>
      <c r="K165" s="1">
        <v>1015605.46</v>
      </c>
      <c r="L165" s="1">
        <v>247338.1</v>
      </c>
      <c r="M165" s="1"/>
      <c r="N165" s="1">
        <v>4353045.0599999996</v>
      </c>
    </row>
    <row r="166" spans="1:14" x14ac:dyDescent="0.3">
      <c r="A166" s="4" t="s">
        <v>191</v>
      </c>
      <c r="B166" s="1"/>
      <c r="C166" s="1"/>
      <c r="D166" s="1">
        <v>73775.950000000012</v>
      </c>
      <c r="E166" s="1"/>
      <c r="F166" s="1">
        <v>180255.21000000002</v>
      </c>
      <c r="G166" s="1"/>
      <c r="H166" s="1"/>
      <c r="I166" s="1"/>
      <c r="J166" s="1"/>
      <c r="K166" s="1"/>
      <c r="L166" s="1"/>
      <c r="M166" s="1"/>
      <c r="N166" s="1">
        <v>254031.16000000003</v>
      </c>
    </row>
    <row r="167" spans="1:14" x14ac:dyDescent="0.3">
      <c r="A167" s="4" t="s">
        <v>173</v>
      </c>
      <c r="B167" s="1"/>
      <c r="C167" s="1"/>
      <c r="D167" s="1"/>
      <c r="E167" s="1"/>
      <c r="F167" s="1"/>
      <c r="G167" s="1">
        <v>165373.71</v>
      </c>
      <c r="H167" s="1"/>
      <c r="I167" s="1"/>
      <c r="J167" s="1"/>
      <c r="K167" s="1"/>
      <c r="L167" s="1"/>
      <c r="M167" s="1"/>
      <c r="N167" s="1">
        <v>165373.71</v>
      </c>
    </row>
    <row r="168" spans="1:14" x14ac:dyDescent="0.3">
      <c r="A168" s="4" t="s">
        <v>68</v>
      </c>
      <c r="B168" s="1"/>
      <c r="C168" s="1"/>
      <c r="D168" s="1"/>
      <c r="E168" s="1">
        <v>142912.23000000001</v>
      </c>
      <c r="F168" s="1">
        <v>141158.29</v>
      </c>
      <c r="G168" s="1"/>
      <c r="H168" s="1"/>
      <c r="I168" s="1"/>
      <c r="J168" s="1"/>
      <c r="K168" s="1"/>
      <c r="L168" s="1"/>
      <c r="M168" s="1"/>
      <c r="N168" s="1">
        <v>284070.52</v>
      </c>
    </row>
    <row r="169" spans="1:14" x14ac:dyDescent="0.3">
      <c r="A169" s="4" t="s">
        <v>219</v>
      </c>
      <c r="B169" s="1"/>
      <c r="C169" s="1"/>
      <c r="D169" s="1"/>
      <c r="E169" s="1"/>
      <c r="F169" s="1">
        <v>516544.45</v>
      </c>
      <c r="G169" s="1"/>
      <c r="H169" s="1"/>
      <c r="I169" s="1"/>
      <c r="J169" s="1"/>
      <c r="K169" s="1"/>
      <c r="L169" s="1"/>
      <c r="M169" s="1"/>
      <c r="N169" s="1">
        <v>516544.45</v>
      </c>
    </row>
    <row r="170" spans="1:14" x14ac:dyDescent="0.3">
      <c r="A170" s="4" t="s">
        <v>169</v>
      </c>
      <c r="B170" s="1"/>
      <c r="C170" s="1"/>
      <c r="D170" s="1"/>
      <c r="E170" s="1"/>
      <c r="F170" s="1"/>
      <c r="G170" s="1"/>
      <c r="H170" s="1">
        <v>321520.95</v>
      </c>
      <c r="I170" s="1"/>
      <c r="J170" s="1"/>
      <c r="K170" s="1"/>
      <c r="L170" s="1"/>
      <c r="M170" s="1"/>
      <c r="N170" s="1">
        <v>321520.95</v>
      </c>
    </row>
    <row r="171" spans="1:14" x14ac:dyDescent="0.3">
      <c r="A171" s="4" t="s">
        <v>11</v>
      </c>
      <c r="B171" s="1">
        <v>4855630.5600000005</v>
      </c>
      <c r="C171" s="1">
        <v>2956310.11</v>
      </c>
      <c r="D171" s="1">
        <v>6273186.0600000005</v>
      </c>
      <c r="E171" s="1">
        <v>1250152.9100000001</v>
      </c>
      <c r="F171" s="1">
        <v>2699112.37</v>
      </c>
      <c r="G171" s="1">
        <v>792595.08</v>
      </c>
      <c r="H171" s="1">
        <v>1770214.25</v>
      </c>
      <c r="I171" s="1">
        <v>2533710.6800000002</v>
      </c>
      <c r="J171" s="1">
        <v>1909768.7100000002</v>
      </c>
      <c r="K171" s="1">
        <v>1558810.64</v>
      </c>
      <c r="L171" s="1">
        <v>2494020.9700000002</v>
      </c>
      <c r="M171" s="1">
        <v>3946620.1</v>
      </c>
      <c r="N171" s="1">
        <v>33040132.440000001</v>
      </c>
    </row>
    <row r="172" spans="1:14" x14ac:dyDescent="0.3">
      <c r="A172" s="4" t="s">
        <v>239</v>
      </c>
      <c r="B172" s="1"/>
      <c r="C172" s="1"/>
      <c r="D172" s="1"/>
      <c r="E172" s="1"/>
      <c r="F172" s="1"/>
      <c r="G172" s="1"/>
      <c r="H172" s="1"/>
      <c r="I172" s="1"/>
      <c r="J172" s="1">
        <v>227282.42</v>
      </c>
      <c r="K172" s="1">
        <v>474242.04000000004</v>
      </c>
      <c r="L172" s="1"/>
      <c r="M172" s="1"/>
      <c r="N172" s="1">
        <v>701524.46000000008</v>
      </c>
    </row>
    <row r="173" spans="1:14" x14ac:dyDescent="0.3">
      <c r="A173" s="4" t="s">
        <v>185</v>
      </c>
      <c r="B173" s="1"/>
      <c r="C173" s="1"/>
      <c r="D173" s="1"/>
      <c r="E173" s="1"/>
      <c r="F173" s="1"/>
      <c r="G173" s="1">
        <v>72547.14</v>
      </c>
      <c r="H173" s="1"/>
      <c r="I173" s="1"/>
      <c r="J173" s="1"/>
      <c r="K173" s="1"/>
      <c r="L173" s="1"/>
      <c r="M173" s="1"/>
      <c r="N173" s="1">
        <v>72547.14</v>
      </c>
    </row>
    <row r="174" spans="1:14" x14ac:dyDescent="0.3">
      <c r="A174" s="4" t="s">
        <v>244</v>
      </c>
      <c r="B174" s="1"/>
      <c r="C174" s="1"/>
      <c r="D174" s="1"/>
      <c r="E174" s="1"/>
      <c r="F174" s="1"/>
      <c r="G174" s="1"/>
      <c r="H174" s="1"/>
      <c r="I174" s="1"/>
      <c r="J174" s="1">
        <v>106024.02</v>
      </c>
      <c r="K174" s="1"/>
      <c r="L174" s="1"/>
      <c r="M174" s="1"/>
      <c r="N174" s="1">
        <v>106024.02</v>
      </c>
    </row>
    <row r="175" spans="1:14" x14ac:dyDescent="0.3">
      <c r="A175" s="4" t="s">
        <v>86</v>
      </c>
      <c r="B175" s="1"/>
      <c r="C175" s="1"/>
      <c r="D175" s="1"/>
      <c r="E175" s="1"/>
      <c r="F175" s="1"/>
      <c r="G175" s="1"/>
      <c r="H175" s="1"/>
      <c r="I175" s="1">
        <v>158572.32</v>
      </c>
      <c r="J175" s="1"/>
      <c r="K175" s="1">
        <v>67665.570000000007</v>
      </c>
      <c r="L175" s="1"/>
      <c r="M175" s="1"/>
      <c r="N175" s="1">
        <v>226237.89</v>
      </c>
    </row>
    <row r="176" spans="1:14" x14ac:dyDescent="0.3">
      <c r="A176" s="4" t="s">
        <v>150</v>
      </c>
      <c r="B176" s="1">
        <v>258896.81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>
        <v>258896.81</v>
      </c>
    </row>
    <row r="177" spans="1:14" x14ac:dyDescent="0.3">
      <c r="A177" s="4" t="s">
        <v>55</v>
      </c>
      <c r="B177" s="1"/>
      <c r="C177" s="1">
        <v>517736.68</v>
      </c>
      <c r="D177" s="1">
        <v>212104.62</v>
      </c>
      <c r="E177" s="1">
        <v>160451.58000000002</v>
      </c>
      <c r="F177" s="1">
        <v>458189.37000000005</v>
      </c>
      <c r="G177" s="1"/>
      <c r="H177" s="1">
        <v>992180.81</v>
      </c>
      <c r="I177" s="1">
        <v>541345.64</v>
      </c>
      <c r="J177" s="1"/>
      <c r="K177" s="1">
        <v>37280.480000000003</v>
      </c>
      <c r="L177" s="1">
        <v>818031.8600000001</v>
      </c>
      <c r="M177" s="1"/>
      <c r="N177" s="1">
        <v>3737321.040000001</v>
      </c>
    </row>
    <row r="178" spans="1:14" x14ac:dyDescent="0.3">
      <c r="A178" s="4" t="s">
        <v>34</v>
      </c>
      <c r="B178" s="1">
        <v>239999.42</v>
      </c>
      <c r="C178" s="1"/>
      <c r="D178" s="1">
        <v>154332.18</v>
      </c>
      <c r="E178" s="1">
        <v>456500.14</v>
      </c>
      <c r="F178" s="1">
        <v>501433.32999999996</v>
      </c>
      <c r="G178" s="1">
        <v>1565480.25</v>
      </c>
      <c r="H178" s="1"/>
      <c r="I178" s="1">
        <v>520900.97000000003</v>
      </c>
      <c r="J178" s="1">
        <v>362537.81</v>
      </c>
      <c r="K178" s="1">
        <v>617328.79</v>
      </c>
      <c r="L178" s="1">
        <v>401040.7</v>
      </c>
      <c r="M178" s="1">
        <v>78107.45</v>
      </c>
      <c r="N178" s="1">
        <v>4897661.040000001</v>
      </c>
    </row>
    <row r="179" spans="1:14" x14ac:dyDescent="0.3">
      <c r="A179" s="4" t="s">
        <v>33</v>
      </c>
      <c r="B179" s="1">
        <v>493785.2</v>
      </c>
      <c r="C179" s="1">
        <v>228511.46</v>
      </c>
      <c r="D179" s="1">
        <v>1075966.58</v>
      </c>
      <c r="E179" s="1">
        <v>448234.76</v>
      </c>
      <c r="F179" s="1"/>
      <c r="G179" s="1">
        <v>649167.98</v>
      </c>
      <c r="H179" s="1"/>
      <c r="I179" s="1"/>
      <c r="J179" s="1"/>
      <c r="K179" s="1"/>
      <c r="L179" s="1"/>
      <c r="M179" s="1">
        <v>431291.04000000004</v>
      </c>
      <c r="N179" s="1">
        <v>3326957.02</v>
      </c>
    </row>
    <row r="180" spans="1:14" x14ac:dyDescent="0.3">
      <c r="A180" s="4" t="s">
        <v>89</v>
      </c>
      <c r="B180" s="1"/>
      <c r="C180" s="1"/>
      <c r="D180" s="1">
        <v>192527.07</v>
      </c>
      <c r="E180" s="1"/>
      <c r="F180" s="1"/>
      <c r="G180" s="1"/>
      <c r="H180" s="1"/>
      <c r="I180" s="1">
        <v>300670.64</v>
      </c>
      <c r="J180" s="1"/>
      <c r="K180" s="1">
        <v>97919.74</v>
      </c>
      <c r="L180" s="1">
        <v>90610.25</v>
      </c>
      <c r="M180" s="1"/>
      <c r="N180" s="1">
        <v>681727.70000000007</v>
      </c>
    </row>
    <row r="181" spans="1:14" x14ac:dyDescent="0.3">
      <c r="A181" s="4" t="s">
        <v>62</v>
      </c>
      <c r="B181" s="1">
        <v>94723.150000000009</v>
      </c>
      <c r="C181" s="1">
        <v>167941.54</v>
      </c>
      <c r="D181" s="1">
        <v>416619.95000000007</v>
      </c>
      <c r="E181" s="1">
        <v>191211.43</v>
      </c>
      <c r="F181" s="1">
        <v>472160.28</v>
      </c>
      <c r="G181" s="1">
        <v>290086.18</v>
      </c>
      <c r="H181" s="1">
        <v>297665.12</v>
      </c>
      <c r="I181" s="1">
        <v>504465.68000000005</v>
      </c>
      <c r="J181" s="1">
        <v>945279.22</v>
      </c>
      <c r="K181" s="1">
        <v>95142.59</v>
      </c>
      <c r="L181" s="1">
        <v>420234.03</v>
      </c>
      <c r="M181" s="1">
        <v>380085.76000000001</v>
      </c>
      <c r="N181" s="1">
        <v>4275614.93</v>
      </c>
    </row>
    <row r="182" spans="1:14" x14ac:dyDescent="0.3">
      <c r="A182" s="4" t="s">
        <v>216</v>
      </c>
      <c r="B182" s="1"/>
      <c r="C182" s="1"/>
      <c r="D182" s="1"/>
      <c r="E182" s="1"/>
      <c r="F182" s="1">
        <v>64711.97</v>
      </c>
      <c r="G182" s="1"/>
      <c r="H182" s="1"/>
      <c r="I182" s="1"/>
      <c r="J182" s="1"/>
      <c r="K182" s="1"/>
      <c r="L182" s="1"/>
      <c r="M182" s="1"/>
      <c r="N182" s="1">
        <v>64711.97</v>
      </c>
    </row>
    <row r="183" spans="1:14" x14ac:dyDescent="0.3">
      <c r="A183" s="4" t="s">
        <v>211</v>
      </c>
      <c r="B183" s="1"/>
      <c r="C183" s="1"/>
      <c r="D183" s="1"/>
      <c r="E183" s="1"/>
      <c r="F183" s="1">
        <v>338432.12</v>
      </c>
      <c r="G183" s="1"/>
      <c r="H183" s="1"/>
      <c r="I183" s="1"/>
      <c r="J183" s="1"/>
      <c r="K183" s="1"/>
      <c r="L183" s="1"/>
      <c r="M183" s="1"/>
      <c r="N183" s="1">
        <v>338432.12</v>
      </c>
    </row>
    <row r="184" spans="1:14" x14ac:dyDescent="0.3">
      <c r="A184" s="4" t="s">
        <v>200</v>
      </c>
      <c r="B184" s="1"/>
      <c r="C184" s="1"/>
      <c r="D184" s="1">
        <v>1210617.93</v>
      </c>
      <c r="E184" s="1"/>
      <c r="F184" s="1"/>
      <c r="G184" s="1"/>
      <c r="H184" s="1"/>
      <c r="I184" s="1"/>
      <c r="J184" s="1"/>
      <c r="K184" s="1"/>
      <c r="L184" s="1"/>
      <c r="M184" s="1"/>
      <c r="N184" s="1">
        <v>1210617.93</v>
      </c>
    </row>
    <row r="185" spans="1:14" x14ac:dyDescent="0.3">
      <c r="A185" s="4" t="s">
        <v>190</v>
      </c>
      <c r="B185" s="1"/>
      <c r="C185" s="1"/>
      <c r="D185" s="1">
        <v>67219.19</v>
      </c>
      <c r="E185" s="1"/>
      <c r="F185" s="1"/>
      <c r="G185" s="1"/>
      <c r="H185" s="1"/>
      <c r="I185" s="1"/>
      <c r="J185" s="1"/>
      <c r="K185" s="1"/>
      <c r="L185" s="1"/>
      <c r="M185" s="1"/>
      <c r="N185" s="1">
        <v>67219.19</v>
      </c>
    </row>
    <row r="186" spans="1:14" x14ac:dyDescent="0.3">
      <c r="A186" s="4" t="s">
        <v>186</v>
      </c>
      <c r="B186" s="1"/>
      <c r="C186" s="1"/>
      <c r="D186" s="1"/>
      <c r="E186" s="1"/>
      <c r="F186" s="1">
        <v>66616.89</v>
      </c>
      <c r="G186" s="1">
        <v>96921.02</v>
      </c>
      <c r="H186" s="1"/>
      <c r="I186" s="1"/>
      <c r="J186" s="1"/>
      <c r="K186" s="1"/>
      <c r="L186" s="1"/>
      <c r="M186" s="1"/>
      <c r="N186" s="1">
        <v>163537.91</v>
      </c>
    </row>
    <row r="187" spans="1:14" x14ac:dyDescent="0.3">
      <c r="A187" s="4" t="s">
        <v>196</v>
      </c>
      <c r="B187" s="1"/>
      <c r="C187" s="1"/>
      <c r="D187" s="1">
        <v>313157.52</v>
      </c>
      <c r="E187" s="1"/>
      <c r="F187" s="1"/>
      <c r="G187" s="1"/>
      <c r="H187" s="1"/>
      <c r="I187" s="1"/>
      <c r="J187" s="1"/>
      <c r="K187" s="1"/>
      <c r="L187" s="1"/>
      <c r="M187" s="1"/>
      <c r="N187" s="1">
        <v>313157.52</v>
      </c>
    </row>
    <row r="188" spans="1:14" x14ac:dyDescent="0.3">
      <c r="A188" s="4" t="s">
        <v>187</v>
      </c>
      <c r="B188" s="1"/>
      <c r="C188" s="1"/>
      <c r="D188" s="1"/>
      <c r="E188" s="1"/>
      <c r="F188" s="1">
        <v>26806.86</v>
      </c>
      <c r="G188" s="1">
        <v>25636.54</v>
      </c>
      <c r="H188" s="1"/>
      <c r="I188" s="1"/>
      <c r="J188" s="1"/>
      <c r="K188" s="1"/>
      <c r="L188" s="1"/>
      <c r="M188" s="1"/>
      <c r="N188" s="1">
        <v>52443.4</v>
      </c>
    </row>
    <row r="189" spans="1:14" x14ac:dyDescent="0.3">
      <c r="A189" s="4" t="s">
        <v>132</v>
      </c>
      <c r="B189" s="1"/>
      <c r="C189" s="1">
        <v>52800.33</v>
      </c>
      <c r="D189" s="1"/>
      <c r="E189" s="1"/>
      <c r="F189" s="1"/>
      <c r="G189" s="1"/>
      <c r="H189" s="1">
        <v>35689.18</v>
      </c>
      <c r="I189" s="1"/>
      <c r="J189" s="1"/>
      <c r="K189" s="1"/>
      <c r="L189" s="1"/>
      <c r="M189" s="1"/>
      <c r="N189" s="1">
        <v>88489.510000000009</v>
      </c>
    </row>
    <row r="190" spans="1:14" x14ac:dyDescent="0.3">
      <c r="A190" s="4" t="s">
        <v>12</v>
      </c>
      <c r="B190" s="1"/>
      <c r="C190" s="1"/>
      <c r="D190" s="1"/>
      <c r="E190" s="1">
        <v>1193854.67</v>
      </c>
      <c r="F190" s="1"/>
      <c r="G190" s="1"/>
      <c r="H190" s="1"/>
      <c r="I190" s="1"/>
      <c r="J190" s="1"/>
      <c r="K190" s="1"/>
      <c r="L190" s="1"/>
      <c r="M190" s="1"/>
      <c r="N190" s="1">
        <v>1193854.67</v>
      </c>
    </row>
    <row r="191" spans="1:14" x14ac:dyDescent="0.3">
      <c r="A191" s="4" t="s">
        <v>179</v>
      </c>
      <c r="B191" s="1"/>
      <c r="C191" s="1"/>
      <c r="D191" s="1"/>
      <c r="E191" s="1"/>
      <c r="F191" s="1"/>
      <c r="G191" s="1">
        <v>160748.43</v>
      </c>
      <c r="H191" s="1"/>
      <c r="I191" s="1"/>
      <c r="J191" s="1"/>
      <c r="K191" s="1"/>
      <c r="L191" s="1"/>
      <c r="M191" s="1"/>
      <c r="N191" s="1">
        <v>160748.43</v>
      </c>
    </row>
    <row r="192" spans="1:14" x14ac:dyDescent="0.3">
      <c r="A192" s="4" t="s">
        <v>245</v>
      </c>
      <c r="B192" s="1"/>
      <c r="C192" s="1"/>
      <c r="D192" s="1"/>
      <c r="E192" s="1"/>
      <c r="F192" s="1"/>
      <c r="G192" s="1"/>
      <c r="H192" s="1"/>
      <c r="I192" s="1"/>
      <c r="J192" s="1">
        <v>98692.91</v>
      </c>
      <c r="K192" s="1"/>
      <c r="L192" s="1"/>
      <c r="M192" s="1"/>
      <c r="N192" s="1">
        <v>98692.91</v>
      </c>
    </row>
    <row r="193" spans="1:14" x14ac:dyDescent="0.3">
      <c r="A193" s="4" t="s">
        <v>7</v>
      </c>
      <c r="B193" s="1">
        <v>375713.91000000003</v>
      </c>
      <c r="C193" s="1"/>
      <c r="D193" s="1">
        <v>366102.65</v>
      </c>
      <c r="E193" s="1">
        <v>363287.69</v>
      </c>
      <c r="F193" s="1">
        <v>360359.97000000003</v>
      </c>
      <c r="G193" s="1">
        <v>668301.3600000001</v>
      </c>
      <c r="H193" s="1">
        <v>349545.39</v>
      </c>
      <c r="I193" s="1"/>
      <c r="J193" s="1">
        <v>347892.19</v>
      </c>
      <c r="K193" s="1">
        <v>764273.83000000007</v>
      </c>
      <c r="L193" s="1"/>
      <c r="M193" s="1">
        <v>338173.65</v>
      </c>
      <c r="N193" s="1">
        <v>3933650.64</v>
      </c>
    </row>
    <row r="194" spans="1:14" x14ac:dyDescent="0.3">
      <c r="A194" s="4" t="s">
        <v>119</v>
      </c>
      <c r="B194" s="1"/>
      <c r="C194" s="1"/>
      <c r="D194" s="1"/>
      <c r="E194" s="1"/>
      <c r="F194" s="1">
        <v>248267.66</v>
      </c>
      <c r="G194" s="1"/>
      <c r="H194" s="1"/>
      <c r="I194" s="1"/>
      <c r="J194" s="1"/>
      <c r="K194" s="1">
        <v>152986.4</v>
      </c>
      <c r="L194" s="1"/>
      <c r="M194" s="1">
        <v>20086.34</v>
      </c>
      <c r="N194" s="1">
        <v>421340.4</v>
      </c>
    </row>
    <row r="195" spans="1:14" x14ac:dyDescent="0.3">
      <c r="A195" s="4" t="s">
        <v>51</v>
      </c>
      <c r="B195" s="1"/>
      <c r="C195" s="1"/>
      <c r="D195" s="1">
        <v>504747.2</v>
      </c>
      <c r="E195" s="1">
        <v>49732.91</v>
      </c>
      <c r="F195" s="1"/>
      <c r="G195" s="1">
        <v>296052.89</v>
      </c>
      <c r="H195" s="1">
        <v>525475.25</v>
      </c>
      <c r="I195" s="1"/>
      <c r="J195" s="1"/>
      <c r="K195" s="1"/>
      <c r="L195" s="1">
        <v>183369.41</v>
      </c>
      <c r="M195" s="1"/>
      <c r="N195" s="1">
        <v>1559377.66</v>
      </c>
    </row>
    <row r="196" spans="1:14" x14ac:dyDescent="0.3">
      <c r="A196" s="4" t="s">
        <v>105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>
        <v>136996.08000000002</v>
      </c>
      <c r="N196" s="1">
        <v>136996.08000000002</v>
      </c>
    </row>
    <row r="197" spans="1:14" x14ac:dyDescent="0.3">
      <c r="A197" s="4" t="s">
        <v>108</v>
      </c>
      <c r="B197" s="1"/>
      <c r="C197" s="1"/>
      <c r="D197" s="1"/>
      <c r="E197" s="1"/>
      <c r="F197" s="1">
        <v>34024.18</v>
      </c>
      <c r="G197" s="1"/>
      <c r="H197" s="1">
        <v>26717.13</v>
      </c>
      <c r="I197" s="1"/>
      <c r="J197" s="1">
        <v>29008.7</v>
      </c>
      <c r="K197" s="1"/>
      <c r="L197" s="1"/>
      <c r="M197" s="1">
        <v>677322</v>
      </c>
      <c r="N197" s="1">
        <v>767072.01</v>
      </c>
    </row>
    <row r="198" spans="1:14" x14ac:dyDescent="0.3">
      <c r="A198" s="4" t="s">
        <v>182</v>
      </c>
      <c r="B198" s="1"/>
      <c r="C198" s="1"/>
      <c r="D198" s="1"/>
      <c r="E198" s="1"/>
      <c r="F198" s="1"/>
      <c r="G198" s="1">
        <v>301942.11</v>
      </c>
      <c r="H198" s="1"/>
      <c r="I198" s="1"/>
      <c r="J198" s="1"/>
      <c r="K198" s="1"/>
      <c r="L198" s="1"/>
      <c r="M198" s="1"/>
      <c r="N198" s="1">
        <v>301942.11</v>
      </c>
    </row>
    <row r="199" spans="1:14" x14ac:dyDescent="0.3">
      <c r="A199" s="4" t="s">
        <v>77</v>
      </c>
      <c r="B199" s="1"/>
      <c r="C199" s="1"/>
      <c r="D199" s="1"/>
      <c r="E199" s="1"/>
      <c r="F199" s="1">
        <v>116992.27</v>
      </c>
      <c r="G199" s="1"/>
      <c r="H199" s="1"/>
      <c r="I199" s="1">
        <v>65428.880000000005</v>
      </c>
      <c r="J199" s="1"/>
      <c r="K199" s="1"/>
      <c r="L199" s="1"/>
      <c r="M199" s="1"/>
      <c r="N199" s="1">
        <v>182421.15000000002</v>
      </c>
    </row>
    <row r="200" spans="1:14" x14ac:dyDescent="0.3">
      <c r="A200" s="4" t="s">
        <v>145</v>
      </c>
      <c r="B200" s="1">
        <v>151894.86000000002</v>
      </c>
      <c r="C200" s="1"/>
      <c r="D200" s="1"/>
      <c r="E200" s="1"/>
      <c r="F200" s="1"/>
      <c r="G200" s="1">
        <v>125416.92</v>
      </c>
      <c r="H200" s="1"/>
      <c r="I200" s="1"/>
      <c r="J200" s="1"/>
      <c r="K200" s="1">
        <v>141852.20000000001</v>
      </c>
      <c r="L200" s="1"/>
      <c r="M200" s="1"/>
      <c r="N200" s="1">
        <v>419163.98000000004</v>
      </c>
    </row>
    <row r="201" spans="1:14" x14ac:dyDescent="0.3">
      <c r="A201" s="4" t="s">
        <v>118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>
        <v>34733.29</v>
      </c>
      <c r="N201" s="1">
        <v>34733.29</v>
      </c>
    </row>
    <row r="202" spans="1:14" x14ac:dyDescent="0.3">
      <c r="A202" s="4" t="s">
        <v>58</v>
      </c>
      <c r="B202" s="1">
        <v>76754.570000000007</v>
      </c>
      <c r="C202" s="1"/>
      <c r="D202" s="1">
        <v>255805.52000000002</v>
      </c>
      <c r="E202" s="1">
        <v>185612.66</v>
      </c>
      <c r="F202" s="1">
        <v>154675.76999999999</v>
      </c>
      <c r="G202" s="1">
        <v>14669.94</v>
      </c>
      <c r="H202" s="1"/>
      <c r="I202" s="1"/>
      <c r="J202" s="1">
        <v>165945.01</v>
      </c>
      <c r="K202" s="1">
        <v>280571.64</v>
      </c>
      <c r="L202" s="1"/>
      <c r="M202" s="1">
        <v>256951.91</v>
      </c>
      <c r="N202" s="1">
        <v>1390987.0199999998</v>
      </c>
    </row>
    <row r="203" spans="1:14" x14ac:dyDescent="0.3">
      <c r="A203" s="4" t="s">
        <v>192</v>
      </c>
      <c r="B203" s="1"/>
      <c r="C203" s="1"/>
      <c r="D203" s="1">
        <v>17469.490000000002</v>
      </c>
      <c r="E203" s="1"/>
      <c r="F203" s="1"/>
      <c r="G203" s="1"/>
      <c r="H203" s="1"/>
      <c r="I203" s="1"/>
      <c r="J203" s="1"/>
      <c r="K203" s="1"/>
      <c r="L203" s="1"/>
      <c r="M203" s="1"/>
      <c r="N203" s="1">
        <v>17469.490000000002</v>
      </c>
    </row>
    <row r="204" spans="1:14" x14ac:dyDescent="0.3">
      <c r="A204" s="4" t="s">
        <v>99</v>
      </c>
      <c r="B204" s="1"/>
      <c r="C204" s="1"/>
      <c r="D204" s="1"/>
      <c r="E204" s="1"/>
      <c r="F204" s="1"/>
      <c r="G204" s="1"/>
      <c r="H204" s="1">
        <v>16552.349999999999</v>
      </c>
      <c r="I204" s="1">
        <v>317197.86</v>
      </c>
      <c r="J204" s="1"/>
      <c r="K204" s="1"/>
      <c r="L204" s="1"/>
      <c r="M204" s="1"/>
      <c r="N204" s="1">
        <v>333750.20999999996</v>
      </c>
    </row>
    <row r="205" spans="1:14" x14ac:dyDescent="0.3">
      <c r="A205" s="4" t="s">
        <v>159</v>
      </c>
      <c r="B205" s="1"/>
      <c r="C205" s="1"/>
      <c r="D205" s="1"/>
      <c r="E205" s="1"/>
      <c r="F205" s="1"/>
      <c r="G205" s="1"/>
      <c r="H205" s="1">
        <v>271302.07</v>
      </c>
      <c r="I205" s="1"/>
      <c r="J205" s="1"/>
      <c r="K205" s="1"/>
      <c r="L205" s="1"/>
      <c r="M205" s="1"/>
      <c r="N205" s="1">
        <v>271302.07</v>
      </c>
    </row>
    <row r="206" spans="1:14" x14ac:dyDescent="0.3">
      <c r="A206" s="4" t="s">
        <v>87</v>
      </c>
      <c r="B206" s="1"/>
      <c r="C206" s="1">
        <v>89550.85</v>
      </c>
      <c r="D206" s="1"/>
      <c r="E206" s="1"/>
      <c r="F206" s="1">
        <v>126549.53</v>
      </c>
      <c r="G206" s="1"/>
      <c r="H206" s="1"/>
      <c r="I206" s="1">
        <v>125738.74</v>
      </c>
      <c r="J206" s="1"/>
      <c r="K206" s="1"/>
      <c r="L206" s="1"/>
      <c r="M206" s="1"/>
      <c r="N206" s="1">
        <v>341839.12</v>
      </c>
    </row>
    <row r="207" spans="1:14" x14ac:dyDescent="0.3">
      <c r="A207" s="4" t="s">
        <v>237</v>
      </c>
      <c r="B207" s="1"/>
      <c r="C207" s="1"/>
      <c r="D207" s="1"/>
      <c r="E207" s="1"/>
      <c r="F207" s="1"/>
      <c r="G207" s="1"/>
      <c r="H207" s="1"/>
      <c r="I207" s="1"/>
      <c r="J207" s="1"/>
      <c r="K207" s="1">
        <v>354791.85000000003</v>
      </c>
      <c r="L207" s="1"/>
      <c r="M207" s="1"/>
      <c r="N207" s="1">
        <v>354791.85000000003</v>
      </c>
    </row>
    <row r="208" spans="1:14" x14ac:dyDescent="0.3">
      <c r="A208" s="4" t="s">
        <v>138</v>
      </c>
      <c r="B208" s="1"/>
      <c r="C208" s="1">
        <v>12364.91</v>
      </c>
      <c r="D208" s="1"/>
      <c r="E208" s="1"/>
      <c r="F208" s="1"/>
      <c r="G208" s="1"/>
      <c r="H208" s="1">
        <v>964645.01</v>
      </c>
      <c r="I208" s="1"/>
      <c r="J208" s="1"/>
      <c r="K208" s="1"/>
      <c r="L208" s="1"/>
      <c r="M208" s="1"/>
      <c r="N208" s="1">
        <v>977009.92</v>
      </c>
    </row>
    <row r="209" spans="1:14" x14ac:dyDescent="0.3">
      <c r="A209" s="4" t="s">
        <v>46</v>
      </c>
      <c r="B209" s="1"/>
      <c r="C209" s="1"/>
      <c r="D209" s="1"/>
      <c r="E209" s="1">
        <v>49220.23</v>
      </c>
      <c r="F209" s="1"/>
      <c r="G209" s="1">
        <v>56004.68</v>
      </c>
      <c r="H209" s="1"/>
      <c r="I209" s="1">
        <v>56603.1</v>
      </c>
      <c r="J209" s="1"/>
      <c r="K209" s="1">
        <v>56317.37</v>
      </c>
      <c r="L209" s="1">
        <v>399429.38</v>
      </c>
      <c r="M209" s="1">
        <v>57803.78</v>
      </c>
      <c r="N209" s="1">
        <v>675378.54</v>
      </c>
    </row>
    <row r="210" spans="1:14" x14ac:dyDescent="0.3">
      <c r="A210" s="4" t="s">
        <v>69</v>
      </c>
      <c r="B210" s="1"/>
      <c r="C210" s="1"/>
      <c r="D210" s="1"/>
      <c r="E210" s="1">
        <v>143796.91</v>
      </c>
      <c r="F210" s="1"/>
      <c r="G210" s="1"/>
      <c r="H210" s="1"/>
      <c r="I210" s="1"/>
      <c r="J210" s="1"/>
      <c r="K210" s="1"/>
      <c r="L210" s="1"/>
      <c r="M210" s="1"/>
      <c r="N210" s="1">
        <v>143796.91</v>
      </c>
    </row>
    <row r="211" spans="1:14" x14ac:dyDescent="0.3">
      <c r="A211" s="4" t="s">
        <v>32</v>
      </c>
      <c r="B211" s="1">
        <v>192012.59</v>
      </c>
      <c r="C211" s="1">
        <v>435129.26999999996</v>
      </c>
      <c r="D211" s="1"/>
      <c r="E211" s="1">
        <v>876771.2</v>
      </c>
      <c r="F211" s="1"/>
      <c r="G211" s="1">
        <v>270877.75</v>
      </c>
      <c r="H211" s="1">
        <v>402219.89</v>
      </c>
      <c r="I211" s="1">
        <v>434338.54000000004</v>
      </c>
      <c r="J211" s="1">
        <v>343627.76</v>
      </c>
      <c r="K211" s="1"/>
      <c r="L211" s="1"/>
      <c r="M211" s="1">
        <v>177854.03</v>
      </c>
      <c r="N211" s="1">
        <v>3132831.03</v>
      </c>
    </row>
    <row r="212" spans="1:14" x14ac:dyDescent="0.3">
      <c r="A212" s="4" t="s">
        <v>227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>
        <v>269413.01</v>
      </c>
      <c r="M212" s="1"/>
      <c r="N212" s="1">
        <v>269413.01</v>
      </c>
    </row>
    <row r="213" spans="1:14" x14ac:dyDescent="0.3">
      <c r="A213" s="4" t="s">
        <v>101</v>
      </c>
      <c r="B213" s="1">
        <v>226128.75</v>
      </c>
      <c r="C213" s="1"/>
      <c r="D213" s="1">
        <v>188715.25000000003</v>
      </c>
      <c r="E213" s="1"/>
      <c r="F213" s="1">
        <v>409254.53</v>
      </c>
      <c r="G213" s="1">
        <v>377144.07</v>
      </c>
      <c r="H213" s="1">
        <v>197750.22999999998</v>
      </c>
      <c r="I213" s="1">
        <v>201980.03</v>
      </c>
      <c r="J213" s="1"/>
      <c r="K213" s="1"/>
      <c r="L213" s="1">
        <v>890272.19000000006</v>
      </c>
      <c r="M213" s="1"/>
      <c r="N213" s="1">
        <v>2491245.0500000003</v>
      </c>
    </row>
    <row r="214" spans="1:14" x14ac:dyDescent="0.3">
      <c r="A214" s="4" t="s">
        <v>128</v>
      </c>
      <c r="B214" s="1">
        <v>212427.67</v>
      </c>
      <c r="C214" s="1">
        <v>122196.18000000001</v>
      </c>
      <c r="D214" s="1"/>
      <c r="E214" s="1"/>
      <c r="F214" s="1">
        <v>109644.52</v>
      </c>
      <c r="G214" s="1"/>
      <c r="H214" s="1"/>
      <c r="I214" s="1"/>
      <c r="J214" s="1"/>
      <c r="K214" s="1"/>
      <c r="L214" s="1"/>
      <c r="M214" s="1"/>
      <c r="N214" s="1">
        <v>444268.37000000005</v>
      </c>
    </row>
    <row r="215" spans="1:14" x14ac:dyDescent="0.3">
      <c r="A215" s="4" t="s">
        <v>230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>
        <v>6621.63</v>
      </c>
      <c r="M215" s="1"/>
      <c r="N215" s="1">
        <v>6621.63</v>
      </c>
    </row>
    <row r="216" spans="1:14" x14ac:dyDescent="0.3">
      <c r="A216" s="4" t="s">
        <v>5</v>
      </c>
      <c r="B216" s="1"/>
      <c r="C216" s="1"/>
      <c r="D216" s="1"/>
      <c r="E216" s="1">
        <v>96924.82</v>
      </c>
      <c r="F216" s="1"/>
      <c r="G216" s="1"/>
      <c r="H216" s="1"/>
      <c r="I216" s="1"/>
      <c r="J216" s="1"/>
      <c r="K216" s="1">
        <v>211477.85</v>
      </c>
      <c r="L216" s="1"/>
      <c r="M216" s="1"/>
      <c r="N216" s="1">
        <v>308402.67000000004</v>
      </c>
    </row>
    <row r="217" spans="1:14" x14ac:dyDescent="0.3">
      <c r="A217" s="4" t="s">
        <v>26</v>
      </c>
      <c r="B217" s="1">
        <v>1470914.3499999999</v>
      </c>
      <c r="C217" s="1">
        <v>3567965.2100000004</v>
      </c>
      <c r="D217" s="1">
        <v>3089820.67</v>
      </c>
      <c r="E217" s="1">
        <v>275443.42000000004</v>
      </c>
      <c r="F217" s="1">
        <v>3365945.4000000004</v>
      </c>
      <c r="G217" s="1">
        <v>873368.21000000008</v>
      </c>
      <c r="H217" s="1">
        <v>2131703.4200000004</v>
      </c>
      <c r="I217" s="1">
        <v>135459.33000000002</v>
      </c>
      <c r="J217" s="1"/>
      <c r="K217" s="1">
        <v>2624468.9599999995</v>
      </c>
      <c r="L217" s="1"/>
      <c r="M217" s="1"/>
      <c r="N217" s="1">
        <v>17535088.970000003</v>
      </c>
    </row>
    <row r="218" spans="1:14" x14ac:dyDescent="0.3">
      <c r="A218" s="4" t="s">
        <v>201</v>
      </c>
      <c r="B218" s="1"/>
      <c r="C218" s="1"/>
      <c r="D218" s="1">
        <v>434168.38</v>
      </c>
      <c r="E218" s="1"/>
      <c r="F218" s="1"/>
      <c r="G218" s="1"/>
      <c r="H218" s="1"/>
      <c r="I218" s="1"/>
      <c r="J218" s="1"/>
      <c r="K218" s="1"/>
      <c r="L218" s="1"/>
      <c r="M218" s="1"/>
      <c r="N218" s="1">
        <v>434168.38</v>
      </c>
    </row>
    <row r="219" spans="1:14" x14ac:dyDescent="0.3">
      <c r="A219" s="4" t="s">
        <v>47</v>
      </c>
      <c r="B219" s="1"/>
      <c r="C219" s="1"/>
      <c r="D219" s="1"/>
      <c r="E219" s="1">
        <v>89726.03</v>
      </c>
      <c r="F219" s="1">
        <v>73276.61</v>
      </c>
      <c r="G219" s="1"/>
      <c r="H219" s="1"/>
      <c r="I219" s="1"/>
      <c r="J219" s="1"/>
      <c r="K219" s="1"/>
      <c r="L219" s="1"/>
      <c r="M219" s="1"/>
      <c r="N219" s="1">
        <v>163002.64000000001</v>
      </c>
    </row>
    <row r="220" spans="1:14" x14ac:dyDescent="0.3">
      <c r="A220" s="4" t="s">
        <v>17</v>
      </c>
      <c r="B220" s="1">
        <v>359297.39</v>
      </c>
      <c r="C220" s="1">
        <v>724903.64</v>
      </c>
      <c r="D220" s="1">
        <v>1241243.8599999999</v>
      </c>
      <c r="E220" s="1">
        <v>2682740.2499999995</v>
      </c>
      <c r="F220" s="1"/>
      <c r="G220" s="1">
        <v>304789</v>
      </c>
      <c r="H220" s="1"/>
      <c r="I220" s="1"/>
      <c r="J220" s="1"/>
      <c r="K220" s="1">
        <v>424071.30000000005</v>
      </c>
      <c r="L220" s="1">
        <v>455579.04000000004</v>
      </c>
      <c r="M220" s="1">
        <v>923258.58000000019</v>
      </c>
      <c r="N220" s="1">
        <v>7115883.0599999987</v>
      </c>
    </row>
    <row r="221" spans="1:14" x14ac:dyDescent="0.3">
      <c r="A221" s="4" t="s">
        <v>49</v>
      </c>
      <c r="B221" s="1"/>
      <c r="C221" s="1">
        <v>141398.28</v>
      </c>
      <c r="D221" s="1"/>
      <c r="E221" s="1">
        <v>54947.37</v>
      </c>
      <c r="F221" s="1">
        <v>103085.89</v>
      </c>
      <c r="G221" s="1"/>
      <c r="H221" s="1"/>
      <c r="I221" s="1">
        <v>45605.41</v>
      </c>
      <c r="J221" s="1"/>
      <c r="K221" s="1"/>
      <c r="L221" s="1"/>
      <c r="M221" s="1">
        <v>137209.71</v>
      </c>
      <c r="N221" s="1">
        <v>482246.65999999992</v>
      </c>
    </row>
    <row r="222" spans="1:14" x14ac:dyDescent="0.3">
      <c r="A222" s="4" t="s">
        <v>212</v>
      </c>
      <c r="B222" s="1"/>
      <c r="C222" s="1"/>
      <c r="D222" s="1"/>
      <c r="E222" s="1"/>
      <c r="F222" s="1">
        <v>45340.55</v>
      </c>
      <c r="G222" s="1"/>
      <c r="H222" s="1"/>
      <c r="I222" s="1"/>
      <c r="J222" s="1"/>
      <c r="K222" s="1"/>
      <c r="L222" s="1"/>
      <c r="M222" s="1"/>
      <c r="N222" s="1">
        <v>45340.55</v>
      </c>
    </row>
    <row r="223" spans="1:14" x14ac:dyDescent="0.3">
      <c r="A223" s="4" t="s">
        <v>43</v>
      </c>
      <c r="B223" s="1"/>
      <c r="C223" s="1"/>
      <c r="D223" s="1"/>
      <c r="E223" s="1">
        <v>402955.56</v>
      </c>
      <c r="F223" s="1"/>
      <c r="G223" s="1"/>
      <c r="H223" s="1"/>
      <c r="I223" s="1"/>
      <c r="J223" s="1"/>
      <c r="K223" s="1"/>
      <c r="L223" s="1"/>
      <c r="M223" s="1"/>
      <c r="N223" s="1">
        <v>402955.56</v>
      </c>
    </row>
    <row r="224" spans="1:14" x14ac:dyDescent="0.3">
      <c r="A224" s="4" t="s">
        <v>38</v>
      </c>
      <c r="B224" s="1">
        <v>61780.85</v>
      </c>
      <c r="C224" s="1">
        <v>77526.210000000006</v>
      </c>
      <c r="D224" s="1">
        <v>52187.530000000006</v>
      </c>
      <c r="E224" s="1">
        <v>63670.82</v>
      </c>
      <c r="F224" s="1">
        <v>249006.96000000002</v>
      </c>
      <c r="G224" s="1">
        <v>22909.439999999999</v>
      </c>
      <c r="H224" s="1">
        <v>99055.03</v>
      </c>
      <c r="I224" s="1">
        <v>278027.58</v>
      </c>
      <c r="J224" s="1"/>
      <c r="K224" s="1">
        <v>255784.15</v>
      </c>
      <c r="L224" s="1"/>
      <c r="M224" s="1">
        <v>83517.52</v>
      </c>
      <c r="N224" s="1">
        <v>1243466.0899999999</v>
      </c>
    </row>
    <row r="225" spans="1:14" x14ac:dyDescent="0.3">
      <c r="A225" s="4" t="s">
        <v>225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>
        <v>203308.57</v>
      </c>
      <c r="M225" s="1"/>
      <c r="N225" s="1">
        <v>203308.57</v>
      </c>
    </row>
    <row r="226" spans="1:14" x14ac:dyDescent="0.3">
      <c r="A226" s="4" t="s">
        <v>19</v>
      </c>
      <c r="B226" s="1">
        <v>735556.79</v>
      </c>
      <c r="C226" s="1"/>
      <c r="D226" s="1"/>
      <c r="E226" s="1">
        <v>273416.73</v>
      </c>
      <c r="F226" s="1">
        <v>1110973.9900000002</v>
      </c>
      <c r="G226" s="1"/>
      <c r="H226" s="1"/>
      <c r="I226" s="1"/>
      <c r="J226" s="1">
        <v>375360.22000000003</v>
      </c>
      <c r="K226" s="1"/>
      <c r="L226" s="1"/>
      <c r="M226" s="1"/>
      <c r="N226" s="1">
        <v>2495307.7300000004</v>
      </c>
    </row>
    <row r="227" spans="1:14" x14ac:dyDescent="0.3">
      <c r="A227" s="4" t="s">
        <v>199</v>
      </c>
      <c r="B227" s="1"/>
      <c r="C227" s="1"/>
      <c r="D227" s="1">
        <v>208378.69</v>
      </c>
      <c r="E227" s="1"/>
      <c r="F227" s="1"/>
      <c r="G227" s="1"/>
      <c r="H227" s="1"/>
      <c r="I227" s="1"/>
      <c r="J227" s="1"/>
      <c r="K227" s="1"/>
      <c r="L227" s="1"/>
      <c r="M227" s="1"/>
      <c r="N227" s="1">
        <v>208378.69</v>
      </c>
    </row>
    <row r="228" spans="1:14" x14ac:dyDescent="0.3">
      <c r="A228" s="4" t="s">
        <v>188</v>
      </c>
      <c r="B228" s="1"/>
      <c r="C228" s="1"/>
      <c r="D228" s="1"/>
      <c r="E228" s="1"/>
      <c r="F228" s="1"/>
      <c r="G228" s="1">
        <v>95194.6</v>
      </c>
      <c r="H228" s="1"/>
      <c r="I228" s="1"/>
      <c r="J228" s="1"/>
      <c r="K228" s="1"/>
      <c r="L228" s="1"/>
      <c r="M228" s="1"/>
      <c r="N228" s="1">
        <v>95194.6</v>
      </c>
    </row>
    <row r="229" spans="1:14" x14ac:dyDescent="0.3">
      <c r="A229" s="4" t="s">
        <v>61</v>
      </c>
      <c r="B229" s="1"/>
      <c r="C229" s="1"/>
      <c r="D229" s="1">
        <v>182259.56</v>
      </c>
      <c r="E229" s="1">
        <v>219654.96</v>
      </c>
      <c r="F229" s="1"/>
      <c r="G229" s="1">
        <v>574708.59</v>
      </c>
      <c r="H229" s="1"/>
      <c r="I229" s="1"/>
      <c r="J229" s="1"/>
      <c r="K229" s="1">
        <v>142031.35</v>
      </c>
      <c r="L229" s="1"/>
      <c r="M229" s="1">
        <v>487244.88</v>
      </c>
      <c r="N229" s="1">
        <v>1605899.3399999999</v>
      </c>
    </row>
    <row r="230" spans="1:14" x14ac:dyDescent="0.3">
      <c r="A230" s="4" t="s">
        <v>217</v>
      </c>
      <c r="B230" s="1"/>
      <c r="C230" s="1"/>
      <c r="D230" s="1"/>
      <c r="E230" s="1"/>
      <c r="F230" s="1">
        <v>154400.46</v>
      </c>
      <c r="G230" s="1"/>
      <c r="H230" s="1"/>
      <c r="I230" s="1"/>
      <c r="J230" s="1"/>
      <c r="K230" s="1"/>
      <c r="L230" s="1"/>
      <c r="M230" s="1"/>
      <c r="N230" s="1">
        <v>154400.46</v>
      </c>
    </row>
    <row r="231" spans="1:14" x14ac:dyDescent="0.3">
      <c r="A231" s="4" t="s">
        <v>67</v>
      </c>
      <c r="B231" s="1"/>
      <c r="C231" s="1"/>
      <c r="D231" s="1"/>
      <c r="E231" s="1">
        <v>315121.31</v>
      </c>
      <c r="F231" s="1"/>
      <c r="G231" s="1"/>
      <c r="H231" s="1"/>
      <c r="I231" s="1"/>
      <c r="J231" s="1"/>
      <c r="K231" s="1"/>
      <c r="L231" s="1"/>
      <c r="M231" s="1"/>
      <c r="N231" s="1">
        <v>315121.31</v>
      </c>
    </row>
    <row r="232" spans="1:14" x14ac:dyDescent="0.3">
      <c r="A232" s="4" t="s">
        <v>88</v>
      </c>
      <c r="B232" s="1"/>
      <c r="C232" s="1"/>
      <c r="D232" s="1"/>
      <c r="E232" s="1"/>
      <c r="F232" s="1"/>
      <c r="G232" s="1"/>
      <c r="H232" s="1"/>
      <c r="I232" s="1">
        <v>270637.89</v>
      </c>
      <c r="J232" s="1"/>
      <c r="K232" s="1"/>
      <c r="L232" s="1"/>
      <c r="M232" s="1"/>
      <c r="N232" s="1">
        <v>270637.89</v>
      </c>
    </row>
    <row r="233" spans="1:14" x14ac:dyDescent="0.3">
      <c r="A233" s="4" t="s">
        <v>42</v>
      </c>
      <c r="B233" s="1"/>
      <c r="C233" s="1"/>
      <c r="D233" s="1">
        <v>325407.31</v>
      </c>
      <c r="E233" s="1">
        <v>399805</v>
      </c>
      <c r="F233" s="1"/>
      <c r="G233" s="1"/>
      <c r="H233" s="1"/>
      <c r="I233" s="1"/>
      <c r="J233" s="1"/>
      <c r="K233" s="1"/>
      <c r="L233" s="1"/>
      <c r="M233" s="1"/>
      <c r="N233" s="1">
        <v>725212.31</v>
      </c>
    </row>
    <row r="234" spans="1:14" x14ac:dyDescent="0.3">
      <c r="A234" s="4" t="s">
        <v>251</v>
      </c>
      <c r="B234" s="1"/>
      <c r="C234" s="1"/>
      <c r="D234" s="1"/>
      <c r="E234" s="1"/>
      <c r="F234" s="1"/>
      <c r="G234" s="1"/>
      <c r="H234" s="1"/>
      <c r="I234" s="1"/>
      <c r="J234" s="1">
        <v>723557.69</v>
      </c>
      <c r="K234" s="1"/>
      <c r="L234" s="1"/>
      <c r="M234" s="1"/>
      <c r="N234" s="1">
        <v>723557.69</v>
      </c>
    </row>
    <row r="235" spans="1:14" x14ac:dyDescent="0.3">
      <c r="A235" s="4" t="s">
        <v>133</v>
      </c>
      <c r="B235" s="1"/>
      <c r="C235" s="1">
        <v>275839.24</v>
      </c>
      <c r="D235" s="1"/>
      <c r="E235" s="1"/>
      <c r="F235" s="1"/>
      <c r="G235" s="1"/>
      <c r="H235" s="1"/>
      <c r="I235" s="1"/>
      <c r="J235" s="1">
        <v>28047.040000000001</v>
      </c>
      <c r="K235" s="1"/>
      <c r="L235" s="1"/>
      <c r="M235" s="1"/>
      <c r="N235" s="1">
        <v>303886.27999999997</v>
      </c>
    </row>
    <row r="236" spans="1:14" x14ac:dyDescent="0.3">
      <c r="A236" s="4" t="s">
        <v>8</v>
      </c>
      <c r="B236" s="1"/>
      <c r="C236" s="1">
        <v>58659.74</v>
      </c>
      <c r="D236" s="1"/>
      <c r="E236" s="1">
        <v>105832.6</v>
      </c>
      <c r="F236" s="1">
        <v>156363.11000000002</v>
      </c>
      <c r="G236" s="1">
        <v>90782.34</v>
      </c>
      <c r="H236" s="1"/>
      <c r="I236" s="1"/>
      <c r="J236" s="1"/>
      <c r="K236" s="1"/>
      <c r="L236" s="1"/>
      <c r="M236" s="1"/>
      <c r="N236" s="1">
        <v>411637.79000000004</v>
      </c>
    </row>
    <row r="237" spans="1:14" x14ac:dyDescent="0.3">
      <c r="A237" s="4" t="s">
        <v>197</v>
      </c>
      <c r="B237" s="1"/>
      <c r="C237" s="1"/>
      <c r="D237" s="1">
        <v>213081.97</v>
      </c>
      <c r="E237" s="1"/>
      <c r="F237" s="1"/>
      <c r="G237" s="1"/>
      <c r="H237" s="1"/>
      <c r="I237" s="1"/>
      <c r="J237" s="1"/>
      <c r="K237" s="1"/>
      <c r="L237" s="1">
        <v>404257.05000000005</v>
      </c>
      <c r="M237" s="1"/>
      <c r="N237" s="1">
        <v>617339.02</v>
      </c>
    </row>
    <row r="238" spans="1:14" x14ac:dyDescent="0.3">
      <c r="A238" s="4" t="s">
        <v>23</v>
      </c>
      <c r="B238" s="1"/>
      <c r="C238" s="1">
        <v>546094.91</v>
      </c>
      <c r="D238" s="1"/>
      <c r="E238" s="1">
        <v>312245.38</v>
      </c>
      <c r="F238" s="1"/>
      <c r="G238" s="1">
        <v>139706.51999999999</v>
      </c>
      <c r="H238" s="1">
        <v>313672.12</v>
      </c>
      <c r="I238" s="1">
        <v>284705.49</v>
      </c>
      <c r="J238" s="1">
        <v>571468.24</v>
      </c>
      <c r="K238" s="1">
        <v>1151168.03</v>
      </c>
      <c r="L238" s="1">
        <v>709876.37000000011</v>
      </c>
      <c r="M238" s="1">
        <v>359216.76</v>
      </c>
      <c r="N238" s="1">
        <v>4388153.82</v>
      </c>
    </row>
    <row r="239" spans="1:14" x14ac:dyDescent="0.3">
      <c r="A239" s="4" t="s">
        <v>240</v>
      </c>
      <c r="B239" s="1"/>
      <c r="C239" s="1"/>
      <c r="D239" s="1"/>
      <c r="E239" s="1"/>
      <c r="F239" s="1"/>
      <c r="G239" s="1"/>
      <c r="H239" s="1"/>
      <c r="I239" s="1"/>
      <c r="J239" s="1"/>
      <c r="K239" s="1">
        <v>537069.56000000006</v>
      </c>
      <c r="L239" s="1"/>
      <c r="M239" s="1"/>
      <c r="N239" s="1">
        <v>537069.56000000006</v>
      </c>
    </row>
    <row r="240" spans="1:14" x14ac:dyDescent="0.3">
      <c r="A240" s="4" t="s">
        <v>178</v>
      </c>
      <c r="B240" s="1"/>
      <c r="C240" s="1"/>
      <c r="D240" s="1"/>
      <c r="E240" s="1"/>
      <c r="F240" s="1"/>
      <c r="G240" s="1">
        <v>144295.49</v>
      </c>
      <c r="H240" s="1"/>
      <c r="I240" s="1"/>
      <c r="J240" s="1"/>
      <c r="K240" s="1"/>
      <c r="L240" s="1"/>
      <c r="M240" s="1"/>
      <c r="N240" s="1">
        <v>144295.49</v>
      </c>
    </row>
    <row r="241" spans="1:14" x14ac:dyDescent="0.3">
      <c r="A241" s="4" t="s">
        <v>40</v>
      </c>
      <c r="B241" s="1"/>
      <c r="C241" s="1"/>
      <c r="D241" s="1"/>
      <c r="E241" s="1">
        <v>509959.74</v>
      </c>
      <c r="F241" s="1"/>
      <c r="G241" s="1">
        <v>1665312.8</v>
      </c>
      <c r="H241" s="1"/>
      <c r="I241" s="1">
        <v>901261.78</v>
      </c>
      <c r="J241" s="1">
        <v>1530523.6400000001</v>
      </c>
      <c r="K241" s="1">
        <v>837585.45000000007</v>
      </c>
      <c r="L241" s="1"/>
      <c r="M241" s="1">
        <v>684250.35</v>
      </c>
      <c r="N241" s="1">
        <v>6128893.7600000007</v>
      </c>
    </row>
    <row r="242" spans="1:14" x14ac:dyDescent="0.3">
      <c r="A242" s="4" t="s">
        <v>95</v>
      </c>
      <c r="B242" s="1"/>
      <c r="C242" s="1"/>
      <c r="D242" s="1"/>
      <c r="E242" s="1"/>
      <c r="F242" s="1"/>
      <c r="G242" s="1"/>
      <c r="H242" s="1"/>
      <c r="I242" s="1">
        <v>115264.52</v>
      </c>
      <c r="J242" s="1">
        <v>127596.67</v>
      </c>
      <c r="K242" s="1"/>
      <c r="L242" s="1"/>
      <c r="M242" s="1"/>
      <c r="N242" s="1">
        <v>242861.19</v>
      </c>
    </row>
    <row r="243" spans="1:14" x14ac:dyDescent="0.3">
      <c r="A243" s="4" t="s">
        <v>176</v>
      </c>
      <c r="B243" s="1"/>
      <c r="C243" s="1"/>
      <c r="D243" s="1"/>
      <c r="E243" s="1"/>
      <c r="F243" s="1"/>
      <c r="G243" s="1">
        <v>154629.72</v>
      </c>
      <c r="H243" s="1"/>
      <c r="I243" s="1"/>
      <c r="J243" s="1"/>
      <c r="K243" s="1"/>
      <c r="L243" s="1"/>
      <c r="M243" s="1"/>
      <c r="N243" s="1">
        <v>154629.72</v>
      </c>
    </row>
    <row r="244" spans="1:14" x14ac:dyDescent="0.3">
      <c r="A244" s="4" t="s">
        <v>9</v>
      </c>
      <c r="B244" s="1">
        <v>2179524.88</v>
      </c>
      <c r="C244" s="1">
        <v>2301631.11</v>
      </c>
      <c r="D244" s="1">
        <v>3999161.84</v>
      </c>
      <c r="E244" s="1">
        <v>1616637.0899999999</v>
      </c>
      <c r="F244" s="1">
        <v>3850822.16</v>
      </c>
      <c r="G244" s="1">
        <v>1124882.8</v>
      </c>
      <c r="H244" s="1">
        <v>976954.68000000028</v>
      </c>
      <c r="I244" s="1">
        <v>2909420.5700000003</v>
      </c>
      <c r="J244" s="1">
        <v>1774809.26</v>
      </c>
      <c r="K244" s="1">
        <v>3937441.5</v>
      </c>
      <c r="L244" s="1">
        <v>3042645.3700000006</v>
      </c>
      <c r="M244" s="1">
        <v>4955513.120000001</v>
      </c>
      <c r="N244" s="1">
        <v>32669444.380000006</v>
      </c>
    </row>
    <row r="245" spans="1:14" x14ac:dyDescent="0.3">
      <c r="A245" s="4" t="s">
        <v>53</v>
      </c>
      <c r="B245" s="1"/>
      <c r="C245" s="1"/>
      <c r="D245" s="1"/>
      <c r="E245" s="1">
        <v>81415.930000000008</v>
      </c>
      <c r="F245" s="1"/>
      <c r="G245" s="1"/>
      <c r="H245" s="1"/>
      <c r="I245" s="1"/>
      <c r="J245" s="1"/>
      <c r="K245" s="1"/>
      <c r="L245" s="1"/>
      <c r="M245" s="1"/>
      <c r="N245" s="1">
        <v>81415.930000000008</v>
      </c>
    </row>
    <row r="246" spans="1:14" x14ac:dyDescent="0.3">
      <c r="A246" s="4" t="s">
        <v>41</v>
      </c>
      <c r="B246" s="1"/>
      <c r="C246" s="1"/>
      <c r="D246" s="1"/>
      <c r="E246" s="1">
        <v>70744.22</v>
      </c>
      <c r="F246" s="1"/>
      <c r="G246" s="1"/>
      <c r="H246" s="1">
        <v>37202.75</v>
      </c>
      <c r="I246" s="1">
        <v>28297.11</v>
      </c>
      <c r="J246" s="1"/>
      <c r="K246" s="1"/>
      <c r="L246" s="1"/>
      <c r="M246" s="1"/>
      <c r="N246" s="1">
        <v>136244.08000000002</v>
      </c>
    </row>
    <row r="247" spans="1:14" x14ac:dyDescent="0.3">
      <c r="A247" s="4" t="s">
        <v>35</v>
      </c>
      <c r="B247" s="1"/>
      <c r="C247" s="1"/>
      <c r="D247" s="1">
        <v>212577.22</v>
      </c>
      <c r="E247" s="1">
        <v>461369.57</v>
      </c>
      <c r="F247" s="1"/>
      <c r="G247" s="1"/>
      <c r="H247" s="1"/>
      <c r="I247" s="1">
        <v>126282.25</v>
      </c>
      <c r="J247" s="1"/>
      <c r="K247" s="1"/>
      <c r="L247" s="1"/>
      <c r="M247" s="1"/>
      <c r="N247" s="1">
        <v>800229.04</v>
      </c>
    </row>
    <row r="248" spans="1:14" x14ac:dyDescent="0.3">
      <c r="A248" s="4" t="s">
        <v>155</v>
      </c>
      <c r="B248" s="1">
        <v>371866.99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>
        <v>371866.99</v>
      </c>
    </row>
    <row r="249" spans="1:14" x14ac:dyDescent="0.3">
      <c r="A249" s="4" t="s">
        <v>208</v>
      </c>
      <c r="B249" s="1"/>
      <c r="C249" s="1"/>
      <c r="D249" s="1"/>
      <c r="E249" s="1"/>
      <c r="F249" s="1">
        <v>117293.98</v>
      </c>
      <c r="G249" s="1"/>
      <c r="H249" s="1"/>
      <c r="I249" s="1"/>
      <c r="J249" s="1"/>
      <c r="K249" s="1"/>
      <c r="L249" s="1"/>
      <c r="M249" s="1"/>
      <c r="N249" s="1">
        <v>117293.98</v>
      </c>
    </row>
    <row r="250" spans="1:14" x14ac:dyDescent="0.3">
      <c r="A250" s="4" t="s">
        <v>140</v>
      </c>
      <c r="B250" s="1">
        <v>971187.22</v>
      </c>
      <c r="C250" s="1">
        <v>602496.83000000007</v>
      </c>
      <c r="D250" s="1">
        <v>98998.3</v>
      </c>
      <c r="E250" s="1"/>
      <c r="F250" s="1">
        <v>184366.65</v>
      </c>
      <c r="G250" s="1">
        <v>269300.46000000002</v>
      </c>
      <c r="H250" s="1">
        <v>872707.82000000007</v>
      </c>
      <c r="I250" s="1"/>
      <c r="J250" s="1">
        <v>424225.11</v>
      </c>
      <c r="K250" s="1">
        <v>344244.67000000004</v>
      </c>
      <c r="L250" s="1">
        <v>360678.71</v>
      </c>
      <c r="M250" s="1"/>
      <c r="N250" s="1">
        <v>4128205.77</v>
      </c>
    </row>
    <row r="251" spans="1:14" x14ac:dyDescent="0.3">
      <c r="A251" s="4" t="s">
        <v>6</v>
      </c>
      <c r="B251" s="1"/>
      <c r="C251" s="1"/>
      <c r="D251" s="1"/>
      <c r="E251" s="1">
        <v>42764.33</v>
      </c>
      <c r="F251" s="1"/>
      <c r="G251" s="1"/>
      <c r="H251" s="1"/>
      <c r="I251" s="1"/>
      <c r="J251" s="1"/>
      <c r="K251" s="1"/>
      <c r="L251" s="1">
        <v>27752.46</v>
      </c>
      <c r="M251" s="1">
        <v>100872.64</v>
      </c>
      <c r="N251" s="1">
        <v>171389.43</v>
      </c>
    </row>
    <row r="252" spans="1:14" x14ac:dyDescent="0.3">
      <c r="A252" s="4" t="s">
        <v>255</v>
      </c>
      <c r="B252" s="1">
        <v>45838514.430000015</v>
      </c>
      <c r="C252" s="1">
        <v>37289106.510000005</v>
      </c>
      <c r="D252" s="1">
        <v>52795123.920000002</v>
      </c>
      <c r="E252" s="1">
        <v>32774847.079999994</v>
      </c>
      <c r="F252" s="1">
        <v>43413873.409999982</v>
      </c>
      <c r="G252" s="1">
        <v>39577039.400000006</v>
      </c>
      <c r="H252" s="1">
        <v>35704906.760000005</v>
      </c>
      <c r="I252" s="1">
        <v>54236921.320000008</v>
      </c>
      <c r="J252" s="1">
        <v>46055980.879999995</v>
      </c>
      <c r="K252" s="1">
        <v>59596026.590000018</v>
      </c>
      <c r="L252" s="1">
        <v>54061545.349999994</v>
      </c>
      <c r="M252" s="1">
        <v>51416086.460000023</v>
      </c>
      <c r="N252" s="1">
        <v>552759972.10999978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CA27-E2A3-457D-8705-B865A7FCC5D3}">
  <dimension ref="A1:P249"/>
  <sheetViews>
    <sheetView workbookViewId="0">
      <selection activeCell="P42" sqref="A2:P42"/>
    </sheetView>
  </sheetViews>
  <sheetFormatPr defaultRowHeight="14.4" x14ac:dyDescent="0.3"/>
  <cols>
    <col min="1" max="1" width="72.6640625" bestFit="1" customWidth="1"/>
    <col min="2" max="3" width="14.21875" bestFit="1" customWidth="1"/>
    <col min="4" max="4" width="15.21875" bestFit="1" customWidth="1"/>
    <col min="5" max="10" width="14.21875" bestFit="1" customWidth="1"/>
    <col min="11" max="11" width="15.21875" bestFit="1" customWidth="1"/>
    <col min="12" max="12" width="14.21875" bestFit="1" customWidth="1"/>
    <col min="13" max="14" width="15.21875" bestFit="1" customWidth="1"/>
    <col min="15" max="15" width="17.77734375" bestFit="1" customWidth="1"/>
  </cols>
  <sheetData>
    <row r="1" spans="1:16" x14ac:dyDescent="0.3">
      <c r="N1" s="8" t="s">
        <v>257</v>
      </c>
      <c r="O1" s="11">
        <f>SUM(N3:N249)</f>
        <v>552759972.11000073</v>
      </c>
    </row>
    <row r="2" spans="1:16" x14ac:dyDescent="0.3">
      <c r="A2" s="5" t="s">
        <v>256</v>
      </c>
      <c r="B2" s="6">
        <v>44927</v>
      </c>
      <c r="C2" s="6">
        <v>44958</v>
      </c>
      <c r="D2" s="6">
        <v>44986</v>
      </c>
      <c r="E2" s="6">
        <v>45017</v>
      </c>
      <c r="F2" s="6">
        <v>45047</v>
      </c>
      <c r="G2" s="6">
        <v>45078</v>
      </c>
      <c r="H2" s="6">
        <v>45108</v>
      </c>
      <c r="I2" s="6">
        <v>45139</v>
      </c>
      <c r="J2" s="6">
        <v>45170</v>
      </c>
      <c r="K2" s="6">
        <v>45200</v>
      </c>
      <c r="L2" s="6">
        <v>45231</v>
      </c>
      <c r="M2" s="6">
        <v>45261</v>
      </c>
      <c r="N2" s="6" t="s">
        <v>255</v>
      </c>
      <c r="O2" s="8" t="s">
        <v>258</v>
      </c>
      <c r="P2" s="9">
        <v>0</v>
      </c>
    </row>
    <row r="3" spans="1:16" x14ac:dyDescent="0.3">
      <c r="A3" s="7" t="s">
        <v>56</v>
      </c>
      <c r="B3" s="10">
        <v>1960954.05</v>
      </c>
      <c r="C3" s="10">
        <v>6951135.6700000037</v>
      </c>
      <c r="D3" s="10">
        <v>10445888.57</v>
      </c>
      <c r="E3" s="10">
        <v>3121876.4100000006</v>
      </c>
      <c r="F3" s="10">
        <v>4309215.3899999987</v>
      </c>
      <c r="G3" s="10">
        <v>8772233.4499999974</v>
      </c>
      <c r="H3" s="10">
        <v>3217232.5900000012</v>
      </c>
      <c r="I3" s="10">
        <v>6832953.2699999968</v>
      </c>
      <c r="J3" s="10">
        <v>5124350.1100000022</v>
      </c>
      <c r="K3" s="10">
        <v>9293447.660000002</v>
      </c>
      <c r="L3" s="10">
        <v>7034861.0299999993</v>
      </c>
      <c r="M3" s="10">
        <v>10112215.920000006</v>
      </c>
      <c r="N3" s="10">
        <v>77176364.120000005</v>
      </c>
      <c r="O3">
        <f>(N3/$O$1) * 100</f>
        <v>13.962003041826932</v>
      </c>
      <c r="P3" s="9">
        <f>P2+O3</f>
        <v>13.962003041826932</v>
      </c>
    </row>
    <row r="4" spans="1:16" x14ac:dyDescent="0.3">
      <c r="A4" s="7" t="s">
        <v>59</v>
      </c>
      <c r="B4" s="10">
        <v>4047977.7499999995</v>
      </c>
      <c r="C4" s="10">
        <v>1697105.3200000003</v>
      </c>
      <c r="D4" s="10">
        <v>3965753.8</v>
      </c>
      <c r="E4" s="10">
        <v>4799158.75</v>
      </c>
      <c r="F4" s="10">
        <v>8806089.8100000005</v>
      </c>
      <c r="G4" s="10">
        <v>3396643.8400000003</v>
      </c>
      <c r="H4" s="10">
        <v>2767907.2100000004</v>
      </c>
      <c r="I4" s="10">
        <v>8295051.4800000014</v>
      </c>
      <c r="J4" s="10">
        <v>8010434.8499999996</v>
      </c>
      <c r="K4" s="10">
        <v>10335061.319999998</v>
      </c>
      <c r="L4" s="10">
        <v>7813568.2800000003</v>
      </c>
      <c r="M4" s="10">
        <v>7742675.3900000034</v>
      </c>
      <c r="N4" s="10">
        <v>71677427.800000012</v>
      </c>
      <c r="O4">
        <f t="shared" ref="O4:O67" si="0">(N4/$O$1) * 100</f>
        <v>12.967188547751068</v>
      </c>
      <c r="P4" s="9">
        <f>P3+O4</f>
        <v>26.929191589578</v>
      </c>
    </row>
    <row r="5" spans="1:16" x14ac:dyDescent="0.3">
      <c r="A5" s="7" t="s">
        <v>25</v>
      </c>
      <c r="B5" s="10">
        <v>3599956.2400000007</v>
      </c>
      <c r="C5" s="10">
        <v>2637530.1799999997</v>
      </c>
      <c r="D5" s="10">
        <v>1644066.35</v>
      </c>
      <c r="E5" s="10">
        <v>1758953.85</v>
      </c>
      <c r="F5" s="10">
        <v>4215520.4400000013</v>
      </c>
      <c r="G5" s="10">
        <v>4675510.9000000013</v>
      </c>
      <c r="H5" s="10">
        <v>3926261.98</v>
      </c>
      <c r="I5" s="10">
        <v>4129780.5600000005</v>
      </c>
      <c r="J5" s="10">
        <v>3784685.1800000006</v>
      </c>
      <c r="K5" s="10">
        <v>2999621.24</v>
      </c>
      <c r="L5" s="10">
        <v>5272075.6100000003</v>
      </c>
      <c r="M5" s="10">
        <v>2222062.9600000004</v>
      </c>
      <c r="N5" s="10">
        <v>40866025.490000002</v>
      </c>
      <c r="O5">
        <f t="shared" si="0"/>
        <v>7.3930869729958575</v>
      </c>
      <c r="P5" s="9">
        <f t="shared" ref="P5:P57" si="1">P4+O5</f>
        <v>34.322278562573857</v>
      </c>
    </row>
    <row r="6" spans="1:16" x14ac:dyDescent="0.3">
      <c r="A6" s="7" t="s">
        <v>11</v>
      </c>
      <c r="B6" s="10">
        <v>4855630.5600000005</v>
      </c>
      <c r="C6" s="10">
        <v>2956310.11</v>
      </c>
      <c r="D6" s="10">
        <v>6273186.0600000005</v>
      </c>
      <c r="E6" s="10">
        <v>1250152.9100000001</v>
      </c>
      <c r="F6" s="10">
        <v>2699112.37</v>
      </c>
      <c r="G6" s="10">
        <v>792595.08</v>
      </c>
      <c r="H6" s="10">
        <v>1770214.25</v>
      </c>
      <c r="I6" s="10">
        <v>2533710.6800000002</v>
      </c>
      <c r="J6" s="10">
        <v>1909768.7100000002</v>
      </c>
      <c r="K6" s="10">
        <v>1558810.64</v>
      </c>
      <c r="L6" s="10">
        <v>2494020.9700000002</v>
      </c>
      <c r="M6" s="10">
        <v>3946620.1</v>
      </c>
      <c r="N6" s="10">
        <v>33040132.440000001</v>
      </c>
      <c r="O6">
        <f t="shared" si="0"/>
        <v>5.9773019225467587</v>
      </c>
      <c r="P6" s="9">
        <f t="shared" si="1"/>
        <v>40.299580485120615</v>
      </c>
    </row>
    <row r="7" spans="1:16" x14ac:dyDescent="0.3">
      <c r="A7" s="7" t="s">
        <v>9</v>
      </c>
      <c r="B7" s="10">
        <v>2179524.88</v>
      </c>
      <c r="C7" s="10">
        <v>2301631.11</v>
      </c>
      <c r="D7" s="10">
        <v>3999161.84</v>
      </c>
      <c r="E7" s="10">
        <v>1616637.0899999999</v>
      </c>
      <c r="F7" s="10">
        <v>3850822.16</v>
      </c>
      <c r="G7" s="10">
        <v>1124882.8</v>
      </c>
      <c r="H7" s="10">
        <v>976954.68000000028</v>
      </c>
      <c r="I7" s="10">
        <v>2909420.5700000003</v>
      </c>
      <c r="J7" s="10">
        <v>1774809.26</v>
      </c>
      <c r="K7" s="10">
        <v>3937441.5</v>
      </c>
      <c r="L7" s="10">
        <v>3042645.3700000006</v>
      </c>
      <c r="M7" s="10">
        <v>4955513.120000001</v>
      </c>
      <c r="N7" s="10">
        <v>32669444.380000006</v>
      </c>
      <c r="O7">
        <f t="shared" si="0"/>
        <v>5.9102406158850265</v>
      </c>
      <c r="P7" s="9">
        <f t="shared" si="1"/>
        <v>46.209821101005645</v>
      </c>
    </row>
    <row r="8" spans="1:16" x14ac:dyDescent="0.3">
      <c r="A8" s="7" t="s">
        <v>96</v>
      </c>
      <c r="B8" s="10">
        <v>3099301.93</v>
      </c>
      <c r="C8" s="10">
        <v>4025024.189999999</v>
      </c>
      <c r="D8" s="10">
        <v>293848.26</v>
      </c>
      <c r="E8" s="10"/>
      <c r="F8" s="10"/>
      <c r="G8" s="10">
        <v>187731.51</v>
      </c>
      <c r="H8" s="10">
        <v>1137387.94</v>
      </c>
      <c r="I8" s="10">
        <v>2632498.6900000009</v>
      </c>
      <c r="J8" s="10">
        <v>3156019.8899999997</v>
      </c>
      <c r="K8" s="10">
        <v>2919122.33</v>
      </c>
      <c r="L8" s="10">
        <v>1842751.0399999998</v>
      </c>
      <c r="M8" s="10">
        <v>1982481.2099999997</v>
      </c>
      <c r="N8" s="10">
        <v>21276166.990000002</v>
      </c>
      <c r="O8">
        <f t="shared" si="0"/>
        <v>3.8490788160337317</v>
      </c>
      <c r="P8" s="9">
        <f t="shared" si="1"/>
        <v>50.058899917039376</v>
      </c>
    </row>
    <row r="9" spans="1:16" x14ac:dyDescent="0.3">
      <c r="A9" s="7" t="s">
        <v>27</v>
      </c>
      <c r="B9" s="10">
        <v>4297852.9499999993</v>
      </c>
      <c r="C9" s="10">
        <v>1217230.75</v>
      </c>
      <c r="D9" s="10">
        <v>947039.66000000015</v>
      </c>
      <c r="E9" s="10">
        <v>308419.35000000003</v>
      </c>
      <c r="F9" s="10"/>
      <c r="G9" s="10">
        <v>338778.47000000003</v>
      </c>
      <c r="H9" s="10">
        <v>2631656.9699999997</v>
      </c>
      <c r="I9" s="10">
        <v>2950229.3999999994</v>
      </c>
      <c r="J9" s="10">
        <v>2391750.8899999997</v>
      </c>
      <c r="K9" s="10">
        <v>1157023.96</v>
      </c>
      <c r="L9" s="10"/>
      <c r="M9" s="10">
        <v>1833970.9300000002</v>
      </c>
      <c r="N9" s="10">
        <v>18073953.329999998</v>
      </c>
      <c r="O9">
        <f t="shared" si="0"/>
        <v>3.2697652221465909</v>
      </c>
      <c r="P9" s="9">
        <f t="shared" si="1"/>
        <v>53.328665139185965</v>
      </c>
    </row>
    <row r="10" spans="1:16" x14ac:dyDescent="0.3">
      <c r="A10" s="7" t="s">
        <v>103</v>
      </c>
      <c r="B10" s="10">
        <v>208435.46000000002</v>
      </c>
      <c r="C10" s="10">
        <v>1321198.03</v>
      </c>
      <c r="D10" s="10">
        <v>1859537.9100000001</v>
      </c>
      <c r="E10" s="10"/>
      <c r="F10" s="10">
        <v>523024.3</v>
      </c>
      <c r="G10" s="10">
        <v>214669.18000000002</v>
      </c>
      <c r="H10" s="10">
        <v>469271.08</v>
      </c>
      <c r="I10" s="10">
        <v>3628500.2</v>
      </c>
      <c r="J10" s="10">
        <v>2289746.61</v>
      </c>
      <c r="K10" s="10">
        <v>1900912.9300000002</v>
      </c>
      <c r="L10" s="10">
        <v>3296315.3100000005</v>
      </c>
      <c r="M10" s="10">
        <v>1915382.1800000002</v>
      </c>
      <c r="N10" s="10">
        <v>17626993.190000001</v>
      </c>
      <c r="O10">
        <f t="shared" si="0"/>
        <v>3.1889055067996463</v>
      </c>
      <c r="P10" s="9">
        <f t="shared" si="1"/>
        <v>56.517570645985614</v>
      </c>
    </row>
    <row r="11" spans="1:16" x14ac:dyDescent="0.3">
      <c r="A11" s="7" t="s">
        <v>26</v>
      </c>
      <c r="B11" s="10">
        <v>1470914.3499999999</v>
      </c>
      <c r="C11" s="10">
        <v>3567965.2100000004</v>
      </c>
      <c r="D11" s="10">
        <v>3089820.67</v>
      </c>
      <c r="E11" s="10">
        <v>275443.42000000004</v>
      </c>
      <c r="F11" s="10">
        <v>3365945.4000000004</v>
      </c>
      <c r="G11" s="10">
        <v>873368.21000000008</v>
      </c>
      <c r="H11" s="10">
        <v>2131703.4200000004</v>
      </c>
      <c r="I11" s="10">
        <v>135459.33000000002</v>
      </c>
      <c r="J11" s="10"/>
      <c r="K11" s="10">
        <v>2624468.9599999995</v>
      </c>
      <c r="L11" s="10"/>
      <c r="M11" s="10"/>
      <c r="N11" s="10">
        <v>17535088.970000003</v>
      </c>
      <c r="O11">
        <f t="shared" si="0"/>
        <v>3.1722790821963631</v>
      </c>
      <c r="P11" s="9">
        <f t="shared" si="1"/>
        <v>59.689849728181976</v>
      </c>
    </row>
    <row r="12" spans="1:16" x14ac:dyDescent="0.3">
      <c r="A12" s="7" t="s">
        <v>39</v>
      </c>
      <c r="B12" s="10">
        <v>2148911.4500000002</v>
      </c>
      <c r="C12" s="10">
        <v>884534.65</v>
      </c>
      <c r="D12" s="10">
        <v>105494.23</v>
      </c>
      <c r="E12" s="10">
        <v>851999.47000000009</v>
      </c>
      <c r="F12" s="10">
        <v>1085992.93</v>
      </c>
      <c r="G12" s="10">
        <v>929743.07000000018</v>
      </c>
      <c r="H12" s="10">
        <v>847332.13</v>
      </c>
      <c r="I12" s="10">
        <v>936007.57999999984</v>
      </c>
      <c r="J12" s="10">
        <v>1912499.2900000005</v>
      </c>
      <c r="K12" s="10">
        <v>585029.71000000008</v>
      </c>
      <c r="L12" s="10">
        <v>1096504.8999999999</v>
      </c>
      <c r="M12" s="10">
        <v>2514086.0700000003</v>
      </c>
      <c r="N12" s="10">
        <v>13898135.480000002</v>
      </c>
      <c r="O12">
        <f t="shared" si="0"/>
        <v>2.5143165535210348</v>
      </c>
      <c r="P12" s="9">
        <f t="shared" si="1"/>
        <v>62.20416628170301</v>
      </c>
    </row>
    <row r="13" spans="1:16" x14ac:dyDescent="0.3">
      <c r="A13" s="7" t="s">
        <v>24</v>
      </c>
      <c r="B13" s="10">
        <v>756637.47</v>
      </c>
      <c r="C13" s="10">
        <v>83580.59</v>
      </c>
      <c r="D13" s="10">
        <v>1107363.8399999999</v>
      </c>
      <c r="E13" s="10">
        <v>715582.19000000006</v>
      </c>
      <c r="F13" s="10">
        <v>509126.91000000003</v>
      </c>
      <c r="G13" s="10">
        <v>1852445.9000000004</v>
      </c>
      <c r="H13" s="10">
        <v>632516.04</v>
      </c>
      <c r="I13" s="10">
        <v>296834.42000000004</v>
      </c>
      <c r="J13" s="10">
        <v>1243770.45</v>
      </c>
      <c r="K13" s="10">
        <v>1491519.75</v>
      </c>
      <c r="L13" s="10">
        <v>3082732.6500000004</v>
      </c>
      <c r="M13" s="10">
        <v>463019.45999999996</v>
      </c>
      <c r="N13" s="10">
        <v>12235129.670000002</v>
      </c>
      <c r="O13">
        <f t="shared" si="0"/>
        <v>2.2134615904433068</v>
      </c>
      <c r="P13" s="9">
        <f t="shared" si="1"/>
        <v>64.417627872146312</v>
      </c>
    </row>
    <row r="14" spans="1:16" x14ac:dyDescent="0.3">
      <c r="A14" s="7" t="s">
        <v>15</v>
      </c>
      <c r="B14" s="10">
        <v>551304.64</v>
      </c>
      <c r="C14" s="10"/>
      <c r="D14" s="10"/>
      <c r="E14" s="10">
        <v>363629.88</v>
      </c>
      <c r="F14" s="10">
        <v>494368.62</v>
      </c>
      <c r="G14" s="10"/>
      <c r="H14" s="10"/>
      <c r="I14" s="10">
        <v>2150076.63</v>
      </c>
      <c r="J14" s="10">
        <v>217615.41</v>
      </c>
      <c r="K14" s="10">
        <v>4887921.7400000012</v>
      </c>
      <c r="L14" s="10">
        <v>250981.72</v>
      </c>
      <c r="M14" s="10">
        <v>218602.87</v>
      </c>
      <c r="N14" s="10">
        <v>9134501.5100000016</v>
      </c>
      <c r="O14">
        <f t="shared" si="0"/>
        <v>1.6525258649123404</v>
      </c>
      <c r="P14" s="9">
        <f t="shared" si="1"/>
        <v>66.070153737058646</v>
      </c>
    </row>
    <row r="15" spans="1:16" x14ac:dyDescent="0.3">
      <c r="A15" s="7" t="s">
        <v>121</v>
      </c>
      <c r="B15" s="10">
        <v>2021775.0899999999</v>
      </c>
      <c r="C15" s="10">
        <v>455332.80000000005</v>
      </c>
      <c r="D15" s="10">
        <v>1289381.6099999999</v>
      </c>
      <c r="E15" s="10"/>
      <c r="F15" s="10">
        <v>1120895.3599999999</v>
      </c>
      <c r="G15" s="10">
        <v>391138.57000000007</v>
      </c>
      <c r="H15" s="10">
        <v>1170445.3600000001</v>
      </c>
      <c r="I15" s="10"/>
      <c r="J15" s="10">
        <v>479186.65</v>
      </c>
      <c r="K15" s="10">
        <v>136725.73000000001</v>
      </c>
      <c r="L15" s="10">
        <v>344375.72</v>
      </c>
      <c r="M15" s="10">
        <v>1697265.56</v>
      </c>
      <c r="N15" s="10">
        <v>9106522.4500000011</v>
      </c>
      <c r="O15">
        <f t="shared" si="0"/>
        <v>1.6474641633761025</v>
      </c>
      <c r="P15" s="9">
        <f t="shared" si="1"/>
        <v>67.717617900434746</v>
      </c>
    </row>
    <row r="16" spans="1:16" x14ac:dyDescent="0.3">
      <c r="A16" s="7" t="s">
        <v>17</v>
      </c>
      <c r="B16" s="10">
        <v>359297.39</v>
      </c>
      <c r="C16" s="10">
        <v>724903.64</v>
      </c>
      <c r="D16" s="10">
        <v>1241243.8599999999</v>
      </c>
      <c r="E16" s="10">
        <v>2682740.2499999995</v>
      </c>
      <c r="F16" s="10"/>
      <c r="G16" s="10">
        <v>304789</v>
      </c>
      <c r="H16" s="10"/>
      <c r="I16" s="10"/>
      <c r="J16" s="10"/>
      <c r="K16" s="10">
        <v>424071.30000000005</v>
      </c>
      <c r="L16" s="10">
        <v>455579.04000000004</v>
      </c>
      <c r="M16" s="10">
        <v>923258.58000000019</v>
      </c>
      <c r="N16" s="10">
        <v>7115883.0599999987</v>
      </c>
      <c r="O16">
        <f t="shared" si="0"/>
        <v>1.2873368946809194</v>
      </c>
      <c r="P16" s="9">
        <f t="shared" si="1"/>
        <v>69.004954795115665</v>
      </c>
    </row>
    <row r="17" spans="1:16" x14ac:dyDescent="0.3">
      <c r="A17" s="7" t="s">
        <v>40</v>
      </c>
      <c r="B17" s="10"/>
      <c r="C17" s="10"/>
      <c r="D17" s="10"/>
      <c r="E17" s="10">
        <v>509959.74</v>
      </c>
      <c r="F17" s="10"/>
      <c r="G17" s="10">
        <v>1665312.8</v>
      </c>
      <c r="H17" s="10"/>
      <c r="I17" s="10">
        <v>901261.78</v>
      </c>
      <c r="J17" s="10">
        <v>1530523.6400000001</v>
      </c>
      <c r="K17" s="10">
        <v>837585.45000000007</v>
      </c>
      <c r="L17" s="10"/>
      <c r="M17" s="10">
        <v>684250.35</v>
      </c>
      <c r="N17" s="10">
        <v>6128893.7600000007</v>
      </c>
      <c r="O17">
        <f t="shared" si="0"/>
        <v>1.1087803150081088</v>
      </c>
      <c r="P17" s="9">
        <f t="shared" si="1"/>
        <v>70.11373511012377</v>
      </c>
    </row>
    <row r="18" spans="1:16" x14ac:dyDescent="0.3">
      <c r="A18" s="7" t="s">
        <v>36</v>
      </c>
      <c r="B18" s="10"/>
      <c r="C18" s="10"/>
      <c r="D18" s="10"/>
      <c r="E18" s="10">
        <v>802975.59</v>
      </c>
      <c r="F18" s="10"/>
      <c r="G18" s="10"/>
      <c r="H18" s="10">
        <v>932980.22</v>
      </c>
      <c r="I18" s="10">
        <v>1026163.85</v>
      </c>
      <c r="J18" s="10">
        <v>533335.76</v>
      </c>
      <c r="K18" s="10">
        <v>1119243.01</v>
      </c>
      <c r="L18" s="10">
        <v>492160.56</v>
      </c>
      <c r="M18" s="10"/>
      <c r="N18" s="10">
        <v>4906858.9899999993</v>
      </c>
      <c r="O18">
        <f t="shared" si="0"/>
        <v>0.88770157710036224</v>
      </c>
      <c r="P18" s="9">
        <f t="shared" si="1"/>
        <v>71.001436687224128</v>
      </c>
    </row>
    <row r="19" spans="1:16" x14ac:dyDescent="0.3">
      <c r="A19" s="7" t="s">
        <v>34</v>
      </c>
      <c r="B19" s="10">
        <v>239999.42</v>
      </c>
      <c r="C19" s="10"/>
      <c r="D19" s="10">
        <v>154332.18</v>
      </c>
      <c r="E19" s="10">
        <v>456500.14</v>
      </c>
      <c r="F19" s="10">
        <v>501433.32999999996</v>
      </c>
      <c r="G19" s="10">
        <v>1565480.25</v>
      </c>
      <c r="H19" s="10"/>
      <c r="I19" s="10">
        <v>520900.97000000003</v>
      </c>
      <c r="J19" s="10">
        <v>362537.81</v>
      </c>
      <c r="K19" s="10">
        <v>617328.79</v>
      </c>
      <c r="L19" s="10">
        <v>401040.7</v>
      </c>
      <c r="M19" s="10">
        <v>78107.45</v>
      </c>
      <c r="N19" s="10">
        <v>4897661.040000001</v>
      </c>
      <c r="O19">
        <f t="shared" si="0"/>
        <v>0.88603757274691974</v>
      </c>
      <c r="P19" s="9">
        <f t="shared" si="1"/>
        <v>71.887474259971043</v>
      </c>
    </row>
    <row r="20" spans="1:16" x14ac:dyDescent="0.3">
      <c r="A20" s="7" t="s">
        <v>23</v>
      </c>
      <c r="B20" s="10"/>
      <c r="C20" s="10">
        <v>546094.91</v>
      </c>
      <c r="D20" s="10"/>
      <c r="E20" s="10">
        <v>312245.38</v>
      </c>
      <c r="F20" s="10"/>
      <c r="G20" s="10">
        <v>139706.51999999999</v>
      </c>
      <c r="H20" s="10">
        <v>313672.12</v>
      </c>
      <c r="I20" s="10">
        <v>284705.49</v>
      </c>
      <c r="J20" s="10">
        <v>571468.24</v>
      </c>
      <c r="K20" s="10">
        <v>1151168.03</v>
      </c>
      <c r="L20" s="10">
        <v>709876.37000000011</v>
      </c>
      <c r="M20" s="10">
        <v>359216.76</v>
      </c>
      <c r="N20" s="10">
        <v>4388153.82</v>
      </c>
      <c r="O20">
        <f t="shared" si="0"/>
        <v>0.79386244326800603</v>
      </c>
      <c r="P20" s="9">
        <f t="shared" si="1"/>
        <v>72.681336703239054</v>
      </c>
    </row>
    <row r="21" spans="1:16" x14ac:dyDescent="0.3">
      <c r="A21" s="7" t="s">
        <v>30</v>
      </c>
      <c r="B21" s="10">
        <v>283667.16000000003</v>
      </c>
      <c r="C21" s="10">
        <v>693205</v>
      </c>
      <c r="D21" s="10"/>
      <c r="E21" s="10">
        <v>462128.9</v>
      </c>
      <c r="F21" s="10"/>
      <c r="G21" s="10">
        <v>749492.79</v>
      </c>
      <c r="H21" s="10">
        <v>114735.92</v>
      </c>
      <c r="I21" s="10">
        <v>343687.36</v>
      </c>
      <c r="J21" s="10">
        <v>443184.37</v>
      </c>
      <c r="K21" s="10">
        <v>1015605.46</v>
      </c>
      <c r="L21" s="10">
        <v>247338.1</v>
      </c>
      <c r="M21" s="10"/>
      <c r="N21" s="10">
        <v>4353045.0599999996</v>
      </c>
      <c r="O21">
        <f t="shared" si="0"/>
        <v>0.78751090520963618</v>
      </c>
      <c r="P21" s="9">
        <f t="shared" si="1"/>
        <v>73.468847608448684</v>
      </c>
    </row>
    <row r="22" spans="1:16" x14ac:dyDescent="0.3">
      <c r="A22" s="7" t="s">
        <v>62</v>
      </c>
      <c r="B22" s="10">
        <v>94723.150000000009</v>
      </c>
      <c r="C22" s="10">
        <v>167941.54</v>
      </c>
      <c r="D22" s="10">
        <v>416619.95000000007</v>
      </c>
      <c r="E22" s="10">
        <v>191211.43</v>
      </c>
      <c r="F22" s="10">
        <v>472160.28</v>
      </c>
      <c r="G22" s="10">
        <v>290086.18</v>
      </c>
      <c r="H22" s="10">
        <v>297665.12</v>
      </c>
      <c r="I22" s="10">
        <v>504465.68000000005</v>
      </c>
      <c r="J22" s="10">
        <v>945279.22</v>
      </c>
      <c r="K22" s="10">
        <v>95142.59</v>
      </c>
      <c r="L22" s="10">
        <v>420234.03</v>
      </c>
      <c r="M22" s="10">
        <v>380085.76000000001</v>
      </c>
      <c r="N22" s="10">
        <v>4275614.93</v>
      </c>
      <c r="O22">
        <f t="shared" si="0"/>
        <v>0.7735029932936498</v>
      </c>
      <c r="P22" s="9">
        <f>P21+O22</f>
        <v>74.242350601742331</v>
      </c>
    </row>
    <row r="23" spans="1:16" x14ac:dyDescent="0.3">
      <c r="A23" s="7" t="s">
        <v>31</v>
      </c>
      <c r="B23" s="10">
        <v>634141.94999999995</v>
      </c>
      <c r="C23" s="10"/>
      <c r="D23" s="10">
        <v>19781.48</v>
      </c>
      <c r="E23" s="10">
        <v>892269.65</v>
      </c>
      <c r="F23" s="10">
        <v>492285.04000000004</v>
      </c>
      <c r="G23" s="10">
        <v>10264.48</v>
      </c>
      <c r="H23" s="10">
        <v>921597.58000000007</v>
      </c>
      <c r="I23" s="10">
        <v>829942.92</v>
      </c>
      <c r="J23" s="10"/>
      <c r="K23" s="10">
        <v>385038.28</v>
      </c>
      <c r="L23" s="10"/>
      <c r="M23" s="10"/>
      <c r="N23" s="10">
        <v>4185321.38</v>
      </c>
      <c r="O23">
        <f t="shared" si="0"/>
        <v>0.75716795556374139</v>
      </c>
      <c r="P23" s="9">
        <f t="shared" si="1"/>
        <v>74.999518557306075</v>
      </c>
    </row>
    <row r="24" spans="1:16" x14ac:dyDescent="0.3">
      <c r="A24" s="7" t="s">
        <v>140</v>
      </c>
      <c r="B24" s="10">
        <v>971187.22</v>
      </c>
      <c r="C24" s="10">
        <v>602496.83000000007</v>
      </c>
      <c r="D24" s="10">
        <v>98998.3</v>
      </c>
      <c r="E24" s="10"/>
      <c r="F24" s="10">
        <v>184366.65</v>
      </c>
      <c r="G24" s="10">
        <v>269300.46000000002</v>
      </c>
      <c r="H24" s="10">
        <v>872707.82000000007</v>
      </c>
      <c r="I24" s="10"/>
      <c r="J24" s="10">
        <v>424225.11</v>
      </c>
      <c r="K24" s="10">
        <v>344244.67000000004</v>
      </c>
      <c r="L24" s="10">
        <v>360678.71</v>
      </c>
      <c r="M24" s="10"/>
      <c r="N24" s="10">
        <v>4128205.77</v>
      </c>
      <c r="O24">
        <f t="shared" si="0"/>
        <v>0.74683515057028693</v>
      </c>
      <c r="P24" s="9">
        <f t="shared" si="1"/>
        <v>75.746353707876366</v>
      </c>
    </row>
    <row r="25" spans="1:16" x14ac:dyDescent="0.3">
      <c r="A25" s="7" t="s">
        <v>7</v>
      </c>
      <c r="B25" s="10">
        <v>375713.91000000003</v>
      </c>
      <c r="C25" s="10"/>
      <c r="D25" s="10">
        <v>366102.65</v>
      </c>
      <c r="E25" s="10">
        <v>363287.69</v>
      </c>
      <c r="F25" s="10">
        <v>360359.97000000003</v>
      </c>
      <c r="G25" s="10">
        <v>668301.3600000001</v>
      </c>
      <c r="H25" s="10">
        <v>349545.39</v>
      </c>
      <c r="I25" s="10"/>
      <c r="J25" s="10">
        <v>347892.19</v>
      </c>
      <c r="K25" s="10">
        <v>764273.83000000007</v>
      </c>
      <c r="L25" s="10"/>
      <c r="M25" s="10">
        <v>338173.65</v>
      </c>
      <c r="N25" s="10">
        <v>3933650.64</v>
      </c>
      <c r="O25">
        <f t="shared" si="0"/>
        <v>0.7116381139148753</v>
      </c>
      <c r="P25" s="9">
        <f t="shared" si="1"/>
        <v>76.457991821791239</v>
      </c>
    </row>
    <row r="26" spans="1:16" x14ac:dyDescent="0.3">
      <c r="A26" s="7" t="s">
        <v>147</v>
      </c>
      <c r="B26" s="10">
        <v>1579787.37</v>
      </c>
      <c r="C26" s="10"/>
      <c r="D26" s="10"/>
      <c r="E26" s="10"/>
      <c r="F26" s="10"/>
      <c r="G26" s="10">
        <v>1153346.49</v>
      </c>
      <c r="H26" s="10">
        <v>1164700.3700000001</v>
      </c>
      <c r="I26" s="10"/>
      <c r="J26" s="10"/>
      <c r="K26" s="10"/>
      <c r="L26" s="10"/>
      <c r="M26" s="10"/>
      <c r="N26" s="10">
        <v>3897834.2300000004</v>
      </c>
      <c r="O26">
        <f t="shared" si="0"/>
        <v>0.70515855464735444</v>
      </c>
      <c r="P26" s="9">
        <f>P25+O26</f>
        <v>77.163150376438594</v>
      </c>
    </row>
    <row r="27" spans="1:16" x14ac:dyDescent="0.3">
      <c r="A27" s="7" t="s">
        <v>55</v>
      </c>
      <c r="B27" s="10"/>
      <c r="C27" s="10">
        <v>517736.68</v>
      </c>
      <c r="D27" s="10">
        <v>212104.62</v>
      </c>
      <c r="E27" s="10">
        <v>160451.58000000002</v>
      </c>
      <c r="F27" s="10">
        <v>458189.37000000005</v>
      </c>
      <c r="G27" s="10"/>
      <c r="H27" s="10">
        <v>992180.81</v>
      </c>
      <c r="I27" s="10">
        <v>541345.64</v>
      </c>
      <c r="J27" s="10"/>
      <c r="K27" s="10">
        <v>37280.480000000003</v>
      </c>
      <c r="L27" s="10">
        <v>818031.8600000001</v>
      </c>
      <c r="M27" s="10"/>
      <c r="N27" s="10">
        <v>3737321.040000001</v>
      </c>
      <c r="O27">
        <f t="shared" si="0"/>
        <v>0.67612005727076485</v>
      </c>
      <c r="P27" s="9">
        <f t="shared" si="1"/>
        <v>77.839270433709359</v>
      </c>
    </row>
    <row r="28" spans="1:16" x14ac:dyDescent="0.3">
      <c r="A28" s="7" t="s">
        <v>207</v>
      </c>
      <c r="B28" s="10"/>
      <c r="C28" s="10"/>
      <c r="D28" s="10">
        <v>3438281</v>
      </c>
      <c r="E28" s="10"/>
      <c r="F28" s="10"/>
      <c r="G28" s="10"/>
      <c r="H28" s="10"/>
      <c r="I28" s="10"/>
      <c r="J28" s="10">
        <v>233620.81</v>
      </c>
      <c r="K28" s="10"/>
      <c r="L28" s="10"/>
      <c r="M28" s="10"/>
      <c r="N28" s="10">
        <v>3671901.81</v>
      </c>
      <c r="O28">
        <f t="shared" si="0"/>
        <v>0.66428504147714984</v>
      </c>
      <c r="P28" s="9">
        <f t="shared" si="1"/>
        <v>78.503555475186502</v>
      </c>
    </row>
    <row r="29" spans="1:16" x14ac:dyDescent="0.3">
      <c r="A29" s="7" t="s">
        <v>14</v>
      </c>
      <c r="B29" s="10"/>
      <c r="C29" s="10">
        <v>368426.73</v>
      </c>
      <c r="D29" s="10">
        <v>672125.84000000008</v>
      </c>
      <c r="E29" s="10">
        <v>1362562.87</v>
      </c>
      <c r="F29" s="10"/>
      <c r="G29" s="10"/>
      <c r="H29" s="10"/>
      <c r="I29" s="10"/>
      <c r="J29" s="10">
        <v>347063.02</v>
      </c>
      <c r="K29" s="10">
        <v>742213.09000000008</v>
      </c>
      <c r="L29" s="10"/>
      <c r="M29" s="10"/>
      <c r="N29" s="10">
        <v>3492391.5500000007</v>
      </c>
      <c r="O29">
        <f t="shared" si="0"/>
        <v>0.63180977751858725</v>
      </c>
      <c r="P29" s="9">
        <f t="shared" si="1"/>
        <v>79.135365252705085</v>
      </c>
    </row>
    <row r="30" spans="1:16" x14ac:dyDescent="0.3">
      <c r="A30" s="7" t="s">
        <v>117</v>
      </c>
      <c r="B30" s="10"/>
      <c r="C30" s="10"/>
      <c r="D30" s="10"/>
      <c r="E30" s="10"/>
      <c r="F30" s="10">
        <v>276217.34000000003</v>
      </c>
      <c r="G30" s="10"/>
      <c r="H30" s="10"/>
      <c r="I30" s="10"/>
      <c r="J30" s="10">
        <v>149762.80000000002</v>
      </c>
      <c r="K30" s="10">
        <v>408418.85</v>
      </c>
      <c r="L30" s="10">
        <v>2584343.1</v>
      </c>
      <c r="M30" s="10">
        <v>20510.07</v>
      </c>
      <c r="N30" s="10">
        <v>3439252.1599999997</v>
      </c>
      <c r="O30">
        <f t="shared" si="0"/>
        <v>0.62219631187686275</v>
      </c>
      <c r="P30" s="9">
        <f t="shared" si="1"/>
        <v>79.757561564581948</v>
      </c>
    </row>
    <row r="31" spans="1:16" x14ac:dyDescent="0.3">
      <c r="A31" s="7" t="s">
        <v>33</v>
      </c>
      <c r="B31" s="10">
        <v>493785.2</v>
      </c>
      <c r="C31" s="10">
        <v>228511.46</v>
      </c>
      <c r="D31" s="10">
        <v>1075966.58</v>
      </c>
      <c r="E31" s="10">
        <v>448234.76</v>
      </c>
      <c r="F31" s="10"/>
      <c r="G31" s="10">
        <v>649167.98</v>
      </c>
      <c r="H31" s="10"/>
      <c r="I31" s="10"/>
      <c r="J31" s="10"/>
      <c r="K31" s="10"/>
      <c r="L31" s="10"/>
      <c r="M31" s="10">
        <v>431291.04000000004</v>
      </c>
      <c r="N31" s="10">
        <v>3326957.02</v>
      </c>
      <c r="O31">
        <f t="shared" si="0"/>
        <v>0.60188095880031023</v>
      </c>
      <c r="P31" s="9">
        <f t="shared" si="1"/>
        <v>80.359442523382256</v>
      </c>
    </row>
    <row r="32" spans="1:16" x14ac:dyDescent="0.3">
      <c r="A32" s="7" t="s">
        <v>18</v>
      </c>
      <c r="B32" s="10"/>
      <c r="C32" s="10">
        <v>82952.069999999992</v>
      </c>
      <c r="D32" s="10"/>
      <c r="E32" s="10">
        <v>33149.29</v>
      </c>
      <c r="F32" s="10">
        <v>40050.050000000003</v>
      </c>
      <c r="G32" s="10">
        <v>27933.95</v>
      </c>
      <c r="H32" s="10">
        <v>8426.35</v>
      </c>
      <c r="I32" s="10">
        <v>2583238.5499999998</v>
      </c>
      <c r="J32" s="10">
        <v>31414</v>
      </c>
      <c r="K32" s="10">
        <v>314119.06</v>
      </c>
      <c r="L32" s="10">
        <v>8517.7800000000007</v>
      </c>
      <c r="M32" s="10">
        <v>22913.7</v>
      </c>
      <c r="N32" s="10">
        <v>3152714.8</v>
      </c>
      <c r="O32">
        <f t="shared" si="0"/>
        <v>0.57035873780176705</v>
      </c>
      <c r="P32" s="9">
        <f t="shared" si="1"/>
        <v>80.929801261184025</v>
      </c>
    </row>
    <row r="33" spans="1:16" x14ac:dyDescent="0.3">
      <c r="A33" s="7" t="s">
        <v>32</v>
      </c>
      <c r="B33" s="10">
        <v>192012.59</v>
      </c>
      <c r="C33" s="10">
        <v>435129.26999999996</v>
      </c>
      <c r="D33" s="10"/>
      <c r="E33" s="10">
        <v>876771.2</v>
      </c>
      <c r="F33" s="10"/>
      <c r="G33" s="10">
        <v>270877.75</v>
      </c>
      <c r="H33" s="10">
        <v>402219.89</v>
      </c>
      <c r="I33" s="10">
        <v>434338.54000000004</v>
      </c>
      <c r="J33" s="10">
        <v>343627.76</v>
      </c>
      <c r="K33" s="10"/>
      <c r="L33" s="10"/>
      <c r="M33" s="10">
        <v>177854.03</v>
      </c>
      <c r="N33" s="10">
        <v>3132831.03</v>
      </c>
      <c r="O33">
        <f t="shared" si="0"/>
        <v>0.56676155801248185</v>
      </c>
      <c r="P33" s="9">
        <f>P32+O33</f>
        <v>81.496562819196512</v>
      </c>
    </row>
    <row r="34" spans="1:16" x14ac:dyDescent="0.3">
      <c r="A34" s="7" t="s">
        <v>122</v>
      </c>
      <c r="B34" s="10"/>
      <c r="C34" s="10"/>
      <c r="D34" s="10"/>
      <c r="E34" s="10"/>
      <c r="F34" s="10"/>
      <c r="G34" s="10"/>
      <c r="H34" s="10">
        <v>625829.99</v>
      </c>
      <c r="I34" s="10"/>
      <c r="J34" s="10">
        <v>249803.08000000002</v>
      </c>
      <c r="K34" s="10"/>
      <c r="L34" s="10">
        <v>414170.53</v>
      </c>
      <c r="M34" s="10">
        <v>1558383.7000000002</v>
      </c>
      <c r="N34" s="10">
        <v>2848187.3000000003</v>
      </c>
      <c r="O34">
        <f t="shared" si="0"/>
        <v>0.51526656120338665</v>
      </c>
      <c r="P34" s="9">
        <f t="shared" si="1"/>
        <v>82.011829380399902</v>
      </c>
    </row>
    <row r="35" spans="1:16" x14ac:dyDescent="0.3">
      <c r="A35" s="7" t="s">
        <v>71</v>
      </c>
      <c r="B35" s="10">
        <v>337381.51</v>
      </c>
      <c r="C35" s="10">
        <v>785725.95000000019</v>
      </c>
      <c r="D35" s="10">
        <v>181247.38</v>
      </c>
      <c r="E35" s="10">
        <v>172672.13</v>
      </c>
      <c r="F35" s="10">
        <v>167183.45000000001</v>
      </c>
      <c r="G35" s="10">
        <v>328858.05000000005</v>
      </c>
      <c r="H35" s="10"/>
      <c r="I35" s="10">
        <v>151731.76999999999</v>
      </c>
      <c r="J35" s="10"/>
      <c r="K35" s="10">
        <v>153893.19</v>
      </c>
      <c r="L35" s="10"/>
      <c r="M35" s="10">
        <v>311126.33999999997</v>
      </c>
      <c r="N35" s="10">
        <v>2589819.77</v>
      </c>
      <c r="O35">
        <f t="shared" si="0"/>
        <v>0.46852520093199129</v>
      </c>
      <c r="P35" s="9">
        <f t="shared" si="1"/>
        <v>82.480354581331895</v>
      </c>
    </row>
    <row r="36" spans="1:16" x14ac:dyDescent="0.3">
      <c r="A36" s="7" t="s">
        <v>183</v>
      </c>
      <c r="B36" s="10"/>
      <c r="C36" s="10"/>
      <c r="D36" s="10">
        <v>201553.43</v>
      </c>
      <c r="E36" s="10"/>
      <c r="F36" s="10">
        <v>451111.2</v>
      </c>
      <c r="G36" s="10">
        <v>231315.47</v>
      </c>
      <c r="H36" s="10"/>
      <c r="I36" s="10"/>
      <c r="J36" s="10">
        <v>762845.91000000015</v>
      </c>
      <c r="K36" s="10">
        <v>291614.89</v>
      </c>
      <c r="L36" s="10">
        <v>595415.97</v>
      </c>
      <c r="M36" s="10"/>
      <c r="N36" s="10">
        <v>2533856.87</v>
      </c>
      <c r="O36">
        <f t="shared" si="0"/>
        <v>0.4584009331080427</v>
      </c>
      <c r="P36" s="9">
        <f t="shared" si="1"/>
        <v>82.938755514439933</v>
      </c>
    </row>
    <row r="37" spans="1:16" x14ac:dyDescent="0.3">
      <c r="A37" s="7" t="s">
        <v>19</v>
      </c>
      <c r="B37" s="10">
        <v>735556.79</v>
      </c>
      <c r="C37" s="10"/>
      <c r="D37" s="10"/>
      <c r="E37" s="10">
        <v>273416.73</v>
      </c>
      <c r="F37" s="10">
        <v>1110973.9900000002</v>
      </c>
      <c r="G37" s="10"/>
      <c r="H37" s="10"/>
      <c r="I37" s="10"/>
      <c r="J37" s="10">
        <v>375360.22000000003</v>
      </c>
      <c r="K37" s="10"/>
      <c r="L37" s="10"/>
      <c r="M37" s="10"/>
      <c r="N37" s="10">
        <v>2495307.7300000004</v>
      </c>
      <c r="O37">
        <f t="shared" si="0"/>
        <v>0.45142699469986719</v>
      </c>
      <c r="P37" s="9">
        <f t="shared" si="1"/>
        <v>83.390182509139805</v>
      </c>
    </row>
    <row r="38" spans="1:16" x14ac:dyDescent="0.3">
      <c r="A38" s="7" t="s">
        <v>101</v>
      </c>
      <c r="B38" s="10">
        <v>226128.75</v>
      </c>
      <c r="C38" s="10"/>
      <c r="D38" s="10">
        <v>188715.25000000003</v>
      </c>
      <c r="E38" s="10"/>
      <c r="F38" s="10">
        <v>409254.53</v>
      </c>
      <c r="G38" s="10">
        <v>377144.07</v>
      </c>
      <c r="H38" s="10">
        <v>197750.22999999998</v>
      </c>
      <c r="I38" s="10">
        <v>201980.03</v>
      </c>
      <c r="J38" s="10"/>
      <c r="K38" s="10"/>
      <c r="L38" s="10">
        <v>890272.19000000006</v>
      </c>
      <c r="M38" s="10"/>
      <c r="N38" s="10">
        <v>2491245.0500000003</v>
      </c>
      <c r="O38">
        <f t="shared" si="0"/>
        <v>0.4506920138392792</v>
      </c>
      <c r="P38" s="9">
        <f t="shared" si="1"/>
        <v>83.840874522979078</v>
      </c>
    </row>
    <row r="39" spans="1:16" x14ac:dyDescent="0.3">
      <c r="A39" s="7" t="s">
        <v>82</v>
      </c>
      <c r="B39" s="10">
        <v>813064.13</v>
      </c>
      <c r="C39" s="10"/>
      <c r="D39" s="10"/>
      <c r="E39" s="10"/>
      <c r="F39" s="10"/>
      <c r="G39" s="10">
        <v>255705.92</v>
      </c>
      <c r="H39" s="10"/>
      <c r="I39" s="10">
        <v>616327.16</v>
      </c>
      <c r="J39" s="10">
        <v>474794.42</v>
      </c>
      <c r="K39" s="10"/>
      <c r="L39" s="10"/>
      <c r="M39" s="10"/>
      <c r="N39" s="10">
        <v>2159891.63</v>
      </c>
      <c r="O39">
        <f t="shared" si="0"/>
        <v>0.3907467506656172</v>
      </c>
      <c r="P39" s="9">
        <f t="shared" si="1"/>
        <v>84.231621273644691</v>
      </c>
    </row>
    <row r="40" spans="1:16" x14ac:dyDescent="0.3">
      <c r="A40" s="7" t="s">
        <v>78</v>
      </c>
      <c r="B40" s="10"/>
      <c r="C40" s="10"/>
      <c r="D40" s="10"/>
      <c r="E40" s="10"/>
      <c r="F40" s="10"/>
      <c r="G40" s="10">
        <v>356233.32</v>
      </c>
      <c r="H40" s="10">
        <v>343384.08</v>
      </c>
      <c r="I40" s="10">
        <v>692623.14</v>
      </c>
      <c r="J40" s="10"/>
      <c r="K40" s="10">
        <v>335458.11</v>
      </c>
      <c r="L40" s="10">
        <v>368818.64</v>
      </c>
      <c r="M40" s="10"/>
      <c r="N40" s="10">
        <v>2096517.29</v>
      </c>
      <c r="O40">
        <f t="shared" si="0"/>
        <v>0.37928167663753831</v>
      </c>
      <c r="P40" s="9">
        <f t="shared" si="1"/>
        <v>84.610902950282224</v>
      </c>
    </row>
    <row r="41" spans="1:16" x14ac:dyDescent="0.3">
      <c r="A41" s="7" t="s">
        <v>107</v>
      </c>
      <c r="B41" s="10"/>
      <c r="C41" s="10"/>
      <c r="D41" s="10"/>
      <c r="E41" s="10"/>
      <c r="F41" s="10">
        <v>195100.29</v>
      </c>
      <c r="G41" s="10"/>
      <c r="H41" s="10">
        <v>671417.41</v>
      </c>
      <c r="I41" s="10"/>
      <c r="J41" s="10"/>
      <c r="K41" s="10">
        <v>185347.98</v>
      </c>
      <c r="L41" s="10">
        <v>274002.66000000003</v>
      </c>
      <c r="M41" s="10">
        <v>705875.85</v>
      </c>
      <c r="N41" s="10">
        <v>2031744.1900000004</v>
      </c>
      <c r="O41">
        <f t="shared" si="0"/>
        <v>0.3675635524483451</v>
      </c>
      <c r="P41" s="9">
        <f t="shared" si="1"/>
        <v>84.978466502730569</v>
      </c>
    </row>
    <row r="42" spans="1:16" x14ac:dyDescent="0.3">
      <c r="A42" s="7" t="s">
        <v>20</v>
      </c>
      <c r="B42" s="10">
        <v>879610.14</v>
      </c>
      <c r="C42" s="10"/>
      <c r="D42" s="10"/>
      <c r="E42" s="10">
        <v>244225.74</v>
      </c>
      <c r="F42" s="10">
        <v>116100.61</v>
      </c>
      <c r="G42" s="10"/>
      <c r="H42" s="10"/>
      <c r="I42" s="10"/>
      <c r="J42" s="10"/>
      <c r="K42" s="10"/>
      <c r="L42" s="10">
        <v>167321.17000000001</v>
      </c>
      <c r="M42" s="10">
        <v>475140.49</v>
      </c>
      <c r="N42" s="10">
        <v>1882398.15</v>
      </c>
      <c r="O42">
        <f t="shared" si="0"/>
        <v>0.34054530808634559</v>
      </c>
      <c r="P42" s="9">
        <f t="shared" si="1"/>
        <v>85.319011810816917</v>
      </c>
    </row>
    <row r="43" spans="1:16" x14ac:dyDescent="0.3">
      <c r="A43" s="7" t="s">
        <v>63</v>
      </c>
      <c r="B43" s="10">
        <v>90932.39</v>
      </c>
      <c r="C43" s="10">
        <v>74839.290000000008</v>
      </c>
      <c r="D43" s="10">
        <v>97346.240000000005</v>
      </c>
      <c r="E43" s="10">
        <v>218334.22</v>
      </c>
      <c r="F43" s="10"/>
      <c r="G43" s="10">
        <v>131391.32</v>
      </c>
      <c r="H43" s="10"/>
      <c r="I43" s="10">
        <v>188104.48</v>
      </c>
      <c r="J43" s="10"/>
      <c r="K43" s="10">
        <v>113893.17</v>
      </c>
      <c r="L43" s="10">
        <v>145213.95000000001</v>
      </c>
      <c r="M43" s="10">
        <v>615885.69000000006</v>
      </c>
      <c r="N43" s="10">
        <v>1675940.75</v>
      </c>
      <c r="O43">
        <f t="shared" si="0"/>
        <v>0.30319502759987899</v>
      </c>
      <c r="P43" s="9"/>
    </row>
    <row r="44" spans="1:16" x14ac:dyDescent="0.3">
      <c r="A44" s="7" t="s">
        <v>66</v>
      </c>
      <c r="B44" s="10"/>
      <c r="C44" s="10">
        <v>182668.23</v>
      </c>
      <c r="D44" s="10">
        <v>172595.6</v>
      </c>
      <c r="E44" s="10">
        <v>163404.87</v>
      </c>
      <c r="F44" s="10">
        <v>162921.91</v>
      </c>
      <c r="G44" s="10"/>
      <c r="H44" s="10"/>
      <c r="I44" s="10"/>
      <c r="J44" s="10"/>
      <c r="K44" s="10">
        <v>818575</v>
      </c>
      <c r="L44" s="10"/>
      <c r="M44" s="10">
        <v>172795.07</v>
      </c>
      <c r="N44" s="10">
        <v>1672960.68</v>
      </c>
      <c r="O44">
        <f t="shared" si="0"/>
        <v>0.30265590209326448</v>
      </c>
      <c r="P44" s="9"/>
    </row>
    <row r="45" spans="1:16" x14ac:dyDescent="0.3">
      <c r="A45" s="7" t="s">
        <v>61</v>
      </c>
      <c r="B45" s="10"/>
      <c r="C45" s="10"/>
      <c r="D45" s="10">
        <v>182259.56</v>
      </c>
      <c r="E45" s="10">
        <v>219654.96</v>
      </c>
      <c r="F45" s="10"/>
      <c r="G45" s="10">
        <v>574708.59</v>
      </c>
      <c r="H45" s="10"/>
      <c r="I45" s="10"/>
      <c r="J45" s="10"/>
      <c r="K45" s="10">
        <v>142031.35</v>
      </c>
      <c r="L45" s="10"/>
      <c r="M45" s="10">
        <v>487244.88</v>
      </c>
      <c r="N45" s="10">
        <v>1605899.3399999999</v>
      </c>
      <c r="O45">
        <f t="shared" si="0"/>
        <v>0.29052381160487173</v>
      </c>
      <c r="P45" s="9"/>
    </row>
    <row r="46" spans="1:16" x14ac:dyDescent="0.3">
      <c r="A46" s="7" t="s">
        <v>57</v>
      </c>
      <c r="B46" s="10">
        <v>255316</v>
      </c>
      <c r="C46" s="10">
        <v>121649.81</v>
      </c>
      <c r="D46" s="10">
        <v>58976.840000000004</v>
      </c>
      <c r="E46" s="10">
        <v>172852.76</v>
      </c>
      <c r="F46" s="10">
        <v>199401.43000000002</v>
      </c>
      <c r="G46" s="10">
        <v>69664.509999999995</v>
      </c>
      <c r="H46" s="10">
        <v>123385.56</v>
      </c>
      <c r="I46" s="10">
        <v>284383.67000000004</v>
      </c>
      <c r="J46" s="10"/>
      <c r="K46" s="10"/>
      <c r="L46" s="10">
        <v>276100.08</v>
      </c>
      <c r="M46" s="10"/>
      <c r="N46" s="10">
        <v>1561730.6600000001</v>
      </c>
      <c r="O46">
        <f t="shared" si="0"/>
        <v>0.28253324024866466</v>
      </c>
      <c r="P46" s="9"/>
    </row>
    <row r="47" spans="1:16" x14ac:dyDescent="0.3">
      <c r="A47" s="7" t="s">
        <v>51</v>
      </c>
      <c r="B47" s="10"/>
      <c r="C47" s="10"/>
      <c r="D47" s="10">
        <v>504747.2</v>
      </c>
      <c r="E47" s="10">
        <v>49732.91</v>
      </c>
      <c r="F47" s="10"/>
      <c r="G47" s="10">
        <v>296052.89</v>
      </c>
      <c r="H47" s="10">
        <v>525475.25</v>
      </c>
      <c r="I47" s="10"/>
      <c r="J47" s="10"/>
      <c r="K47" s="10"/>
      <c r="L47" s="10">
        <v>183369.41</v>
      </c>
      <c r="M47" s="10"/>
      <c r="N47" s="10">
        <v>1559377.66</v>
      </c>
      <c r="O47">
        <f t="shared" si="0"/>
        <v>0.2821075581952015</v>
      </c>
      <c r="P47" s="9"/>
    </row>
    <row r="48" spans="1:16" x14ac:dyDescent="0.3">
      <c r="A48" s="7" t="s">
        <v>195</v>
      </c>
      <c r="B48" s="10"/>
      <c r="C48" s="10"/>
      <c r="D48" s="10">
        <v>1516595.47</v>
      </c>
      <c r="E48" s="10"/>
      <c r="F48" s="10"/>
      <c r="G48" s="10"/>
      <c r="H48" s="10"/>
      <c r="I48" s="10"/>
      <c r="J48" s="10"/>
      <c r="K48" s="10"/>
      <c r="L48" s="10"/>
      <c r="M48" s="10"/>
      <c r="N48" s="10">
        <v>1516595.47</v>
      </c>
      <c r="O48">
        <f t="shared" si="0"/>
        <v>0.27436781723011472</v>
      </c>
      <c r="P48" s="9"/>
    </row>
    <row r="49" spans="1:16" x14ac:dyDescent="0.3">
      <c r="A49" s="7" t="s">
        <v>204</v>
      </c>
      <c r="B49" s="10"/>
      <c r="C49" s="10"/>
      <c r="D49" s="10">
        <v>963812.17</v>
      </c>
      <c r="E49" s="10"/>
      <c r="F49" s="10"/>
      <c r="G49" s="10"/>
      <c r="H49" s="10"/>
      <c r="I49" s="10"/>
      <c r="J49" s="10"/>
      <c r="K49" s="10">
        <v>496856.58</v>
      </c>
      <c r="L49" s="10"/>
      <c r="M49" s="10"/>
      <c r="N49" s="10">
        <v>1460668.75</v>
      </c>
      <c r="O49">
        <f t="shared" si="0"/>
        <v>0.26425009474262778</v>
      </c>
      <c r="P49" s="9"/>
    </row>
    <row r="50" spans="1:16" x14ac:dyDescent="0.3">
      <c r="A50" s="7" t="s">
        <v>73</v>
      </c>
      <c r="B50" s="10">
        <v>778264.67</v>
      </c>
      <c r="C50" s="10"/>
      <c r="D50" s="10">
        <v>5354.21</v>
      </c>
      <c r="E50" s="10"/>
      <c r="F50" s="10"/>
      <c r="G50" s="10"/>
      <c r="H50" s="10"/>
      <c r="I50" s="10">
        <v>190433.49</v>
      </c>
      <c r="J50" s="10">
        <v>431943.60000000003</v>
      </c>
      <c r="K50" s="10"/>
      <c r="L50" s="10"/>
      <c r="M50" s="10"/>
      <c r="N50" s="10">
        <v>1405995.97</v>
      </c>
      <c r="O50">
        <f t="shared" si="0"/>
        <v>0.25435922297937358</v>
      </c>
      <c r="P50" s="9"/>
    </row>
    <row r="51" spans="1:16" x14ac:dyDescent="0.3">
      <c r="A51" s="7" t="s">
        <v>58</v>
      </c>
      <c r="B51" s="10">
        <v>76754.570000000007</v>
      </c>
      <c r="C51" s="10"/>
      <c r="D51" s="10">
        <v>255805.52000000002</v>
      </c>
      <c r="E51" s="10">
        <v>185612.66</v>
      </c>
      <c r="F51" s="10">
        <v>154675.76999999999</v>
      </c>
      <c r="G51" s="10">
        <v>14669.94</v>
      </c>
      <c r="H51" s="10"/>
      <c r="I51" s="10"/>
      <c r="J51" s="10">
        <v>165945.01</v>
      </c>
      <c r="K51" s="10">
        <v>280571.64</v>
      </c>
      <c r="L51" s="10"/>
      <c r="M51" s="10">
        <v>256951.91</v>
      </c>
      <c r="N51" s="10">
        <v>1390987.0199999998</v>
      </c>
      <c r="O51">
        <f t="shared" si="0"/>
        <v>0.25164394858229522</v>
      </c>
      <c r="P51" s="9"/>
    </row>
    <row r="52" spans="1:16" x14ac:dyDescent="0.3">
      <c r="A52" s="7" t="s">
        <v>21</v>
      </c>
      <c r="B52" s="10">
        <v>273898.53000000003</v>
      </c>
      <c r="C52" s="10"/>
      <c r="D52" s="10"/>
      <c r="E52" s="10">
        <v>254959.8</v>
      </c>
      <c r="F52" s="10">
        <v>109250.66</v>
      </c>
      <c r="G52" s="10"/>
      <c r="H52" s="10"/>
      <c r="I52" s="10"/>
      <c r="J52" s="10">
        <v>236654.19</v>
      </c>
      <c r="K52" s="10">
        <v>125068.91</v>
      </c>
      <c r="L52" s="10">
        <v>317368.84999999998</v>
      </c>
      <c r="M52" s="10"/>
      <c r="N52" s="10">
        <v>1317200.9400000002</v>
      </c>
      <c r="O52">
        <f t="shared" si="0"/>
        <v>0.23829528302709183</v>
      </c>
      <c r="P52" s="9"/>
    </row>
    <row r="53" spans="1:16" x14ac:dyDescent="0.3">
      <c r="A53" s="7" t="s">
        <v>228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>
        <v>1259843.9099999999</v>
      </c>
      <c r="M53" s="10"/>
      <c r="N53" s="10">
        <v>1259843.9099999999</v>
      </c>
      <c r="O53">
        <f t="shared" si="0"/>
        <v>0.22791880265694919</v>
      </c>
      <c r="P53" s="9"/>
    </row>
    <row r="54" spans="1:16" x14ac:dyDescent="0.3">
      <c r="A54" s="7" t="s">
        <v>38</v>
      </c>
      <c r="B54" s="10">
        <v>61780.85</v>
      </c>
      <c r="C54" s="10">
        <v>77526.210000000006</v>
      </c>
      <c r="D54" s="10">
        <v>52187.530000000006</v>
      </c>
      <c r="E54" s="10">
        <v>63670.82</v>
      </c>
      <c r="F54" s="10">
        <v>249006.96000000002</v>
      </c>
      <c r="G54" s="10">
        <v>22909.439999999999</v>
      </c>
      <c r="H54" s="10">
        <v>99055.03</v>
      </c>
      <c r="I54" s="10">
        <v>278027.58</v>
      </c>
      <c r="J54" s="10"/>
      <c r="K54" s="10">
        <v>255784.15</v>
      </c>
      <c r="L54" s="10"/>
      <c r="M54" s="10">
        <v>83517.52</v>
      </c>
      <c r="N54" s="10">
        <v>1243466.0899999999</v>
      </c>
      <c r="O54">
        <f t="shared" si="0"/>
        <v>0.22495588550911694</v>
      </c>
      <c r="P54" s="9"/>
    </row>
    <row r="55" spans="1:16" x14ac:dyDescent="0.3">
      <c r="A55" s="7" t="s">
        <v>83</v>
      </c>
      <c r="B55" s="10">
        <v>343447.33</v>
      </c>
      <c r="C55" s="10">
        <v>107114.58</v>
      </c>
      <c r="D55" s="10">
        <v>58345.82</v>
      </c>
      <c r="E55" s="10"/>
      <c r="F55" s="10">
        <v>99626.31</v>
      </c>
      <c r="G55" s="10">
        <v>174140.84</v>
      </c>
      <c r="H55" s="10"/>
      <c r="I55" s="10">
        <v>442435.75</v>
      </c>
      <c r="J55" s="10"/>
      <c r="K55" s="10"/>
      <c r="L55" s="10"/>
      <c r="M55" s="10"/>
      <c r="N55" s="10">
        <v>1225110.6299999999</v>
      </c>
      <c r="O55">
        <f t="shared" si="0"/>
        <v>0.2216351928167837</v>
      </c>
      <c r="P55" s="9"/>
    </row>
    <row r="56" spans="1:16" x14ac:dyDescent="0.3">
      <c r="A56" s="7" t="s">
        <v>200</v>
      </c>
      <c r="B56" s="10"/>
      <c r="C56" s="10"/>
      <c r="D56" s="10">
        <v>1210617.93</v>
      </c>
      <c r="E56" s="10"/>
      <c r="F56" s="10"/>
      <c r="G56" s="10"/>
      <c r="H56" s="10"/>
      <c r="I56" s="10"/>
      <c r="J56" s="10"/>
      <c r="K56" s="10"/>
      <c r="L56" s="10"/>
      <c r="M56" s="10"/>
      <c r="N56" s="10">
        <v>1210617.93</v>
      </c>
      <c r="O56">
        <f t="shared" si="0"/>
        <v>0.21901331338787383</v>
      </c>
      <c r="P56" s="9"/>
    </row>
    <row r="57" spans="1:16" x14ac:dyDescent="0.3">
      <c r="A57" s="7" t="s">
        <v>45</v>
      </c>
      <c r="B57" s="10">
        <v>412062.22000000003</v>
      </c>
      <c r="C57" s="10"/>
      <c r="D57" s="10">
        <v>36657.08</v>
      </c>
      <c r="E57" s="10">
        <v>392252.81</v>
      </c>
      <c r="F57" s="10"/>
      <c r="G57" s="10"/>
      <c r="H57" s="10"/>
      <c r="I57" s="10"/>
      <c r="J57" s="10"/>
      <c r="K57" s="10"/>
      <c r="L57" s="10">
        <v>365847.84</v>
      </c>
      <c r="M57" s="10"/>
      <c r="N57" s="10">
        <v>1206819.9500000002</v>
      </c>
      <c r="O57">
        <f t="shared" si="0"/>
        <v>0.21832621949692113</v>
      </c>
      <c r="P57" s="9"/>
    </row>
    <row r="58" spans="1:16" x14ac:dyDescent="0.3">
      <c r="A58" s="7" t="s">
        <v>12</v>
      </c>
      <c r="B58" s="10"/>
      <c r="C58" s="10"/>
      <c r="D58" s="10"/>
      <c r="E58" s="10">
        <v>1193854.67</v>
      </c>
      <c r="F58" s="10"/>
      <c r="G58" s="10"/>
      <c r="H58" s="10"/>
      <c r="I58" s="10"/>
      <c r="J58" s="10"/>
      <c r="K58" s="10"/>
      <c r="L58" s="10"/>
      <c r="M58" s="10"/>
      <c r="N58" s="10">
        <v>1193854.67</v>
      </c>
      <c r="O58">
        <f t="shared" si="0"/>
        <v>0.21598066615475184</v>
      </c>
    </row>
    <row r="59" spans="1:16" x14ac:dyDescent="0.3">
      <c r="A59" s="7" t="s">
        <v>149</v>
      </c>
      <c r="B59" s="10">
        <v>114879.93000000001</v>
      </c>
      <c r="C59" s="10"/>
      <c r="D59" s="10"/>
      <c r="E59" s="10"/>
      <c r="F59" s="10"/>
      <c r="G59" s="10"/>
      <c r="H59" s="10">
        <v>78314.150000000009</v>
      </c>
      <c r="I59" s="10"/>
      <c r="J59" s="10">
        <v>762707.97000000009</v>
      </c>
      <c r="K59" s="10">
        <v>46842.35</v>
      </c>
      <c r="L59" s="10">
        <v>71429.56</v>
      </c>
      <c r="M59" s="10"/>
      <c r="N59" s="10">
        <v>1074173.96</v>
      </c>
      <c r="O59">
        <f t="shared" si="0"/>
        <v>0.19432918702482249</v>
      </c>
    </row>
    <row r="60" spans="1:16" x14ac:dyDescent="0.3">
      <c r="A60" s="7" t="s">
        <v>154</v>
      </c>
      <c r="B60" s="10">
        <v>365973.07</v>
      </c>
      <c r="C60" s="10"/>
      <c r="D60" s="10"/>
      <c r="E60" s="10"/>
      <c r="F60" s="10"/>
      <c r="G60" s="10">
        <v>706911.75</v>
      </c>
      <c r="H60" s="10"/>
      <c r="I60" s="10"/>
      <c r="J60" s="10"/>
      <c r="K60" s="10"/>
      <c r="L60" s="10"/>
      <c r="M60" s="10"/>
      <c r="N60" s="10">
        <v>1072884.82</v>
      </c>
      <c r="O60">
        <f t="shared" si="0"/>
        <v>0.19409596825627112</v>
      </c>
    </row>
    <row r="61" spans="1:16" x14ac:dyDescent="0.3">
      <c r="A61" s="7" t="s">
        <v>13</v>
      </c>
      <c r="B61" s="10">
        <v>180265.71</v>
      </c>
      <c r="C61" s="10">
        <v>108699.37</v>
      </c>
      <c r="D61" s="10"/>
      <c r="E61" s="10">
        <v>89803.24</v>
      </c>
      <c r="F61" s="10"/>
      <c r="G61" s="10">
        <v>170185.88</v>
      </c>
      <c r="H61" s="10"/>
      <c r="I61" s="10">
        <v>168691.58000000002</v>
      </c>
      <c r="J61" s="10">
        <v>163178.71</v>
      </c>
      <c r="K61" s="10"/>
      <c r="L61" s="10">
        <v>169323.2</v>
      </c>
      <c r="M61" s="10"/>
      <c r="N61" s="10">
        <v>1050147.69</v>
      </c>
      <c r="O61">
        <f t="shared" si="0"/>
        <v>0.18998258611081514</v>
      </c>
    </row>
    <row r="62" spans="1:16" x14ac:dyDescent="0.3">
      <c r="A62" s="7" t="s">
        <v>141</v>
      </c>
      <c r="B62" s="10"/>
      <c r="C62" s="10">
        <v>236319.03</v>
      </c>
      <c r="D62" s="10"/>
      <c r="E62" s="10"/>
      <c r="F62" s="10"/>
      <c r="G62" s="10">
        <v>191865.33000000002</v>
      </c>
      <c r="H62" s="10">
        <v>293256.21000000002</v>
      </c>
      <c r="I62" s="10"/>
      <c r="J62" s="10"/>
      <c r="K62" s="10"/>
      <c r="L62" s="10">
        <v>319922.61</v>
      </c>
      <c r="M62" s="10"/>
      <c r="N62" s="10">
        <v>1041363.18</v>
      </c>
      <c r="O62">
        <f t="shared" si="0"/>
        <v>0.18839337733246103</v>
      </c>
    </row>
    <row r="63" spans="1:16" x14ac:dyDescent="0.3">
      <c r="A63" s="7" t="s">
        <v>232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>
        <v>1026933.81</v>
      </c>
      <c r="M63" s="10"/>
      <c r="N63" s="10">
        <v>1026933.81</v>
      </c>
      <c r="O63">
        <f t="shared" si="0"/>
        <v>0.18578295495601432</v>
      </c>
    </row>
    <row r="64" spans="1:16" x14ac:dyDescent="0.3">
      <c r="A64" s="7" t="s">
        <v>138</v>
      </c>
      <c r="B64" s="10"/>
      <c r="C64" s="10">
        <v>12364.91</v>
      </c>
      <c r="D64" s="10"/>
      <c r="E64" s="10"/>
      <c r="F64" s="10"/>
      <c r="G64" s="10"/>
      <c r="H64" s="10">
        <v>964645.01</v>
      </c>
      <c r="I64" s="10"/>
      <c r="J64" s="10"/>
      <c r="K64" s="10"/>
      <c r="L64" s="10"/>
      <c r="M64" s="10"/>
      <c r="N64" s="10">
        <v>977009.92</v>
      </c>
      <c r="O64">
        <f t="shared" si="0"/>
        <v>0.17675120654459625</v>
      </c>
    </row>
    <row r="65" spans="1:15" x14ac:dyDescent="0.3">
      <c r="A65" s="7" t="s">
        <v>210</v>
      </c>
      <c r="B65" s="10"/>
      <c r="C65" s="10"/>
      <c r="D65" s="10"/>
      <c r="E65" s="10"/>
      <c r="F65" s="10">
        <v>974096</v>
      </c>
      <c r="G65" s="10"/>
      <c r="H65" s="10"/>
      <c r="I65" s="10"/>
      <c r="J65" s="10"/>
      <c r="K65" s="10"/>
      <c r="L65" s="10"/>
      <c r="M65" s="10"/>
      <c r="N65" s="10">
        <v>974096</v>
      </c>
      <c r="O65">
        <f t="shared" si="0"/>
        <v>0.17622404825763185</v>
      </c>
    </row>
    <row r="66" spans="1:15" x14ac:dyDescent="0.3">
      <c r="A66" s="7" t="s">
        <v>29</v>
      </c>
      <c r="B66" s="10">
        <v>277153.64</v>
      </c>
      <c r="C66" s="10"/>
      <c r="D66" s="10"/>
      <c r="E66" s="10">
        <v>48342.86</v>
      </c>
      <c r="F66" s="10">
        <v>276494.16000000003</v>
      </c>
      <c r="G66" s="10"/>
      <c r="H66" s="10"/>
      <c r="I66" s="10">
        <v>235553.99</v>
      </c>
      <c r="J66" s="10">
        <v>68328.25</v>
      </c>
      <c r="K66" s="10"/>
      <c r="L66" s="10">
        <v>10126.23</v>
      </c>
      <c r="M66" s="10">
        <v>51423.43</v>
      </c>
      <c r="N66" s="10">
        <v>967422.56</v>
      </c>
      <c r="O66">
        <f t="shared" si="0"/>
        <v>0.17501675389177426</v>
      </c>
    </row>
    <row r="67" spans="1:15" x14ac:dyDescent="0.3">
      <c r="A67" s="7" t="s">
        <v>100</v>
      </c>
      <c r="B67" s="10">
        <v>90785.89</v>
      </c>
      <c r="C67" s="10"/>
      <c r="D67" s="10"/>
      <c r="E67" s="10"/>
      <c r="F67" s="10"/>
      <c r="G67" s="10">
        <v>265011.67</v>
      </c>
      <c r="H67" s="10"/>
      <c r="I67" s="10">
        <v>105607.13</v>
      </c>
      <c r="J67" s="10">
        <v>38962.69</v>
      </c>
      <c r="K67" s="10">
        <v>92880.52</v>
      </c>
      <c r="L67" s="10">
        <v>335045.42</v>
      </c>
      <c r="M67" s="10"/>
      <c r="N67" s="10">
        <v>928293.32000000007</v>
      </c>
      <c r="O67">
        <f t="shared" si="0"/>
        <v>0.1679378693895851</v>
      </c>
    </row>
    <row r="68" spans="1:15" x14ac:dyDescent="0.3">
      <c r="A68" s="7" t="s">
        <v>54</v>
      </c>
      <c r="B68" s="10"/>
      <c r="C68" s="10"/>
      <c r="D68" s="10"/>
      <c r="E68" s="10">
        <v>151434.91</v>
      </c>
      <c r="F68" s="10"/>
      <c r="G68" s="10">
        <v>202344.33000000002</v>
      </c>
      <c r="H68" s="10"/>
      <c r="I68" s="10"/>
      <c r="J68" s="10"/>
      <c r="K68" s="10">
        <v>377740.85</v>
      </c>
      <c r="L68" s="10"/>
      <c r="M68" s="10">
        <v>173896.25</v>
      </c>
      <c r="N68" s="10">
        <v>905416.34</v>
      </c>
      <c r="O68">
        <f t="shared" ref="O68:O131" si="2">(N68/$O$1) * 100</f>
        <v>0.16379918693168682</v>
      </c>
    </row>
    <row r="69" spans="1:15" x14ac:dyDescent="0.3">
      <c r="A69" s="7" t="s">
        <v>148</v>
      </c>
      <c r="B69" s="10">
        <v>334257.25</v>
      </c>
      <c r="C69" s="10"/>
      <c r="D69" s="10"/>
      <c r="E69" s="10"/>
      <c r="F69" s="10"/>
      <c r="G69" s="10"/>
      <c r="H69" s="10"/>
      <c r="I69" s="10"/>
      <c r="J69" s="10"/>
      <c r="K69" s="10"/>
      <c r="L69" s="10">
        <v>567901.37</v>
      </c>
      <c r="M69" s="10"/>
      <c r="N69" s="10">
        <v>902158.62</v>
      </c>
      <c r="O69">
        <f t="shared" si="2"/>
        <v>0.16320983166640513</v>
      </c>
    </row>
    <row r="70" spans="1:15" x14ac:dyDescent="0.3">
      <c r="A70" s="7" t="s">
        <v>35</v>
      </c>
      <c r="B70" s="10"/>
      <c r="C70" s="10"/>
      <c r="D70" s="10">
        <v>212577.22</v>
      </c>
      <c r="E70" s="10">
        <v>461369.57</v>
      </c>
      <c r="F70" s="10"/>
      <c r="G70" s="10"/>
      <c r="H70" s="10"/>
      <c r="I70" s="10">
        <v>126282.25</v>
      </c>
      <c r="J70" s="10"/>
      <c r="K70" s="10"/>
      <c r="L70" s="10"/>
      <c r="M70" s="10"/>
      <c r="N70" s="10">
        <v>800229.04</v>
      </c>
      <c r="O70">
        <f t="shared" si="2"/>
        <v>0.14476971567701583</v>
      </c>
    </row>
    <row r="71" spans="1:15" x14ac:dyDescent="0.3">
      <c r="A71" s="7" t="s">
        <v>22</v>
      </c>
      <c r="B71" s="10">
        <v>76736.600000000006</v>
      </c>
      <c r="C71" s="10"/>
      <c r="D71" s="10"/>
      <c r="E71" s="10">
        <v>115553.64</v>
      </c>
      <c r="F71" s="10">
        <v>368105.5</v>
      </c>
      <c r="G71" s="10">
        <v>6033.67</v>
      </c>
      <c r="H71" s="10">
        <v>40844.54</v>
      </c>
      <c r="I71" s="10">
        <v>15492.86</v>
      </c>
      <c r="J71" s="10">
        <v>72286.929999999993</v>
      </c>
      <c r="K71" s="10">
        <v>20506.45</v>
      </c>
      <c r="L71" s="10">
        <v>63333.950000000004</v>
      </c>
      <c r="M71" s="10">
        <v>14632.08</v>
      </c>
      <c r="N71" s="10">
        <v>793526.21999999986</v>
      </c>
      <c r="O71">
        <f t="shared" si="2"/>
        <v>0.1435571061650763</v>
      </c>
    </row>
    <row r="72" spans="1:15" x14ac:dyDescent="0.3">
      <c r="A72" s="7" t="s">
        <v>70</v>
      </c>
      <c r="B72" s="10">
        <v>99520.290000000008</v>
      </c>
      <c r="C72" s="10">
        <v>101518.05</v>
      </c>
      <c r="D72" s="10">
        <v>54916.840000000004</v>
      </c>
      <c r="E72" s="10">
        <v>213171.5</v>
      </c>
      <c r="F72" s="10">
        <v>31562.81</v>
      </c>
      <c r="G72" s="10"/>
      <c r="H72" s="10">
        <v>178047.04</v>
      </c>
      <c r="I72" s="10"/>
      <c r="J72" s="10">
        <v>98808.53</v>
      </c>
      <c r="K72" s="10"/>
      <c r="L72" s="10"/>
      <c r="M72" s="10"/>
      <c r="N72" s="10">
        <v>777545.06</v>
      </c>
      <c r="O72">
        <f t="shared" si="2"/>
        <v>0.14066594891666043</v>
      </c>
    </row>
    <row r="73" spans="1:15" x14ac:dyDescent="0.3">
      <c r="A73" s="7" t="s">
        <v>108</v>
      </c>
      <c r="B73" s="10"/>
      <c r="C73" s="10"/>
      <c r="D73" s="10"/>
      <c r="E73" s="10"/>
      <c r="F73" s="10">
        <v>34024.18</v>
      </c>
      <c r="G73" s="10"/>
      <c r="H73" s="10">
        <v>26717.13</v>
      </c>
      <c r="I73" s="10"/>
      <c r="J73" s="10">
        <v>29008.7</v>
      </c>
      <c r="K73" s="10"/>
      <c r="L73" s="10"/>
      <c r="M73" s="10">
        <v>677322</v>
      </c>
      <c r="N73" s="10">
        <v>767072.01</v>
      </c>
      <c r="O73">
        <f t="shared" si="2"/>
        <v>0.13877126577597965</v>
      </c>
    </row>
    <row r="74" spans="1:15" x14ac:dyDescent="0.3">
      <c r="A74" s="7" t="s">
        <v>75</v>
      </c>
      <c r="B74" s="10"/>
      <c r="C74" s="10"/>
      <c r="D74" s="10"/>
      <c r="E74" s="10"/>
      <c r="F74" s="10"/>
      <c r="G74" s="10">
        <v>373913.27</v>
      </c>
      <c r="H74" s="10"/>
      <c r="I74" s="10">
        <v>382070.66000000003</v>
      </c>
      <c r="J74" s="10"/>
      <c r="K74" s="10"/>
      <c r="L74" s="10"/>
      <c r="M74" s="10"/>
      <c r="N74" s="10">
        <v>755983.93</v>
      </c>
      <c r="O74">
        <f t="shared" si="2"/>
        <v>0.13676531734276107</v>
      </c>
    </row>
    <row r="75" spans="1:15" x14ac:dyDescent="0.3">
      <c r="A75" s="7" t="s">
        <v>42</v>
      </c>
      <c r="B75" s="10"/>
      <c r="C75" s="10"/>
      <c r="D75" s="10">
        <v>325407.31</v>
      </c>
      <c r="E75" s="10">
        <v>399805</v>
      </c>
      <c r="F75" s="10"/>
      <c r="G75" s="10"/>
      <c r="H75" s="10"/>
      <c r="I75" s="10"/>
      <c r="J75" s="10"/>
      <c r="K75" s="10"/>
      <c r="L75" s="10"/>
      <c r="M75" s="10"/>
      <c r="N75" s="10">
        <v>725212.31</v>
      </c>
      <c r="O75">
        <f t="shared" si="2"/>
        <v>0.13119841279963029</v>
      </c>
    </row>
    <row r="76" spans="1:15" x14ac:dyDescent="0.3">
      <c r="A76" s="7" t="s">
        <v>251</v>
      </c>
      <c r="B76" s="10"/>
      <c r="C76" s="10"/>
      <c r="D76" s="10"/>
      <c r="E76" s="10"/>
      <c r="F76" s="10"/>
      <c r="G76" s="10"/>
      <c r="H76" s="10"/>
      <c r="I76" s="10"/>
      <c r="J76" s="10">
        <v>723557.69</v>
      </c>
      <c r="K76" s="10"/>
      <c r="L76" s="10"/>
      <c r="M76" s="10"/>
      <c r="N76" s="10">
        <v>723557.69</v>
      </c>
      <c r="O76">
        <f t="shared" si="2"/>
        <v>0.13089907491637437</v>
      </c>
    </row>
    <row r="77" spans="1:15" x14ac:dyDescent="0.3">
      <c r="A77" s="7" t="s">
        <v>220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>
        <v>708443.54</v>
      </c>
      <c r="M77" s="10"/>
      <c r="N77" s="10">
        <v>708443.54</v>
      </c>
      <c r="O77">
        <f t="shared" si="2"/>
        <v>0.12816476875047997</v>
      </c>
    </row>
    <row r="78" spans="1:15" x14ac:dyDescent="0.3">
      <c r="A78" s="7" t="s">
        <v>239</v>
      </c>
      <c r="B78" s="10"/>
      <c r="C78" s="10"/>
      <c r="D78" s="10"/>
      <c r="E78" s="10"/>
      <c r="F78" s="10"/>
      <c r="G78" s="10"/>
      <c r="H78" s="10"/>
      <c r="I78" s="10"/>
      <c r="J78" s="10">
        <v>227282.42</v>
      </c>
      <c r="K78" s="10">
        <v>474242.04000000004</v>
      </c>
      <c r="L78" s="10"/>
      <c r="M78" s="10"/>
      <c r="N78" s="10">
        <v>701524.46000000008</v>
      </c>
      <c r="O78">
        <f t="shared" si="2"/>
        <v>0.12691303556625746</v>
      </c>
    </row>
    <row r="79" spans="1:15" x14ac:dyDescent="0.3">
      <c r="A79" s="7" t="s">
        <v>89</v>
      </c>
      <c r="B79" s="10"/>
      <c r="C79" s="10"/>
      <c r="D79" s="10">
        <v>192527.07</v>
      </c>
      <c r="E79" s="10"/>
      <c r="F79" s="10"/>
      <c r="G79" s="10"/>
      <c r="H79" s="10"/>
      <c r="I79" s="10">
        <v>300670.64</v>
      </c>
      <c r="J79" s="10"/>
      <c r="K79" s="10">
        <v>97919.74</v>
      </c>
      <c r="L79" s="10">
        <v>90610.25</v>
      </c>
      <c r="M79" s="10"/>
      <c r="N79" s="10">
        <v>681727.70000000007</v>
      </c>
      <c r="O79">
        <f t="shared" si="2"/>
        <v>0.12333159678652246</v>
      </c>
    </row>
    <row r="80" spans="1:15" x14ac:dyDescent="0.3">
      <c r="A80" s="7" t="s">
        <v>46</v>
      </c>
      <c r="B80" s="10"/>
      <c r="C80" s="10"/>
      <c r="D80" s="10"/>
      <c r="E80" s="10">
        <v>49220.23</v>
      </c>
      <c r="F80" s="10"/>
      <c r="G80" s="10">
        <v>56004.68</v>
      </c>
      <c r="H80" s="10"/>
      <c r="I80" s="10">
        <v>56603.1</v>
      </c>
      <c r="J80" s="10"/>
      <c r="K80" s="10">
        <v>56317.37</v>
      </c>
      <c r="L80" s="10">
        <v>399429.38</v>
      </c>
      <c r="M80" s="10">
        <v>57803.78</v>
      </c>
      <c r="N80" s="10">
        <v>675378.54</v>
      </c>
      <c r="O80">
        <f t="shared" si="2"/>
        <v>0.1221829680289509</v>
      </c>
    </row>
    <row r="81" spans="1:15" x14ac:dyDescent="0.3">
      <c r="A81" s="7" t="s">
        <v>44</v>
      </c>
      <c r="B81" s="10"/>
      <c r="C81" s="10"/>
      <c r="D81" s="10"/>
      <c r="E81" s="10">
        <v>405334.35000000003</v>
      </c>
      <c r="F81" s="10"/>
      <c r="G81" s="10"/>
      <c r="H81" s="10"/>
      <c r="I81" s="10"/>
      <c r="J81" s="10"/>
      <c r="K81" s="10"/>
      <c r="L81" s="10"/>
      <c r="M81" s="10">
        <v>268255.53000000003</v>
      </c>
      <c r="N81" s="10">
        <v>673589.88000000012</v>
      </c>
      <c r="O81">
        <f t="shared" si="2"/>
        <v>0.12185938092238593</v>
      </c>
    </row>
    <row r="82" spans="1:15" x14ac:dyDescent="0.3">
      <c r="A82" s="7" t="s">
        <v>197</v>
      </c>
      <c r="B82" s="10"/>
      <c r="C82" s="10"/>
      <c r="D82" s="10">
        <v>213081.97</v>
      </c>
      <c r="E82" s="10"/>
      <c r="F82" s="10"/>
      <c r="G82" s="10"/>
      <c r="H82" s="10"/>
      <c r="I82" s="10"/>
      <c r="J82" s="10"/>
      <c r="K82" s="10"/>
      <c r="L82" s="10">
        <v>404257.05000000005</v>
      </c>
      <c r="M82" s="10"/>
      <c r="N82" s="10">
        <v>617339.02</v>
      </c>
      <c r="O82">
        <f t="shared" si="2"/>
        <v>0.11168301815406197</v>
      </c>
    </row>
    <row r="83" spans="1:15" x14ac:dyDescent="0.3">
      <c r="A83" s="7" t="s">
        <v>170</v>
      </c>
      <c r="B83" s="10"/>
      <c r="C83" s="10"/>
      <c r="D83" s="10"/>
      <c r="E83" s="10"/>
      <c r="F83" s="10"/>
      <c r="G83" s="10"/>
      <c r="H83" s="10">
        <v>287935.07</v>
      </c>
      <c r="I83" s="10"/>
      <c r="J83" s="10"/>
      <c r="K83" s="10">
        <v>319248.20999999996</v>
      </c>
      <c r="L83" s="10"/>
      <c r="M83" s="10"/>
      <c r="N83" s="10">
        <v>607183.28</v>
      </c>
      <c r="O83">
        <f t="shared" si="2"/>
        <v>0.10984573967652797</v>
      </c>
    </row>
    <row r="84" spans="1:15" x14ac:dyDescent="0.3">
      <c r="A84" s="7" t="s">
        <v>156</v>
      </c>
      <c r="B84" s="10"/>
      <c r="C84" s="10"/>
      <c r="D84" s="10"/>
      <c r="E84" s="10"/>
      <c r="F84" s="10"/>
      <c r="G84" s="10"/>
      <c r="H84" s="10">
        <v>583548.4</v>
      </c>
      <c r="I84" s="10"/>
      <c r="J84" s="10"/>
      <c r="K84" s="10"/>
      <c r="L84" s="10"/>
      <c r="M84" s="10"/>
      <c r="N84" s="10">
        <v>583548.4</v>
      </c>
      <c r="O84">
        <f t="shared" si="2"/>
        <v>0.10556994526439269</v>
      </c>
    </row>
    <row r="85" spans="1:15" x14ac:dyDescent="0.3">
      <c r="A85" s="7" t="s">
        <v>177</v>
      </c>
      <c r="B85" s="10"/>
      <c r="C85" s="10"/>
      <c r="D85" s="10"/>
      <c r="E85" s="10"/>
      <c r="F85" s="10"/>
      <c r="G85" s="10">
        <v>574977.15</v>
      </c>
      <c r="H85" s="10"/>
      <c r="I85" s="10"/>
      <c r="J85" s="10"/>
      <c r="K85" s="10"/>
      <c r="L85" s="10"/>
      <c r="M85" s="10"/>
      <c r="N85" s="10">
        <v>574977.15</v>
      </c>
      <c r="O85">
        <f t="shared" si="2"/>
        <v>0.10401931742727168</v>
      </c>
    </row>
    <row r="86" spans="1:15" x14ac:dyDescent="0.3">
      <c r="A86" s="7" t="s">
        <v>153</v>
      </c>
      <c r="B86" s="10">
        <v>570795.88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>
        <v>570795.88</v>
      </c>
      <c r="O86">
        <f t="shared" si="2"/>
        <v>0.10326288240828155</v>
      </c>
    </row>
    <row r="87" spans="1:15" x14ac:dyDescent="0.3">
      <c r="A87" s="7" t="s">
        <v>104</v>
      </c>
      <c r="B87" s="10">
        <v>105784.12</v>
      </c>
      <c r="C87" s="10">
        <v>93776.86</v>
      </c>
      <c r="D87" s="10"/>
      <c r="E87" s="10"/>
      <c r="F87" s="10">
        <v>187211.22</v>
      </c>
      <c r="G87" s="10"/>
      <c r="H87" s="10"/>
      <c r="I87" s="10"/>
      <c r="J87" s="10">
        <v>110037.61</v>
      </c>
      <c r="K87" s="10"/>
      <c r="L87" s="10"/>
      <c r="M87" s="10">
        <v>72904.91</v>
      </c>
      <c r="N87" s="10">
        <v>569714.72</v>
      </c>
      <c r="O87">
        <f t="shared" si="2"/>
        <v>0.10306728937431549</v>
      </c>
    </row>
    <row r="88" spans="1:15" x14ac:dyDescent="0.3">
      <c r="A88" s="7" t="s">
        <v>215</v>
      </c>
      <c r="B88" s="10"/>
      <c r="C88" s="10"/>
      <c r="D88" s="10"/>
      <c r="E88" s="10"/>
      <c r="F88" s="10">
        <v>549409.71</v>
      </c>
      <c r="G88" s="10"/>
      <c r="H88" s="10"/>
      <c r="I88" s="10"/>
      <c r="J88" s="10"/>
      <c r="K88" s="10"/>
      <c r="L88" s="10"/>
      <c r="M88" s="10"/>
      <c r="N88" s="10">
        <v>549409.71</v>
      </c>
      <c r="O88">
        <f t="shared" si="2"/>
        <v>9.9393902909211726E-2</v>
      </c>
    </row>
    <row r="89" spans="1:15" x14ac:dyDescent="0.3">
      <c r="A89" s="7" t="s">
        <v>28</v>
      </c>
      <c r="B89" s="10">
        <v>49525.16</v>
      </c>
      <c r="C89" s="10">
        <v>25540.77</v>
      </c>
      <c r="D89" s="10">
        <v>31670.57</v>
      </c>
      <c r="E89" s="10">
        <v>36528.86</v>
      </c>
      <c r="F89" s="10">
        <v>51340.03</v>
      </c>
      <c r="G89" s="10">
        <v>78390.289999999994</v>
      </c>
      <c r="H89" s="10">
        <v>52049.3</v>
      </c>
      <c r="I89" s="10">
        <v>45322.11</v>
      </c>
      <c r="J89" s="10">
        <v>47047.060000000005</v>
      </c>
      <c r="K89" s="10">
        <v>38058.019999999997</v>
      </c>
      <c r="L89" s="10">
        <v>69492.86</v>
      </c>
      <c r="M89" s="10">
        <v>15168.280000000002</v>
      </c>
      <c r="N89" s="10">
        <v>540133.31000000006</v>
      </c>
      <c r="O89">
        <f t="shared" si="2"/>
        <v>9.7715706138814279E-2</v>
      </c>
    </row>
    <row r="90" spans="1:15" x14ac:dyDescent="0.3">
      <c r="A90" s="7" t="s">
        <v>240</v>
      </c>
      <c r="B90" s="10"/>
      <c r="C90" s="10"/>
      <c r="D90" s="10"/>
      <c r="E90" s="10"/>
      <c r="F90" s="10"/>
      <c r="G90" s="10"/>
      <c r="H90" s="10"/>
      <c r="I90" s="10"/>
      <c r="J90" s="10"/>
      <c r="K90" s="10">
        <v>537069.56000000006</v>
      </c>
      <c r="L90" s="10"/>
      <c r="M90" s="10"/>
      <c r="N90" s="10">
        <v>537069.56000000006</v>
      </c>
      <c r="O90">
        <f t="shared" si="2"/>
        <v>9.7161442054114894E-2</v>
      </c>
    </row>
    <row r="91" spans="1:15" x14ac:dyDescent="0.3">
      <c r="A91" s="7" t="s">
        <v>219</v>
      </c>
      <c r="B91" s="10"/>
      <c r="C91" s="10"/>
      <c r="D91" s="10"/>
      <c r="E91" s="10"/>
      <c r="F91" s="10">
        <v>516544.45</v>
      </c>
      <c r="G91" s="10"/>
      <c r="H91" s="10"/>
      <c r="I91" s="10"/>
      <c r="J91" s="10"/>
      <c r="K91" s="10"/>
      <c r="L91" s="10"/>
      <c r="M91" s="10"/>
      <c r="N91" s="10">
        <v>516544.45</v>
      </c>
      <c r="O91">
        <f t="shared" si="2"/>
        <v>9.3448237220984276E-2</v>
      </c>
    </row>
    <row r="92" spans="1:15" x14ac:dyDescent="0.3">
      <c r="A92" s="7" t="s">
        <v>64</v>
      </c>
      <c r="B92" s="10"/>
      <c r="C92" s="10"/>
      <c r="D92" s="10"/>
      <c r="E92" s="10">
        <v>153149.29</v>
      </c>
      <c r="F92" s="10"/>
      <c r="G92" s="10"/>
      <c r="H92" s="10">
        <v>80461.490000000005</v>
      </c>
      <c r="I92" s="10">
        <v>75197.440000000002</v>
      </c>
      <c r="J92" s="10"/>
      <c r="K92" s="10">
        <v>87936.53</v>
      </c>
      <c r="L92" s="10"/>
      <c r="M92" s="10">
        <v>114103.67000000001</v>
      </c>
      <c r="N92" s="10">
        <v>510848.42000000004</v>
      </c>
      <c r="O92">
        <f t="shared" si="2"/>
        <v>9.2417766440284113E-2</v>
      </c>
    </row>
    <row r="93" spans="1:15" x14ac:dyDescent="0.3">
      <c r="A93" s="7" t="s">
        <v>37</v>
      </c>
      <c r="B93" s="10"/>
      <c r="C93" s="10"/>
      <c r="D93" s="10">
        <v>215345.74</v>
      </c>
      <c r="E93" s="10">
        <v>66247.34</v>
      </c>
      <c r="F93" s="10">
        <v>103300.42</v>
      </c>
      <c r="G93" s="10"/>
      <c r="H93" s="10">
        <v>6145.88</v>
      </c>
      <c r="I93" s="10"/>
      <c r="J93" s="10"/>
      <c r="K93" s="10">
        <v>111685.28</v>
      </c>
      <c r="L93" s="10"/>
      <c r="M93" s="10"/>
      <c r="N93" s="10">
        <v>502724.65999999992</v>
      </c>
      <c r="O93">
        <f t="shared" si="2"/>
        <v>9.0948094175668057E-2</v>
      </c>
    </row>
    <row r="94" spans="1:15" x14ac:dyDescent="0.3">
      <c r="A94" s="7" t="s">
        <v>49</v>
      </c>
      <c r="B94" s="10"/>
      <c r="C94" s="10">
        <v>141398.28</v>
      </c>
      <c r="D94" s="10"/>
      <c r="E94" s="10">
        <v>54947.37</v>
      </c>
      <c r="F94" s="10">
        <v>103085.89</v>
      </c>
      <c r="G94" s="10"/>
      <c r="H94" s="10"/>
      <c r="I94" s="10">
        <v>45605.41</v>
      </c>
      <c r="J94" s="10"/>
      <c r="K94" s="10"/>
      <c r="L94" s="10"/>
      <c r="M94" s="10">
        <v>137209.71</v>
      </c>
      <c r="N94" s="10">
        <v>482246.65999999992</v>
      </c>
      <c r="O94">
        <f t="shared" si="2"/>
        <v>8.7243412029124195E-2</v>
      </c>
    </row>
    <row r="95" spans="1:15" x14ac:dyDescent="0.3">
      <c r="A95" s="7" t="s">
        <v>206</v>
      </c>
      <c r="B95" s="10"/>
      <c r="C95" s="10"/>
      <c r="D95" s="10">
        <v>466294.22000000009</v>
      </c>
      <c r="E95" s="10"/>
      <c r="F95" s="10"/>
      <c r="G95" s="10"/>
      <c r="H95" s="10"/>
      <c r="I95" s="10"/>
      <c r="J95" s="10"/>
      <c r="K95" s="10"/>
      <c r="L95" s="10"/>
      <c r="M95" s="10"/>
      <c r="N95" s="10">
        <v>466294.22000000009</v>
      </c>
      <c r="O95">
        <f t="shared" si="2"/>
        <v>8.4357450525959263E-2</v>
      </c>
    </row>
    <row r="96" spans="1:15" x14ac:dyDescent="0.3">
      <c r="A96" s="7" t="s">
        <v>97</v>
      </c>
      <c r="B96" s="10"/>
      <c r="C96" s="10"/>
      <c r="D96" s="10"/>
      <c r="E96" s="10"/>
      <c r="F96" s="10">
        <v>339758.39999999997</v>
      </c>
      <c r="G96" s="10"/>
      <c r="H96" s="10"/>
      <c r="I96" s="10">
        <v>126103.43000000001</v>
      </c>
      <c r="J96" s="10"/>
      <c r="K96" s="10"/>
      <c r="L96" s="10"/>
      <c r="M96" s="10"/>
      <c r="N96" s="10">
        <v>465861.82999999996</v>
      </c>
      <c r="O96">
        <f t="shared" si="2"/>
        <v>8.427922669973871E-2</v>
      </c>
    </row>
    <row r="97" spans="1:15" x14ac:dyDescent="0.3">
      <c r="A97" s="7" t="s">
        <v>151</v>
      </c>
      <c r="B97" s="10">
        <v>252746.7</v>
      </c>
      <c r="C97" s="10"/>
      <c r="D97" s="10"/>
      <c r="E97" s="10"/>
      <c r="F97" s="10"/>
      <c r="G97" s="10"/>
      <c r="H97" s="10"/>
      <c r="I97" s="10"/>
      <c r="J97" s="10">
        <v>193438.92</v>
      </c>
      <c r="K97" s="10"/>
      <c r="L97" s="10"/>
      <c r="M97" s="10"/>
      <c r="N97" s="10">
        <v>446185.62</v>
      </c>
      <c r="O97">
        <f t="shared" si="2"/>
        <v>8.0719596662691753E-2</v>
      </c>
    </row>
    <row r="98" spans="1:15" x14ac:dyDescent="0.3">
      <c r="A98" s="7" t="s">
        <v>128</v>
      </c>
      <c r="B98" s="10">
        <v>212427.67</v>
      </c>
      <c r="C98" s="10">
        <v>122196.18000000001</v>
      </c>
      <c r="D98" s="10"/>
      <c r="E98" s="10"/>
      <c r="F98" s="10">
        <v>109644.52</v>
      </c>
      <c r="G98" s="10"/>
      <c r="H98" s="10"/>
      <c r="I98" s="10"/>
      <c r="J98" s="10"/>
      <c r="K98" s="10"/>
      <c r="L98" s="10"/>
      <c r="M98" s="10"/>
      <c r="N98" s="10">
        <v>444268.37000000005</v>
      </c>
      <c r="O98">
        <f t="shared" si="2"/>
        <v>8.0372746294225056E-2</v>
      </c>
    </row>
    <row r="99" spans="1:15" x14ac:dyDescent="0.3">
      <c r="A99" s="7" t="s">
        <v>84</v>
      </c>
      <c r="B99" s="10"/>
      <c r="C99" s="10"/>
      <c r="D99" s="10"/>
      <c r="E99" s="10"/>
      <c r="F99" s="10"/>
      <c r="G99" s="10"/>
      <c r="H99" s="10"/>
      <c r="I99" s="10">
        <v>438946.54000000004</v>
      </c>
      <c r="J99" s="10"/>
      <c r="K99" s="10"/>
      <c r="L99" s="10"/>
      <c r="M99" s="10"/>
      <c r="N99" s="10">
        <v>438946.54000000004</v>
      </c>
      <c r="O99">
        <f t="shared" si="2"/>
        <v>7.9409972166481047E-2</v>
      </c>
    </row>
    <row r="100" spans="1:15" x14ac:dyDescent="0.3">
      <c r="A100" s="7" t="s">
        <v>201</v>
      </c>
      <c r="B100" s="10"/>
      <c r="C100" s="10"/>
      <c r="D100" s="10">
        <v>434168.38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>
        <v>434168.38</v>
      </c>
      <c r="O100">
        <f t="shared" si="2"/>
        <v>7.8545553568701479E-2</v>
      </c>
    </row>
    <row r="101" spans="1:15" x14ac:dyDescent="0.3">
      <c r="A101" s="7" t="s">
        <v>48</v>
      </c>
      <c r="B101" s="10"/>
      <c r="C101" s="10"/>
      <c r="D101" s="10"/>
      <c r="E101" s="10">
        <v>427968.35000000003</v>
      </c>
      <c r="F101" s="10"/>
      <c r="G101" s="10"/>
      <c r="H101" s="10"/>
      <c r="I101" s="10"/>
      <c r="J101" s="10"/>
      <c r="K101" s="10"/>
      <c r="L101" s="10"/>
      <c r="M101" s="10"/>
      <c r="N101" s="10">
        <v>427968.35000000003</v>
      </c>
      <c r="O101">
        <f t="shared" si="2"/>
        <v>7.7423903971619926E-2</v>
      </c>
    </row>
    <row r="102" spans="1:15" x14ac:dyDescent="0.3">
      <c r="A102" s="7" t="s">
        <v>119</v>
      </c>
      <c r="B102" s="10"/>
      <c r="C102" s="10"/>
      <c r="D102" s="10"/>
      <c r="E102" s="10"/>
      <c r="F102" s="10">
        <v>248267.66</v>
      </c>
      <c r="G102" s="10"/>
      <c r="H102" s="10"/>
      <c r="I102" s="10"/>
      <c r="J102" s="10"/>
      <c r="K102" s="10">
        <v>152986.4</v>
      </c>
      <c r="L102" s="10"/>
      <c r="M102" s="10">
        <v>20086.34</v>
      </c>
      <c r="N102" s="10">
        <v>421340.4</v>
      </c>
      <c r="O102">
        <f t="shared" si="2"/>
        <v>7.6224839217582149E-2</v>
      </c>
    </row>
    <row r="103" spans="1:15" x14ac:dyDescent="0.3">
      <c r="A103" s="7" t="s">
        <v>145</v>
      </c>
      <c r="B103" s="10">
        <v>151894.86000000002</v>
      </c>
      <c r="C103" s="10"/>
      <c r="D103" s="10"/>
      <c r="E103" s="10"/>
      <c r="F103" s="10"/>
      <c r="G103" s="10">
        <v>125416.92</v>
      </c>
      <c r="H103" s="10"/>
      <c r="I103" s="10"/>
      <c r="J103" s="10"/>
      <c r="K103" s="10">
        <v>141852.20000000001</v>
      </c>
      <c r="L103" s="10"/>
      <c r="M103" s="10"/>
      <c r="N103" s="10">
        <v>419163.98000000004</v>
      </c>
      <c r="O103">
        <f t="shared" si="2"/>
        <v>7.5831102313715523E-2</v>
      </c>
    </row>
    <row r="104" spans="1:15" x14ac:dyDescent="0.3">
      <c r="A104" s="7" t="s">
        <v>8</v>
      </c>
      <c r="B104" s="10"/>
      <c r="C104" s="10">
        <v>58659.74</v>
      </c>
      <c r="D104" s="10"/>
      <c r="E104" s="10">
        <v>105832.6</v>
      </c>
      <c r="F104" s="10">
        <v>156363.11000000002</v>
      </c>
      <c r="G104" s="10">
        <v>90782.34</v>
      </c>
      <c r="H104" s="10"/>
      <c r="I104" s="10"/>
      <c r="J104" s="10"/>
      <c r="K104" s="10"/>
      <c r="L104" s="10"/>
      <c r="M104" s="10"/>
      <c r="N104" s="10">
        <v>411637.79000000004</v>
      </c>
      <c r="O104">
        <f t="shared" si="2"/>
        <v>7.4469536646926932E-2</v>
      </c>
    </row>
    <row r="105" spans="1:15" x14ac:dyDescent="0.3">
      <c r="A105" s="7" t="s">
        <v>136</v>
      </c>
      <c r="B105" s="10"/>
      <c r="C105" s="10">
        <v>70863.64</v>
      </c>
      <c r="D105" s="10"/>
      <c r="E105" s="10"/>
      <c r="F105" s="10">
        <v>95573.85</v>
      </c>
      <c r="G105" s="10"/>
      <c r="H105" s="10"/>
      <c r="I105" s="10"/>
      <c r="J105" s="10"/>
      <c r="K105" s="10">
        <v>118331.3</v>
      </c>
      <c r="L105" s="10">
        <v>125829.9</v>
      </c>
      <c r="M105" s="10"/>
      <c r="N105" s="10">
        <v>410598.68999999994</v>
      </c>
      <c r="O105">
        <f t="shared" si="2"/>
        <v>7.4281552702280276E-2</v>
      </c>
    </row>
    <row r="106" spans="1:15" x14ac:dyDescent="0.3">
      <c r="A106" s="7" t="s">
        <v>52</v>
      </c>
      <c r="B106" s="10"/>
      <c r="C106" s="10"/>
      <c r="D106" s="10"/>
      <c r="E106" s="10">
        <v>86867.86</v>
      </c>
      <c r="F106" s="10"/>
      <c r="G106" s="10">
        <v>100355.77</v>
      </c>
      <c r="H106" s="10"/>
      <c r="I106" s="10">
        <v>125309.87</v>
      </c>
      <c r="J106" s="10"/>
      <c r="K106" s="10"/>
      <c r="L106" s="10"/>
      <c r="M106" s="10">
        <v>90926.63</v>
      </c>
      <c r="N106" s="10">
        <v>403460.13</v>
      </c>
      <c r="O106">
        <f t="shared" si="2"/>
        <v>7.299011331444788E-2</v>
      </c>
    </row>
    <row r="107" spans="1:15" x14ac:dyDescent="0.3">
      <c r="A107" s="7" t="s">
        <v>43</v>
      </c>
      <c r="B107" s="10"/>
      <c r="C107" s="10"/>
      <c r="D107" s="10"/>
      <c r="E107" s="10">
        <v>402955.56</v>
      </c>
      <c r="F107" s="10"/>
      <c r="G107" s="10"/>
      <c r="H107" s="10"/>
      <c r="I107" s="10"/>
      <c r="J107" s="10"/>
      <c r="K107" s="10"/>
      <c r="L107" s="10"/>
      <c r="M107" s="10"/>
      <c r="N107" s="10">
        <v>402955.56</v>
      </c>
      <c r="O107">
        <f t="shared" si="2"/>
        <v>7.2898831379167001E-2</v>
      </c>
    </row>
    <row r="108" spans="1:15" x14ac:dyDescent="0.3">
      <c r="A108" s="7" t="s">
        <v>143</v>
      </c>
      <c r="B108" s="10"/>
      <c r="C108" s="10">
        <v>178818.41999999998</v>
      </c>
      <c r="D108" s="10">
        <v>37317.74</v>
      </c>
      <c r="E108" s="10"/>
      <c r="F108" s="10"/>
      <c r="G108" s="10">
        <v>90046.1</v>
      </c>
      <c r="H108" s="10"/>
      <c r="I108" s="10"/>
      <c r="J108" s="10">
        <v>84024.34</v>
      </c>
      <c r="K108" s="10"/>
      <c r="L108" s="10"/>
      <c r="M108" s="10"/>
      <c r="N108" s="10">
        <v>390206.6</v>
      </c>
      <c r="O108">
        <f t="shared" si="2"/>
        <v>7.0592412563901752E-2</v>
      </c>
    </row>
    <row r="109" spans="1:15" x14ac:dyDescent="0.3">
      <c r="A109" s="7" t="s">
        <v>131</v>
      </c>
      <c r="B109" s="10"/>
      <c r="C109" s="10">
        <v>380723.16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>
        <v>380723.16</v>
      </c>
      <c r="O109">
        <f t="shared" si="2"/>
        <v>6.8876760114647925E-2</v>
      </c>
    </row>
    <row r="110" spans="1:15" x14ac:dyDescent="0.3">
      <c r="A110" s="7" t="s">
        <v>166</v>
      </c>
      <c r="B110" s="10"/>
      <c r="C110" s="10"/>
      <c r="D110" s="10"/>
      <c r="E110" s="10"/>
      <c r="F110" s="10"/>
      <c r="G110" s="10"/>
      <c r="H110" s="10">
        <v>379616.74</v>
      </c>
      <c r="I110" s="10"/>
      <c r="J110" s="10"/>
      <c r="K110" s="10"/>
      <c r="L110" s="10"/>
      <c r="M110" s="10"/>
      <c r="N110" s="10">
        <v>379616.74</v>
      </c>
      <c r="O110">
        <f t="shared" si="2"/>
        <v>6.8676597285241781E-2</v>
      </c>
    </row>
    <row r="111" spans="1:15" x14ac:dyDescent="0.3">
      <c r="A111" s="7" t="s">
        <v>235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>
        <v>373498.12</v>
      </c>
      <c r="M111" s="10"/>
      <c r="N111" s="10">
        <v>373498.12</v>
      </c>
      <c r="O111">
        <f t="shared" si="2"/>
        <v>6.7569675599750717E-2</v>
      </c>
    </row>
    <row r="112" spans="1:15" x14ac:dyDescent="0.3">
      <c r="A112" s="7" t="s">
        <v>129</v>
      </c>
      <c r="B112" s="10"/>
      <c r="C112" s="10">
        <v>105713.34</v>
      </c>
      <c r="D112" s="10"/>
      <c r="E112" s="10"/>
      <c r="F112" s="10"/>
      <c r="G112" s="10">
        <v>203413.96</v>
      </c>
      <c r="H112" s="10"/>
      <c r="I112" s="10"/>
      <c r="J112" s="10">
        <v>62860.24</v>
      </c>
      <c r="K112" s="10"/>
      <c r="L112" s="10"/>
      <c r="M112" s="10"/>
      <c r="N112" s="10">
        <v>371987.54</v>
      </c>
      <c r="O112">
        <f t="shared" si="2"/>
        <v>6.729639604330348E-2</v>
      </c>
    </row>
    <row r="113" spans="1:15" x14ac:dyDescent="0.3">
      <c r="A113" s="7" t="s">
        <v>155</v>
      </c>
      <c r="B113" s="10">
        <v>371866.99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>
        <v>371866.99</v>
      </c>
      <c r="O113">
        <f t="shared" si="2"/>
        <v>6.7274587300615446E-2</v>
      </c>
    </row>
    <row r="114" spans="1:15" x14ac:dyDescent="0.3">
      <c r="A114" s="7" t="s">
        <v>237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>
        <v>354791.85000000003</v>
      </c>
      <c r="L114" s="10"/>
      <c r="M114" s="10"/>
      <c r="N114" s="10">
        <v>354791.85000000003</v>
      </c>
      <c r="O114">
        <f t="shared" si="2"/>
        <v>6.4185517747546939E-2</v>
      </c>
    </row>
    <row r="115" spans="1:15" x14ac:dyDescent="0.3">
      <c r="A115" s="7" t="s">
        <v>87</v>
      </c>
      <c r="B115" s="10"/>
      <c r="C115" s="10">
        <v>89550.85</v>
      </c>
      <c r="D115" s="10"/>
      <c r="E115" s="10"/>
      <c r="F115" s="10">
        <v>126549.53</v>
      </c>
      <c r="G115" s="10"/>
      <c r="H115" s="10"/>
      <c r="I115" s="10">
        <v>125738.74</v>
      </c>
      <c r="J115" s="10"/>
      <c r="K115" s="10"/>
      <c r="L115" s="10"/>
      <c r="M115" s="10"/>
      <c r="N115" s="10">
        <v>341839.12</v>
      </c>
      <c r="O115">
        <f t="shared" si="2"/>
        <v>6.184223483026971E-2</v>
      </c>
    </row>
    <row r="116" spans="1:15" x14ac:dyDescent="0.3">
      <c r="A116" s="7" t="s">
        <v>211</v>
      </c>
      <c r="B116" s="10"/>
      <c r="C116" s="10"/>
      <c r="D116" s="10"/>
      <c r="E116" s="10"/>
      <c r="F116" s="10">
        <v>338432.12</v>
      </c>
      <c r="G116" s="10"/>
      <c r="H116" s="10"/>
      <c r="I116" s="10"/>
      <c r="J116" s="10"/>
      <c r="K116" s="10"/>
      <c r="L116" s="10"/>
      <c r="M116" s="10"/>
      <c r="N116" s="10">
        <v>338432.12</v>
      </c>
      <c r="O116">
        <f t="shared" si="2"/>
        <v>6.1225873267945513E-2</v>
      </c>
    </row>
    <row r="117" spans="1:15" x14ac:dyDescent="0.3">
      <c r="A117" s="7" t="s">
        <v>99</v>
      </c>
      <c r="B117" s="10"/>
      <c r="C117" s="10"/>
      <c r="D117" s="10"/>
      <c r="E117" s="10"/>
      <c r="F117" s="10"/>
      <c r="G117" s="10"/>
      <c r="H117" s="10">
        <v>16552.349999999999</v>
      </c>
      <c r="I117" s="10">
        <v>317197.86</v>
      </c>
      <c r="J117" s="10"/>
      <c r="K117" s="10"/>
      <c r="L117" s="10"/>
      <c r="M117" s="10"/>
      <c r="N117" s="10">
        <v>333750.20999999996</v>
      </c>
      <c r="O117">
        <f t="shared" si="2"/>
        <v>6.0378867291349884E-2</v>
      </c>
    </row>
    <row r="118" spans="1:15" x14ac:dyDescent="0.3">
      <c r="A118" s="7" t="s">
        <v>246</v>
      </c>
      <c r="B118" s="10"/>
      <c r="C118" s="10"/>
      <c r="D118" s="10"/>
      <c r="E118" s="10"/>
      <c r="F118" s="10"/>
      <c r="G118" s="10"/>
      <c r="H118" s="10"/>
      <c r="I118" s="10"/>
      <c r="J118" s="10">
        <v>331224.93</v>
      </c>
      <c r="K118" s="10"/>
      <c r="L118" s="10"/>
      <c r="M118" s="10"/>
      <c r="N118" s="10">
        <v>331224.93</v>
      </c>
      <c r="O118">
        <f t="shared" si="2"/>
        <v>5.9922018002795133E-2</v>
      </c>
    </row>
    <row r="119" spans="1:15" x14ac:dyDescent="0.3">
      <c r="A119" s="7" t="s">
        <v>181</v>
      </c>
      <c r="B119" s="10"/>
      <c r="C119" s="10"/>
      <c r="D119" s="10"/>
      <c r="E119" s="10"/>
      <c r="F119" s="10"/>
      <c r="G119" s="10">
        <v>330784</v>
      </c>
      <c r="H119" s="10"/>
      <c r="I119" s="10"/>
      <c r="J119" s="10"/>
      <c r="K119" s="10"/>
      <c r="L119" s="10"/>
      <c r="M119" s="10"/>
      <c r="N119" s="10">
        <v>330784</v>
      </c>
      <c r="O119">
        <f t="shared" si="2"/>
        <v>5.9842249202185914E-2</v>
      </c>
    </row>
    <row r="120" spans="1:15" x14ac:dyDescent="0.3">
      <c r="A120" s="7" t="s">
        <v>130</v>
      </c>
      <c r="B120" s="10"/>
      <c r="C120" s="10">
        <v>330384.15000000002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>
        <v>330384.15000000002</v>
      </c>
      <c r="O120">
        <f t="shared" si="2"/>
        <v>5.9769912198753189E-2</v>
      </c>
    </row>
    <row r="121" spans="1:15" x14ac:dyDescent="0.3">
      <c r="A121" s="7" t="s">
        <v>194</v>
      </c>
      <c r="B121" s="10"/>
      <c r="C121" s="10"/>
      <c r="D121" s="10">
        <v>329746.14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>
        <v>329746.14</v>
      </c>
      <c r="O121">
        <f t="shared" si="2"/>
        <v>5.9654489586373247E-2</v>
      </c>
    </row>
    <row r="122" spans="1:15" x14ac:dyDescent="0.3">
      <c r="A122" s="7" t="s">
        <v>79</v>
      </c>
      <c r="B122" s="10"/>
      <c r="C122" s="10"/>
      <c r="D122" s="10"/>
      <c r="E122" s="10"/>
      <c r="F122" s="10"/>
      <c r="G122" s="10"/>
      <c r="H122" s="10"/>
      <c r="I122" s="10">
        <v>167560.07</v>
      </c>
      <c r="J122" s="10">
        <v>159275.91</v>
      </c>
      <c r="K122" s="10"/>
      <c r="L122" s="10"/>
      <c r="M122" s="10"/>
      <c r="N122" s="10">
        <v>326835.98</v>
      </c>
      <c r="O122">
        <f t="shared" si="2"/>
        <v>5.9128011522324685E-2</v>
      </c>
    </row>
    <row r="123" spans="1:15" x14ac:dyDescent="0.3">
      <c r="A123" s="7" t="s">
        <v>169</v>
      </c>
      <c r="B123" s="10"/>
      <c r="C123" s="10"/>
      <c r="D123" s="10"/>
      <c r="E123" s="10"/>
      <c r="F123" s="10"/>
      <c r="G123" s="10"/>
      <c r="H123" s="10">
        <v>321520.95</v>
      </c>
      <c r="I123" s="10"/>
      <c r="J123" s="10"/>
      <c r="K123" s="10"/>
      <c r="L123" s="10"/>
      <c r="M123" s="10"/>
      <c r="N123" s="10">
        <v>321520.95</v>
      </c>
      <c r="O123">
        <f t="shared" si="2"/>
        <v>5.8166467584960455E-2</v>
      </c>
    </row>
    <row r="124" spans="1:15" x14ac:dyDescent="0.3">
      <c r="A124" s="7" t="s">
        <v>109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>
        <v>316874.57</v>
      </c>
      <c r="N124" s="10">
        <v>316874.57</v>
      </c>
      <c r="O124">
        <f t="shared" si="2"/>
        <v>5.732588935309902E-2</v>
      </c>
    </row>
    <row r="125" spans="1:15" x14ac:dyDescent="0.3">
      <c r="A125" s="7" t="s">
        <v>175</v>
      </c>
      <c r="B125" s="10"/>
      <c r="C125" s="10"/>
      <c r="D125" s="10"/>
      <c r="E125" s="10"/>
      <c r="F125" s="10"/>
      <c r="G125" s="10">
        <v>170612.88</v>
      </c>
      <c r="H125" s="10"/>
      <c r="I125" s="10"/>
      <c r="J125" s="10">
        <v>146017.57</v>
      </c>
      <c r="K125" s="10"/>
      <c r="L125" s="10"/>
      <c r="M125" s="10"/>
      <c r="N125" s="10">
        <v>316630.45</v>
      </c>
      <c r="O125">
        <f t="shared" si="2"/>
        <v>5.7281725518466026E-2</v>
      </c>
    </row>
    <row r="126" spans="1:15" x14ac:dyDescent="0.3">
      <c r="A126" s="7" t="s">
        <v>67</v>
      </c>
      <c r="B126" s="10"/>
      <c r="C126" s="10"/>
      <c r="D126" s="10"/>
      <c r="E126" s="10">
        <v>315121.31</v>
      </c>
      <c r="F126" s="10"/>
      <c r="G126" s="10"/>
      <c r="H126" s="10"/>
      <c r="I126" s="10"/>
      <c r="J126" s="10"/>
      <c r="K126" s="10"/>
      <c r="L126" s="10"/>
      <c r="M126" s="10"/>
      <c r="N126" s="10">
        <v>315121.31</v>
      </c>
      <c r="O126">
        <f t="shared" si="2"/>
        <v>5.7008706472922756E-2</v>
      </c>
    </row>
    <row r="127" spans="1:15" x14ac:dyDescent="0.3">
      <c r="A127" s="7" t="s">
        <v>196</v>
      </c>
      <c r="B127" s="10"/>
      <c r="C127" s="10"/>
      <c r="D127" s="10">
        <v>313157.52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>
        <v>313157.52</v>
      </c>
      <c r="O127">
        <f t="shared" si="2"/>
        <v>5.6653436536768763E-2</v>
      </c>
    </row>
    <row r="128" spans="1:15" x14ac:dyDescent="0.3">
      <c r="A128" s="7" t="s">
        <v>102</v>
      </c>
      <c r="B128" s="10"/>
      <c r="C128" s="10"/>
      <c r="D128" s="10"/>
      <c r="E128" s="10"/>
      <c r="F128" s="10"/>
      <c r="G128" s="10"/>
      <c r="H128" s="10"/>
      <c r="I128" s="10">
        <v>312808.45</v>
      </c>
      <c r="J128" s="10"/>
      <c r="K128" s="10"/>
      <c r="L128" s="10"/>
      <c r="M128" s="10"/>
      <c r="N128" s="10">
        <v>312808.45</v>
      </c>
      <c r="O128">
        <f t="shared" si="2"/>
        <v>5.6590286160907159E-2</v>
      </c>
    </row>
    <row r="129" spans="1:15" x14ac:dyDescent="0.3">
      <c r="A129" s="7" t="s">
        <v>113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309886.92</v>
      </c>
      <c r="N129" s="10">
        <v>309886.92</v>
      </c>
      <c r="O129">
        <f t="shared" si="2"/>
        <v>5.6061751146179534E-2</v>
      </c>
    </row>
    <row r="130" spans="1:15" x14ac:dyDescent="0.3">
      <c r="A130" s="7" t="s">
        <v>5</v>
      </c>
      <c r="B130" s="10"/>
      <c r="C130" s="10"/>
      <c r="D130" s="10"/>
      <c r="E130" s="10">
        <v>96924.82</v>
      </c>
      <c r="F130" s="10"/>
      <c r="G130" s="10"/>
      <c r="H130" s="10"/>
      <c r="I130" s="10"/>
      <c r="J130" s="10"/>
      <c r="K130" s="10">
        <v>211477.85</v>
      </c>
      <c r="L130" s="10"/>
      <c r="M130" s="10"/>
      <c r="N130" s="10">
        <v>308402.67000000004</v>
      </c>
      <c r="O130">
        <f t="shared" si="2"/>
        <v>5.5793234959246853E-2</v>
      </c>
    </row>
    <row r="131" spans="1:15" x14ac:dyDescent="0.3">
      <c r="A131" s="7" t="s">
        <v>133</v>
      </c>
      <c r="B131" s="10"/>
      <c r="C131" s="10">
        <v>275839.24</v>
      </c>
      <c r="D131" s="10"/>
      <c r="E131" s="10"/>
      <c r="F131" s="10"/>
      <c r="G131" s="10"/>
      <c r="H131" s="10"/>
      <c r="I131" s="10"/>
      <c r="J131" s="10">
        <v>28047.040000000001</v>
      </c>
      <c r="K131" s="10"/>
      <c r="L131" s="10"/>
      <c r="M131" s="10"/>
      <c r="N131" s="10">
        <v>303886.27999999997</v>
      </c>
      <c r="O131">
        <f t="shared" si="2"/>
        <v>5.4976173263777094E-2</v>
      </c>
    </row>
    <row r="132" spans="1:15" x14ac:dyDescent="0.3">
      <c r="A132" s="7" t="s">
        <v>182</v>
      </c>
      <c r="B132" s="10"/>
      <c r="C132" s="10"/>
      <c r="D132" s="10"/>
      <c r="E132" s="10"/>
      <c r="F132" s="10"/>
      <c r="G132" s="10">
        <v>301942.11</v>
      </c>
      <c r="H132" s="10"/>
      <c r="I132" s="10"/>
      <c r="J132" s="10"/>
      <c r="K132" s="10"/>
      <c r="L132" s="10"/>
      <c r="M132" s="10"/>
      <c r="N132" s="10">
        <v>301942.11</v>
      </c>
      <c r="O132">
        <f t="shared" ref="O132:O195" si="3">(N132/$O$1) * 100</f>
        <v>5.4624452788689389E-2</v>
      </c>
    </row>
    <row r="133" spans="1:15" x14ac:dyDescent="0.3">
      <c r="A133" s="7" t="s">
        <v>114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>
        <v>300501.69</v>
      </c>
      <c r="N133" s="10">
        <v>300501.69</v>
      </c>
      <c r="O133">
        <f t="shared" si="3"/>
        <v>5.4363865902395579E-2</v>
      </c>
    </row>
    <row r="134" spans="1:15" x14ac:dyDescent="0.3">
      <c r="A134" s="7" t="s">
        <v>167</v>
      </c>
      <c r="B134" s="10"/>
      <c r="C134" s="10"/>
      <c r="D134" s="10"/>
      <c r="E134" s="10"/>
      <c r="F134" s="10"/>
      <c r="G134" s="10">
        <v>125166.44</v>
      </c>
      <c r="H134" s="10">
        <v>160576.63</v>
      </c>
      <c r="I134" s="10"/>
      <c r="J134" s="10"/>
      <c r="K134" s="10"/>
      <c r="L134" s="10"/>
      <c r="M134" s="10"/>
      <c r="N134" s="10">
        <v>285743.07</v>
      </c>
      <c r="O134">
        <f t="shared" si="3"/>
        <v>5.1693878793223541E-2</v>
      </c>
    </row>
    <row r="135" spans="1:15" x14ac:dyDescent="0.3">
      <c r="A135" s="7" t="s">
        <v>68</v>
      </c>
      <c r="B135" s="10"/>
      <c r="C135" s="10"/>
      <c r="D135" s="10"/>
      <c r="E135" s="10">
        <v>142912.23000000001</v>
      </c>
      <c r="F135" s="10">
        <v>141158.29</v>
      </c>
      <c r="G135" s="10"/>
      <c r="H135" s="10"/>
      <c r="I135" s="10"/>
      <c r="J135" s="10"/>
      <c r="K135" s="10"/>
      <c r="L135" s="10"/>
      <c r="M135" s="10"/>
      <c r="N135" s="10">
        <v>284070.52</v>
      </c>
      <c r="O135">
        <f t="shared" si="3"/>
        <v>5.1391297187392798E-2</v>
      </c>
    </row>
    <row r="136" spans="1:15" x14ac:dyDescent="0.3">
      <c r="A136" s="7" t="s">
        <v>106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>
        <v>18160.8</v>
      </c>
      <c r="L136" s="10"/>
      <c r="M136" s="10">
        <v>262344.77</v>
      </c>
      <c r="N136" s="10">
        <v>280505.57</v>
      </c>
      <c r="O136">
        <f t="shared" si="3"/>
        <v>5.0746360835291937E-2</v>
      </c>
    </row>
    <row r="137" spans="1:15" x14ac:dyDescent="0.3">
      <c r="A137" s="7" t="s">
        <v>90</v>
      </c>
      <c r="B137" s="10">
        <v>152888.88</v>
      </c>
      <c r="C137" s="10"/>
      <c r="D137" s="10"/>
      <c r="E137" s="10"/>
      <c r="F137" s="10"/>
      <c r="G137" s="10"/>
      <c r="H137" s="10"/>
      <c r="I137" s="10">
        <v>125835.14</v>
      </c>
      <c r="J137" s="10"/>
      <c r="K137" s="10"/>
      <c r="L137" s="10"/>
      <c r="M137" s="10"/>
      <c r="N137" s="10">
        <v>278724.02</v>
      </c>
      <c r="O137">
        <f t="shared" si="3"/>
        <v>5.0424060001315212E-2</v>
      </c>
    </row>
    <row r="138" spans="1:15" x14ac:dyDescent="0.3">
      <c r="A138" s="7" t="s">
        <v>60</v>
      </c>
      <c r="B138" s="10">
        <v>45586.44</v>
      </c>
      <c r="C138" s="10">
        <v>43106.63</v>
      </c>
      <c r="D138" s="10"/>
      <c r="E138" s="10">
        <v>12465.880000000001</v>
      </c>
      <c r="F138" s="10"/>
      <c r="G138" s="10"/>
      <c r="H138" s="10"/>
      <c r="I138" s="10">
        <v>140333.9</v>
      </c>
      <c r="J138" s="10"/>
      <c r="K138" s="10">
        <v>35966.82</v>
      </c>
      <c r="L138" s="10"/>
      <c r="M138" s="10"/>
      <c r="N138" s="10">
        <v>277459.67</v>
      </c>
      <c r="O138">
        <f t="shared" si="3"/>
        <v>5.0195326000339401E-2</v>
      </c>
    </row>
    <row r="139" spans="1:15" x14ac:dyDescent="0.3">
      <c r="A139" s="7" t="s">
        <v>110</v>
      </c>
      <c r="B139" s="10"/>
      <c r="C139" s="10"/>
      <c r="D139" s="10">
        <v>86957.540000000008</v>
      </c>
      <c r="E139" s="10"/>
      <c r="F139" s="10"/>
      <c r="G139" s="10"/>
      <c r="H139" s="10"/>
      <c r="I139" s="10"/>
      <c r="J139" s="10"/>
      <c r="K139" s="10">
        <v>80510.47</v>
      </c>
      <c r="L139" s="10"/>
      <c r="M139" s="10">
        <v>107550.87</v>
      </c>
      <c r="N139" s="10">
        <v>275018.88</v>
      </c>
      <c r="O139">
        <f t="shared" si="3"/>
        <v>4.9753761827253024E-2</v>
      </c>
    </row>
    <row r="140" spans="1:15" x14ac:dyDescent="0.3">
      <c r="A140" s="7" t="s">
        <v>159</v>
      </c>
      <c r="B140" s="10"/>
      <c r="C140" s="10"/>
      <c r="D140" s="10"/>
      <c r="E140" s="10"/>
      <c r="F140" s="10"/>
      <c r="G140" s="10"/>
      <c r="H140" s="10">
        <v>271302.07</v>
      </c>
      <c r="I140" s="10"/>
      <c r="J140" s="10"/>
      <c r="K140" s="10"/>
      <c r="L140" s="10"/>
      <c r="M140" s="10"/>
      <c r="N140" s="10">
        <v>271302.07</v>
      </c>
      <c r="O140">
        <f t="shared" si="3"/>
        <v>4.9081352429406769E-2</v>
      </c>
    </row>
    <row r="141" spans="1:15" x14ac:dyDescent="0.3">
      <c r="A141" s="7" t="s">
        <v>88</v>
      </c>
      <c r="B141" s="10"/>
      <c r="C141" s="10"/>
      <c r="D141" s="10"/>
      <c r="E141" s="10"/>
      <c r="F141" s="10"/>
      <c r="G141" s="10"/>
      <c r="H141" s="10"/>
      <c r="I141" s="10">
        <v>270637.89</v>
      </c>
      <c r="J141" s="10"/>
      <c r="K141" s="10"/>
      <c r="L141" s="10"/>
      <c r="M141" s="10"/>
      <c r="N141" s="10">
        <v>270637.89</v>
      </c>
      <c r="O141">
        <f t="shared" si="3"/>
        <v>4.8961195393168296E-2</v>
      </c>
    </row>
    <row r="142" spans="1:15" x14ac:dyDescent="0.3">
      <c r="A142" s="7" t="s">
        <v>227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>
        <v>269413.01</v>
      </c>
      <c r="M142" s="10"/>
      <c r="N142" s="10">
        <v>269413.01</v>
      </c>
      <c r="O142">
        <f t="shared" si="3"/>
        <v>4.8739601923705522E-2</v>
      </c>
    </row>
    <row r="143" spans="1:15" x14ac:dyDescent="0.3">
      <c r="A143" s="7" t="s">
        <v>115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>
        <v>218377.17</v>
      </c>
      <c r="L143" s="10"/>
      <c r="M143" s="10">
        <v>50059.79</v>
      </c>
      <c r="N143" s="10">
        <v>268436.96000000002</v>
      </c>
      <c r="O143">
        <f t="shared" si="3"/>
        <v>4.8563024376624062E-2</v>
      </c>
    </row>
    <row r="144" spans="1:15" x14ac:dyDescent="0.3">
      <c r="A144" s="7" t="s">
        <v>233</v>
      </c>
      <c r="B144" s="10"/>
      <c r="C144" s="10"/>
      <c r="D144" s="10"/>
      <c r="E144" s="10"/>
      <c r="F144" s="10"/>
      <c r="G144" s="10"/>
      <c r="H144" s="10"/>
      <c r="I144" s="10"/>
      <c r="J144" s="10">
        <v>152661.59999999998</v>
      </c>
      <c r="K144" s="10"/>
      <c r="L144" s="10">
        <v>110191.90000000001</v>
      </c>
      <c r="M144" s="10"/>
      <c r="N144" s="10">
        <v>262853.5</v>
      </c>
      <c r="O144">
        <f t="shared" si="3"/>
        <v>4.7552918674019222E-2</v>
      </c>
    </row>
    <row r="145" spans="1:15" x14ac:dyDescent="0.3">
      <c r="A145" s="7" t="s">
        <v>203</v>
      </c>
      <c r="B145" s="10"/>
      <c r="C145" s="10"/>
      <c r="D145" s="10">
        <v>261119.05000000002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>
        <v>261119.05000000002</v>
      </c>
      <c r="O145">
        <f t="shared" si="3"/>
        <v>4.7239138717525775E-2</v>
      </c>
    </row>
    <row r="146" spans="1:15" x14ac:dyDescent="0.3">
      <c r="A146" s="7" t="s">
        <v>150</v>
      </c>
      <c r="B146" s="10">
        <v>258896.81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>
        <v>258896.81</v>
      </c>
      <c r="O146">
        <f t="shared" si="3"/>
        <v>4.6837112501423826E-2</v>
      </c>
    </row>
    <row r="147" spans="1:15" x14ac:dyDescent="0.3">
      <c r="A147" s="7" t="s">
        <v>126</v>
      </c>
      <c r="B147" s="10"/>
      <c r="C147" s="10">
        <v>123183.32</v>
      </c>
      <c r="D147" s="10"/>
      <c r="E147" s="10"/>
      <c r="F147" s="10"/>
      <c r="G147" s="10"/>
      <c r="H147" s="10"/>
      <c r="I147" s="10"/>
      <c r="J147" s="10"/>
      <c r="K147" s="10">
        <v>134425.13</v>
      </c>
      <c r="L147" s="10"/>
      <c r="M147" s="10"/>
      <c r="N147" s="10">
        <v>257608.45</v>
      </c>
      <c r="O147">
        <f t="shared" si="3"/>
        <v>4.6604034842945397E-2</v>
      </c>
    </row>
    <row r="148" spans="1:15" x14ac:dyDescent="0.3">
      <c r="A148" s="7" t="s">
        <v>162</v>
      </c>
      <c r="B148" s="10"/>
      <c r="C148" s="10"/>
      <c r="D148" s="10"/>
      <c r="E148" s="10"/>
      <c r="F148" s="10"/>
      <c r="G148" s="10"/>
      <c r="H148" s="10">
        <v>75044.7</v>
      </c>
      <c r="I148" s="10"/>
      <c r="J148" s="10">
        <v>181523.99</v>
      </c>
      <c r="K148" s="10"/>
      <c r="L148" s="10"/>
      <c r="M148" s="10"/>
      <c r="N148" s="10">
        <v>256568.69</v>
      </c>
      <c r="O148">
        <f t="shared" si="3"/>
        <v>4.641593149746779E-2</v>
      </c>
    </row>
    <row r="149" spans="1:15" x14ac:dyDescent="0.3">
      <c r="A149" s="7" t="s">
        <v>191</v>
      </c>
      <c r="B149" s="10"/>
      <c r="C149" s="10"/>
      <c r="D149" s="10">
        <v>73775.950000000012</v>
      </c>
      <c r="E149" s="10"/>
      <c r="F149" s="10">
        <v>180255.21000000002</v>
      </c>
      <c r="G149" s="10"/>
      <c r="H149" s="10"/>
      <c r="I149" s="10"/>
      <c r="J149" s="10"/>
      <c r="K149" s="10"/>
      <c r="L149" s="10"/>
      <c r="M149" s="10"/>
      <c r="N149" s="10">
        <v>254031.16000000003</v>
      </c>
      <c r="O149">
        <f t="shared" si="3"/>
        <v>4.5956866057125997E-2</v>
      </c>
    </row>
    <row r="150" spans="1:15" x14ac:dyDescent="0.3">
      <c r="A150" s="7" t="s">
        <v>229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>
        <v>250478.62</v>
      </c>
      <c r="M150" s="10"/>
      <c r="N150" s="10">
        <v>250478.62</v>
      </c>
      <c r="O150">
        <f t="shared" si="3"/>
        <v>4.5314174802468167E-2</v>
      </c>
    </row>
    <row r="151" spans="1:15" x14ac:dyDescent="0.3">
      <c r="A151" s="7" t="s">
        <v>127</v>
      </c>
      <c r="B151" s="10"/>
      <c r="C151" s="10">
        <v>248452.54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>
        <v>248452.54</v>
      </c>
      <c r="O151">
        <f t="shared" si="3"/>
        <v>4.4947635960614976E-2</v>
      </c>
    </row>
    <row r="152" spans="1:15" x14ac:dyDescent="0.3">
      <c r="A152" s="7" t="s">
        <v>50</v>
      </c>
      <c r="B152" s="10">
        <v>80691.05</v>
      </c>
      <c r="C152" s="10"/>
      <c r="D152" s="10"/>
      <c r="E152" s="10">
        <v>80640.990000000005</v>
      </c>
      <c r="F152" s="10"/>
      <c r="G152" s="10"/>
      <c r="H152" s="10"/>
      <c r="I152" s="10">
        <v>86304.510000000009</v>
      </c>
      <c r="J152" s="10"/>
      <c r="K152" s="10"/>
      <c r="L152" s="10"/>
      <c r="M152" s="10"/>
      <c r="N152" s="10">
        <v>247636.55000000002</v>
      </c>
      <c r="O152">
        <f t="shared" si="3"/>
        <v>4.4800014924148611E-2</v>
      </c>
    </row>
    <row r="153" spans="1:15" x14ac:dyDescent="0.3">
      <c r="A153" s="7" t="s">
        <v>94</v>
      </c>
      <c r="B153" s="10"/>
      <c r="C153" s="10"/>
      <c r="D153" s="10"/>
      <c r="E153" s="10"/>
      <c r="F153" s="10"/>
      <c r="G153" s="10"/>
      <c r="H153" s="10"/>
      <c r="I153" s="10">
        <v>243332.21</v>
      </c>
      <c r="J153" s="10"/>
      <c r="K153" s="10"/>
      <c r="L153" s="10"/>
      <c r="M153" s="10"/>
      <c r="N153" s="10">
        <v>243332.21</v>
      </c>
      <c r="O153">
        <f t="shared" si="3"/>
        <v>4.4021315268388539E-2</v>
      </c>
    </row>
    <row r="154" spans="1:15" x14ac:dyDescent="0.3">
      <c r="A154" s="7" t="s">
        <v>164</v>
      </c>
      <c r="B154" s="10"/>
      <c r="C154" s="10"/>
      <c r="D154" s="10"/>
      <c r="E154" s="10"/>
      <c r="F154" s="10"/>
      <c r="G154" s="10"/>
      <c r="H154" s="10">
        <v>120410.32</v>
      </c>
      <c r="I154" s="10"/>
      <c r="J154" s="10">
        <v>68543.41</v>
      </c>
      <c r="K154" s="10"/>
      <c r="L154" s="10">
        <v>54098.090000000004</v>
      </c>
      <c r="M154" s="10"/>
      <c r="N154" s="10">
        <v>243051.82</v>
      </c>
      <c r="O154">
        <f t="shared" si="3"/>
        <v>4.39705898153624E-2</v>
      </c>
    </row>
    <row r="155" spans="1:15" x14ac:dyDescent="0.3">
      <c r="A155" s="7" t="s">
        <v>95</v>
      </c>
      <c r="B155" s="10"/>
      <c r="C155" s="10"/>
      <c r="D155" s="10"/>
      <c r="E155" s="10"/>
      <c r="F155" s="10"/>
      <c r="G155" s="10"/>
      <c r="H155" s="10"/>
      <c r="I155" s="10">
        <v>115264.52</v>
      </c>
      <c r="J155" s="10">
        <v>127596.67</v>
      </c>
      <c r="K155" s="10"/>
      <c r="L155" s="10"/>
      <c r="M155" s="10"/>
      <c r="N155" s="10">
        <v>242861.19</v>
      </c>
      <c r="O155">
        <f t="shared" si="3"/>
        <v>4.3936102875348937E-2</v>
      </c>
    </row>
    <row r="156" spans="1:15" x14ac:dyDescent="0.3">
      <c r="A156" s="7" t="s">
        <v>93</v>
      </c>
      <c r="B156" s="10"/>
      <c r="C156" s="10"/>
      <c r="D156" s="10"/>
      <c r="E156" s="10"/>
      <c r="F156" s="10"/>
      <c r="G156" s="10"/>
      <c r="H156" s="10"/>
      <c r="I156" s="10">
        <v>239926.92</v>
      </c>
      <c r="J156" s="10"/>
      <c r="K156" s="10"/>
      <c r="L156" s="10"/>
      <c r="M156" s="10"/>
      <c r="N156" s="10">
        <v>239926.92</v>
      </c>
      <c r="O156">
        <f t="shared" si="3"/>
        <v>4.3405263062762788E-2</v>
      </c>
    </row>
    <row r="157" spans="1:15" x14ac:dyDescent="0.3">
      <c r="A157" s="7" t="s">
        <v>92</v>
      </c>
      <c r="B157" s="10"/>
      <c r="C157" s="10"/>
      <c r="D157" s="10"/>
      <c r="E157" s="10"/>
      <c r="F157" s="10"/>
      <c r="G157" s="10"/>
      <c r="H157" s="10"/>
      <c r="I157" s="10">
        <v>239895.86000000002</v>
      </c>
      <c r="J157" s="10"/>
      <c r="K157" s="10"/>
      <c r="L157" s="10"/>
      <c r="M157" s="10"/>
      <c r="N157" s="10">
        <v>239895.86000000002</v>
      </c>
      <c r="O157">
        <f t="shared" si="3"/>
        <v>4.3399643987292937E-2</v>
      </c>
    </row>
    <row r="158" spans="1:15" x14ac:dyDescent="0.3">
      <c r="A158" s="7" t="s">
        <v>205</v>
      </c>
      <c r="B158" s="10"/>
      <c r="C158" s="10"/>
      <c r="D158" s="10">
        <v>233499.49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>
        <v>233499.49</v>
      </c>
      <c r="O158">
        <f t="shared" si="3"/>
        <v>4.224247445209961E-2</v>
      </c>
    </row>
    <row r="159" spans="1:15" x14ac:dyDescent="0.3">
      <c r="A159" s="7" t="s">
        <v>86</v>
      </c>
      <c r="B159" s="10"/>
      <c r="C159" s="10"/>
      <c r="D159" s="10"/>
      <c r="E159" s="10"/>
      <c r="F159" s="10"/>
      <c r="G159" s="10"/>
      <c r="H159" s="10"/>
      <c r="I159" s="10">
        <v>158572.32</v>
      </c>
      <c r="J159" s="10"/>
      <c r="K159" s="10">
        <v>67665.570000000007</v>
      </c>
      <c r="L159" s="10"/>
      <c r="M159" s="10"/>
      <c r="N159" s="10">
        <v>226237.89</v>
      </c>
      <c r="O159">
        <f t="shared" si="3"/>
        <v>4.0928775854807746E-2</v>
      </c>
    </row>
    <row r="160" spans="1:15" x14ac:dyDescent="0.3">
      <c r="A160" s="7" t="s">
        <v>158</v>
      </c>
      <c r="B160" s="10"/>
      <c r="C160" s="10"/>
      <c r="D160" s="10"/>
      <c r="E160" s="10"/>
      <c r="F160" s="10"/>
      <c r="G160" s="10"/>
      <c r="H160" s="10">
        <v>225892.75</v>
      </c>
      <c r="I160" s="10"/>
      <c r="J160" s="10"/>
      <c r="K160" s="10"/>
      <c r="L160" s="10"/>
      <c r="M160" s="10"/>
      <c r="N160" s="10">
        <v>225892.75</v>
      </c>
      <c r="O160">
        <f t="shared" si="3"/>
        <v>4.0866336456621487E-2</v>
      </c>
    </row>
    <row r="161" spans="1:15" x14ac:dyDescent="0.3">
      <c r="A161" s="7" t="s">
        <v>135</v>
      </c>
      <c r="B161" s="10">
        <v>89417.78</v>
      </c>
      <c r="C161" s="10">
        <v>129610.17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>
        <v>219027.95</v>
      </c>
      <c r="O161">
        <f t="shared" si="3"/>
        <v>3.9624423086194967E-2</v>
      </c>
    </row>
    <row r="162" spans="1:15" x14ac:dyDescent="0.3">
      <c r="A162" s="7" t="s">
        <v>223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>
        <v>80754.009999999995</v>
      </c>
      <c r="L162" s="10">
        <v>135746.66</v>
      </c>
      <c r="M162" s="10"/>
      <c r="N162" s="10">
        <v>216500.66999999998</v>
      </c>
      <c r="O162">
        <f t="shared" si="3"/>
        <v>3.9167211976940286E-2</v>
      </c>
    </row>
    <row r="163" spans="1:15" x14ac:dyDescent="0.3">
      <c r="A163" s="7" t="s">
        <v>124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>
        <v>172396.19</v>
      </c>
      <c r="M163" s="10">
        <v>41800.53</v>
      </c>
      <c r="N163" s="10">
        <v>214196.72</v>
      </c>
      <c r="O163">
        <f t="shared" si="3"/>
        <v>3.8750403576142858E-2</v>
      </c>
    </row>
    <row r="164" spans="1:15" x14ac:dyDescent="0.3">
      <c r="A164" s="7" t="s">
        <v>199</v>
      </c>
      <c r="B164" s="10"/>
      <c r="C164" s="10"/>
      <c r="D164" s="10">
        <v>208378.69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>
        <v>208378.69</v>
      </c>
      <c r="O164">
        <f t="shared" si="3"/>
        <v>3.7697861732747188E-2</v>
      </c>
    </row>
    <row r="165" spans="1:15" x14ac:dyDescent="0.3">
      <c r="A165" s="7" t="s">
        <v>98</v>
      </c>
      <c r="B165" s="10"/>
      <c r="C165" s="10"/>
      <c r="D165" s="10"/>
      <c r="E165" s="10"/>
      <c r="F165" s="10"/>
      <c r="G165" s="10"/>
      <c r="H165" s="10"/>
      <c r="I165" s="10">
        <v>205003.85</v>
      </c>
      <c r="J165" s="10"/>
      <c r="K165" s="10"/>
      <c r="L165" s="10"/>
      <c r="M165" s="10"/>
      <c r="N165" s="10">
        <v>205003.85</v>
      </c>
      <c r="O165">
        <f t="shared" si="3"/>
        <v>3.7087318247277803E-2</v>
      </c>
    </row>
    <row r="166" spans="1:15" x14ac:dyDescent="0.3">
      <c r="A166" s="7" t="s">
        <v>225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>
        <v>203308.57</v>
      </c>
      <c r="M166" s="10"/>
      <c r="N166" s="10">
        <v>203308.57</v>
      </c>
      <c r="O166">
        <f t="shared" si="3"/>
        <v>3.6780624549192405E-2</v>
      </c>
    </row>
    <row r="167" spans="1:15" x14ac:dyDescent="0.3">
      <c r="A167" s="7" t="s">
        <v>202</v>
      </c>
      <c r="B167" s="10"/>
      <c r="C167" s="10"/>
      <c r="D167" s="10">
        <v>197318.95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>
        <v>197318.95</v>
      </c>
      <c r="O167">
        <f t="shared" si="3"/>
        <v>3.5697040298846572E-2</v>
      </c>
    </row>
    <row r="168" spans="1:15" x14ac:dyDescent="0.3">
      <c r="A168" s="7" t="s">
        <v>238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>
        <v>196955.07</v>
      </c>
      <c r="L168" s="10"/>
      <c r="M168" s="10"/>
      <c r="N168" s="10">
        <v>196955.07</v>
      </c>
      <c r="O168">
        <f t="shared" si="3"/>
        <v>3.5631210640702002E-2</v>
      </c>
    </row>
    <row r="169" spans="1:15" x14ac:dyDescent="0.3">
      <c r="A169" s="7" t="s">
        <v>249</v>
      </c>
      <c r="B169" s="10"/>
      <c r="C169" s="10"/>
      <c r="D169" s="10"/>
      <c r="E169" s="10"/>
      <c r="F169" s="10"/>
      <c r="G169" s="10"/>
      <c r="H169" s="10"/>
      <c r="I169" s="10"/>
      <c r="J169" s="10">
        <v>195836.66999999998</v>
      </c>
      <c r="K169" s="10"/>
      <c r="L169" s="10"/>
      <c r="M169" s="10"/>
      <c r="N169" s="10">
        <v>195836.66999999998</v>
      </c>
      <c r="O169">
        <f t="shared" si="3"/>
        <v>3.5428880505303295E-2</v>
      </c>
    </row>
    <row r="170" spans="1:15" x14ac:dyDescent="0.3">
      <c r="A170" s="7" t="s">
        <v>224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>
        <v>195241.41</v>
      </c>
      <c r="M170" s="10"/>
      <c r="N170" s="10">
        <v>195241.41</v>
      </c>
      <c r="O170">
        <f t="shared" si="3"/>
        <v>3.5321191810384282E-2</v>
      </c>
    </row>
    <row r="171" spans="1:15" x14ac:dyDescent="0.3">
      <c r="A171" s="7" t="s">
        <v>198</v>
      </c>
      <c r="B171" s="10"/>
      <c r="C171" s="10"/>
      <c r="D171" s="10">
        <v>193101.19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>
        <v>193101.19</v>
      </c>
      <c r="O171">
        <f t="shared" si="3"/>
        <v>3.4934003861186308E-2</v>
      </c>
    </row>
    <row r="172" spans="1:15" x14ac:dyDescent="0.3">
      <c r="A172" s="7" t="s">
        <v>157</v>
      </c>
      <c r="B172" s="10"/>
      <c r="C172" s="10"/>
      <c r="D172" s="10"/>
      <c r="E172" s="10"/>
      <c r="F172" s="10"/>
      <c r="G172" s="10"/>
      <c r="H172" s="10">
        <v>193044.38</v>
      </c>
      <c r="I172" s="10"/>
      <c r="J172" s="10"/>
      <c r="K172" s="10"/>
      <c r="L172" s="10"/>
      <c r="M172" s="10"/>
      <c r="N172" s="10">
        <v>193044.38</v>
      </c>
      <c r="O172">
        <f t="shared" si="3"/>
        <v>3.4923726344204903E-2</v>
      </c>
    </row>
    <row r="173" spans="1:15" x14ac:dyDescent="0.3">
      <c r="A173" s="7" t="s">
        <v>76</v>
      </c>
      <c r="B173" s="10"/>
      <c r="C173" s="10"/>
      <c r="D173" s="10"/>
      <c r="E173" s="10"/>
      <c r="F173" s="10"/>
      <c r="G173" s="10"/>
      <c r="H173" s="10"/>
      <c r="I173" s="10">
        <v>192876.23</v>
      </c>
      <c r="J173" s="10"/>
      <c r="K173" s="10"/>
      <c r="L173" s="10"/>
      <c r="M173" s="10"/>
      <c r="N173" s="10">
        <v>192876.23</v>
      </c>
      <c r="O173">
        <f t="shared" si="3"/>
        <v>3.4893306268858615E-2</v>
      </c>
    </row>
    <row r="174" spans="1:15" x14ac:dyDescent="0.3">
      <c r="A174" s="7" t="s">
        <v>144</v>
      </c>
      <c r="B174" s="10">
        <v>66701.89</v>
      </c>
      <c r="C174" s="10">
        <v>59689.97</v>
      </c>
      <c r="D174" s="10"/>
      <c r="E174" s="10"/>
      <c r="F174" s="10">
        <v>60779.19</v>
      </c>
      <c r="G174" s="10"/>
      <c r="H174" s="10"/>
      <c r="I174" s="10"/>
      <c r="J174" s="10"/>
      <c r="K174" s="10"/>
      <c r="L174" s="10"/>
      <c r="M174" s="10"/>
      <c r="N174" s="10">
        <v>187171.05</v>
      </c>
      <c r="O174">
        <f t="shared" si="3"/>
        <v>3.3861180158456274E-2</v>
      </c>
    </row>
    <row r="175" spans="1:15" x14ac:dyDescent="0.3">
      <c r="A175" s="7" t="s">
        <v>139</v>
      </c>
      <c r="B175" s="10"/>
      <c r="C175" s="10">
        <v>186176.7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>
        <v>186176.7</v>
      </c>
      <c r="O175">
        <f t="shared" si="3"/>
        <v>3.3681291951970491E-2</v>
      </c>
    </row>
    <row r="176" spans="1:15" x14ac:dyDescent="0.3">
      <c r="A176" s="7" t="s">
        <v>72</v>
      </c>
      <c r="B176" s="10">
        <v>57925.98</v>
      </c>
      <c r="C176" s="10"/>
      <c r="D176" s="10"/>
      <c r="E176" s="10"/>
      <c r="F176" s="10"/>
      <c r="G176" s="10"/>
      <c r="H176" s="10"/>
      <c r="I176" s="10">
        <v>44446.89</v>
      </c>
      <c r="J176" s="10"/>
      <c r="K176" s="10"/>
      <c r="L176" s="10">
        <v>80875.34</v>
      </c>
      <c r="M176" s="10"/>
      <c r="N176" s="10">
        <v>183248.21</v>
      </c>
      <c r="O176">
        <f t="shared" si="3"/>
        <v>3.3151497801207123E-2</v>
      </c>
    </row>
    <row r="177" spans="1:15" x14ac:dyDescent="0.3">
      <c r="A177" s="7" t="s">
        <v>77</v>
      </c>
      <c r="B177" s="10"/>
      <c r="C177" s="10"/>
      <c r="D177" s="10"/>
      <c r="E177" s="10"/>
      <c r="F177" s="10">
        <v>116992.27</v>
      </c>
      <c r="G177" s="10"/>
      <c r="H177" s="10"/>
      <c r="I177" s="10">
        <v>65428.880000000005</v>
      </c>
      <c r="J177" s="10"/>
      <c r="K177" s="10"/>
      <c r="L177" s="10"/>
      <c r="M177" s="10"/>
      <c r="N177" s="10">
        <v>182421.15000000002</v>
      </c>
      <c r="O177">
        <f t="shared" si="3"/>
        <v>3.3001874087166663E-2</v>
      </c>
    </row>
    <row r="178" spans="1:15" x14ac:dyDescent="0.3">
      <c r="A178" s="7" t="s">
        <v>16</v>
      </c>
      <c r="B178" s="10"/>
      <c r="C178" s="10"/>
      <c r="D178" s="10">
        <v>55341.08</v>
      </c>
      <c r="E178" s="10">
        <v>92442.57</v>
      </c>
      <c r="F178" s="10">
        <v>31814.29</v>
      </c>
      <c r="G178" s="10"/>
      <c r="H178" s="10"/>
      <c r="I178" s="10"/>
      <c r="J178" s="10"/>
      <c r="K178" s="10"/>
      <c r="L178" s="10"/>
      <c r="M178" s="10"/>
      <c r="N178" s="10">
        <v>179597.94000000003</v>
      </c>
      <c r="O178">
        <f t="shared" si="3"/>
        <v>3.2491126178047412E-2</v>
      </c>
    </row>
    <row r="179" spans="1:15" x14ac:dyDescent="0.3">
      <c r="A179" s="7" t="s">
        <v>6</v>
      </c>
      <c r="B179" s="10"/>
      <c r="C179" s="10"/>
      <c r="D179" s="10"/>
      <c r="E179" s="10">
        <v>42764.33</v>
      </c>
      <c r="F179" s="10"/>
      <c r="G179" s="10"/>
      <c r="H179" s="10"/>
      <c r="I179" s="10"/>
      <c r="J179" s="10"/>
      <c r="K179" s="10"/>
      <c r="L179" s="10">
        <v>27752.46</v>
      </c>
      <c r="M179" s="10">
        <v>100872.64</v>
      </c>
      <c r="N179" s="10">
        <v>171389.43</v>
      </c>
      <c r="O179">
        <f t="shared" si="3"/>
        <v>3.1006121761272005E-2</v>
      </c>
    </row>
    <row r="180" spans="1:15" x14ac:dyDescent="0.3">
      <c r="A180" s="7" t="s">
        <v>173</v>
      </c>
      <c r="B180" s="10"/>
      <c r="C180" s="10"/>
      <c r="D180" s="10"/>
      <c r="E180" s="10"/>
      <c r="F180" s="10"/>
      <c r="G180" s="10">
        <v>165373.71</v>
      </c>
      <c r="H180" s="10"/>
      <c r="I180" s="10"/>
      <c r="J180" s="10"/>
      <c r="K180" s="10"/>
      <c r="L180" s="10"/>
      <c r="M180" s="10"/>
      <c r="N180" s="10">
        <v>165373.71</v>
      </c>
      <c r="O180">
        <f t="shared" si="3"/>
        <v>2.991781575079213E-2</v>
      </c>
    </row>
    <row r="181" spans="1:15" x14ac:dyDescent="0.3">
      <c r="A181" s="7" t="s">
        <v>186</v>
      </c>
      <c r="B181" s="10"/>
      <c r="C181" s="10"/>
      <c r="D181" s="10"/>
      <c r="E181" s="10"/>
      <c r="F181" s="10">
        <v>66616.89</v>
      </c>
      <c r="G181" s="10">
        <v>96921.02</v>
      </c>
      <c r="H181" s="10"/>
      <c r="I181" s="10"/>
      <c r="J181" s="10"/>
      <c r="K181" s="10"/>
      <c r="L181" s="10"/>
      <c r="M181" s="10"/>
      <c r="N181" s="10">
        <v>163537.91</v>
      </c>
      <c r="O181">
        <f t="shared" si="3"/>
        <v>2.9585700530329922E-2</v>
      </c>
    </row>
    <row r="182" spans="1:15" x14ac:dyDescent="0.3">
      <c r="A182" s="7" t="s">
        <v>47</v>
      </c>
      <c r="B182" s="10"/>
      <c r="C182" s="10"/>
      <c r="D182" s="10"/>
      <c r="E182" s="10">
        <v>89726.03</v>
      </c>
      <c r="F182" s="10">
        <v>73276.61</v>
      </c>
      <c r="G182" s="10"/>
      <c r="H182" s="10"/>
      <c r="I182" s="10"/>
      <c r="J182" s="10"/>
      <c r="K182" s="10"/>
      <c r="L182" s="10"/>
      <c r="M182" s="10"/>
      <c r="N182" s="10">
        <v>163002.64000000001</v>
      </c>
      <c r="O182">
        <f t="shared" si="3"/>
        <v>2.9488864647305189E-2</v>
      </c>
    </row>
    <row r="183" spans="1:15" x14ac:dyDescent="0.3">
      <c r="A183" s="7" t="s">
        <v>168</v>
      </c>
      <c r="B183" s="10"/>
      <c r="C183" s="10"/>
      <c r="D183" s="10"/>
      <c r="E183" s="10"/>
      <c r="F183" s="10"/>
      <c r="G183" s="10"/>
      <c r="H183" s="10">
        <v>161918.25</v>
      </c>
      <c r="I183" s="10"/>
      <c r="J183" s="10"/>
      <c r="K183" s="10"/>
      <c r="L183" s="10"/>
      <c r="M183" s="10"/>
      <c r="N183" s="10">
        <v>161918.25</v>
      </c>
      <c r="O183">
        <f t="shared" si="3"/>
        <v>2.9292687272908725E-2</v>
      </c>
    </row>
    <row r="184" spans="1:15" x14ac:dyDescent="0.3">
      <c r="A184" s="7" t="s">
        <v>81</v>
      </c>
      <c r="B184" s="10"/>
      <c r="C184" s="10"/>
      <c r="D184" s="10"/>
      <c r="E184" s="10"/>
      <c r="F184" s="10"/>
      <c r="G184" s="10"/>
      <c r="H184" s="10"/>
      <c r="I184" s="10">
        <v>58656.12</v>
      </c>
      <c r="J184" s="10"/>
      <c r="K184" s="10"/>
      <c r="L184" s="10"/>
      <c r="M184" s="10">
        <v>102843.21</v>
      </c>
      <c r="N184" s="10">
        <v>161499.33000000002</v>
      </c>
      <c r="O184">
        <f t="shared" si="3"/>
        <v>2.9216900309102196E-2</v>
      </c>
    </row>
    <row r="185" spans="1:15" x14ac:dyDescent="0.3">
      <c r="A185" s="7" t="s">
        <v>179</v>
      </c>
      <c r="B185" s="10"/>
      <c r="C185" s="10"/>
      <c r="D185" s="10"/>
      <c r="E185" s="10"/>
      <c r="F185" s="10"/>
      <c r="G185" s="10">
        <v>160748.43</v>
      </c>
      <c r="H185" s="10"/>
      <c r="I185" s="10"/>
      <c r="J185" s="10"/>
      <c r="K185" s="10"/>
      <c r="L185" s="10"/>
      <c r="M185" s="10"/>
      <c r="N185" s="10">
        <v>160748.43</v>
      </c>
      <c r="O185">
        <f t="shared" si="3"/>
        <v>2.9081054727314919E-2</v>
      </c>
    </row>
    <row r="186" spans="1:15" x14ac:dyDescent="0.3">
      <c r="A186" s="7" t="s">
        <v>247</v>
      </c>
      <c r="B186" s="10"/>
      <c r="C186" s="10"/>
      <c r="D186" s="10"/>
      <c r="E186" s="10"/>
      <c r="F186" s="10"/>
      <c r="G186" s="10"/>
      <c r="H186" s="10"/>
      <c r="I186" s="10"/>
      <c r="J186" s="10">
        <v>160390.99</v>
      </c>
      <c r="K186" s="10"/>
      <c r="L186" s="10"/>
      <c r="M186" s="10"/>
      <c r="N186" s="10">
        <v>160390.99</v>
      </c>
      <c r="O186">
        <f t="shared" si="3"/>
        <v>2.9016390131824114E-2</v>
      </c>
    </row>
    <row r="187" spans="1:15" x14ac:dyDescent="0.3">
      <c r="A187" s="7" t="s">
        <v>248</v>
      </c>
      <c r="B187" s="10"/>
      <c r="C187" s="10"/>
      <c r="D187" s="10"/>
      <c r="E187" s="10"/>
      <c r="F187" s="10"/>
      <c r="G187" s="10"/>
      <c r="H187" s="10"/>
      <c r="I187" s="10"/>
      <c r="J187" s="10">
        <v>158411.71</v>
      </c>
      <c r="K187" s="10"/>
      <c r="L187" s="10"/>
      <c r="M187" s="10"/>
      <c r="N187" s="10">
        <v>158411.71</v>
      </c>
      <c r="O187">
        <f t="shared" si="3"/>
        <v>2.8658317894349201E-2</v>
      </c>
    </row>
    <row r="188" spans="1:15" x14ac:dyDescent="0.3">
      <c r="A188" s="7" t="s">
        <v>218</v>
      </c>
      <c r="B188" s="10"/>
      <c r="C188" s="10"/>
      <c r="D188" s="10"/>
      <c r="E188" s="10"/>
      <c r="F188" s="10">
        <v>157840.51999999999</v>
      </c>
      <c r="G188" s="10"/>
      <c r="H188" s="10"/>
      <c r="I188" s="10"/>
      <c r="J188" s="10"/>
      <c r="K188" s="10"/>
      <c r="L188" s="10"/>
      <c r="M188" s="10"/>
      <c r="N188" s="10">
        <v>157840.51999999999</v>
      </c>
      <c r="O188">
        <f t="shared" si="3"/>
        <v>2.8554983711553794E-2</v>
      </c>
    </row>
    <row r="189" spans="1:15" x14ac:dyDescent="0.3">
      <c r="A189" s="7" t="s">
        <v>250</v>
      </c>
      <c r="B189" s="10"/>
      <c r="C189" s="10"/>
      <c r="D189" s="10"/>
      <c r="E189" s="10"/>
      <c r="F189" s="10"/>
      <c r="G189" s="10"/>
      <c r="H189" s="10"/>
      <c r="I189" s="10"/>
      <c r="J189" s="10">
        <v>157222.94</v>
      </c>
      <c r="K189" s="10"/>
      <c r="L189" s="10"/>
      <c r="M189" s="10"/>
      <c r="N189" s="10">
        <v>157222.94</v>
      </c>
      <c r="O189">
        <f t="shared" si="3"/>
        <v>2.8443257097623596E-2</v>
      </c>
    </row>
    <row r="190" spans="1:15" x14ac:dyDescent="0.3">
      <c r="A190" s="7" t="s">
        <v>137</v>
      </c>
      <c r="B190" s="10"/>
      <c r="C190" s="10">
        <v>58432.959999999999</v>
      </c>
      <c r="D190" s="10"/>
      <c r="E190" s="10"/>
      <c r="F190" s="10">
        <v>96348.89</v>
      </c>
      <c r="G190" s="10"/>
      <c r="H190" s="10"/>
      <c r="I190" s="10"/>
      <c r="J190" s="10"/>
      <c r="K190" s="10"/>
      <c r="L190" s="10"/>
      <c r="M190" s="10"/>
      <c r="N190" s="10">
        <v>154781.85</v>
      </c>
      <c r="O190">
        <f t="shared" si="3"/>
        <v>2.8001638651432233E-2</v>
      </c>
    </row>
    <row r="191" spans="1:15" x14ac:dyDescent="0.3">
      <c r="A191" s="7" t="s">
        <v>176</v>
      </c>
      <c r="B191" s="10"/>
      <c r="C191" s="10"/>
      <c r="D191" s="10"/>
      <c r="E191" s="10"/>
      <c r="F191" s="10"/>
      <c r="G191" s="10">
        <v>154629.72</v>
      </c>
      <c r="H191" s="10"/>
      <c r="I191" s="10"/>
      <c r="J191" s="10"/>
      <c r="K191" s="10"/>
      <c r="L191" s="10"/>
      <c r="M191" s="10"/>
      <c r="N191" s="10">
        <v>154629.72</v>
      </c>
      <c r="O191">
        <f t="shared" si="3"/>
        <v>2.7974116759892354E-2</v>
      </c>
    </row>
    <row r="192" spans="1:15" x14ac:dyDescent="0.3">
      <c r="A192" s="7" t="s">
        <v>217</v>
      </c>
      <c r="B192" s="10"/>
      <c r="C192" s="10"/>
      <c r="D192" s="10"/>
      <c r="E192" s="10"/>
      <c r="F192" s="10">
        <v>154400.46</v>
      </c>
      <c r="G192" s="10"/>
      <c r="H192" s="10"/>
      <c r="I192" s="10"/>
      <c r="J192" s="10"/>
      <c r="K192" s="10"/>
      <c r="L192" s="10"/>
      <c r="M192" s="10"/>
      <c r="N192" s="10">
        <v>154400.46</v>
      </c>
      <c r="O192">
        <f t="shared" si="3"/>
        <v>2.7932641253059817E-2</v>
      </c>
    </row>
    <row r="193" spans="1:15" x14ac:dyDescent="0.3">
      <c r="A193" s="7" t="s">
        <v>231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>
        <v>152742.37</v>
      </c>
      <c r="M193" s="10"/>
      <c r="N193" s="10">
        <v>152742.37</v>
      </c>
      <c r="O193">
        <f t="shared" si="3"/>
        <v>2.7632675610889539E-2</v>
      </c>
    </row>
    <row r="194" spans="1:15" x14ac:dyDescent="0.3">
      <c r="A194" s="7" t="s">
        <v>74</v>
      </c>
      <c r="B194" s="10"/>
      <c r="C194" s="10"/>
      <c r="D194" s="10"/>
      <c r="E194" s="10"/>
      <c r="F194" s="10"/>
      <c r="G194" s="10"/>
      <c r="H194" s="10"/>
      <c r="I194" s="10">
        <v>149824.1</v>
      </c>
      <c r="J194" s="10"/>
      <c r="K194" s="10"/>
      <c r="L194" s="10"/>
      <c r="M194" s="10"/>
      <c r="N194" s="10">
        <v>149824.1</v>
      </c>
      <c r="O194">
        <f t="shared" si="3"/>
        <v>2.7104730363902801E-2</v>
      </c>
    </row>
    <row r="195" spans="1:15" x14ac:dyDescent="0.3">
      <c r="A195" s="7" t="s">
        <v>178</v>
      </c>
      <c r="B195" s="10"/>
      <c r="C195" s="10"/>
      <c r="D195" s="10"/>
      <c r="E195" s="10"/>
      <c r="F195" s="10"/>
      <c r="G195" s="10">
        <v>144295.49</v>
      </c>
      <c r="H195" s="10"/>
      <c r="I195" s="10"/>
      <c r="J195" s="10"/>
      <c r="K195" s="10"/>
      <c r="L195" s="10"/>
      <c r="M195" s="10"/>
      <c r="N195" s="10">
        <v>144295.49</v>
      </c>
      <c r="O195">
        <f t="shared" si="3"/>
        <v>2.610454759399344E-2</v>
      </c>
    </row>
    <row r="196" spans="1:15" x14ac:dyDescent="0.3">
      <c r="A196" s="7" t="s">
        <v>69</v>
      </c>
      <c r="B196" s="10"/>
      <c r="C196" s="10"/>
      <c r="D196" s="10"/>
      <c r="E196" s="10">
        <v>143796.91</v>
      </c>
      <c r="F196" s="10"/>
      <c r="G196" s="10"/>
      <c r="H196" s="10"/>
      <c r="I196" s="10"/>
      <c r="J196" s="10"/>
      <c r="K196" s="10"/>
      <c r="L196" s="10"/>
      <c r="M196" s="10"/>
      <c r="N196" s="10">
        <v>143796.91</v>
      </c>
      <c r="O196">
        <f t="shared" ref="O196:O249" si="4">(N196/$O$1) * 100</f>
        <v>2.6014349311708852E-2</v>
      </c>
    </row>
    <row r="197" spans="1:15" x14ac:dyDescent="0.3">
      <c r="A197" s="7" t="s">
        <v>134</v>
      </c>
      <c r="B197" s="10"/>
      <c r="C197" s="10">
        <v>138921.92000000001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>
        <v>138921.92000000001</v>
      </c>
      <c r="O197">
        <f t="shared" si="4"/>
        <v>2.5132413164742358E-2</v>
      </c>
    </row>
    <row r="198" spans="1:15" x14ac:dyDescent="0.3">
      <c r="A198" s="7" t="s">
        <v>105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136996.08000000002</v>
      </c>
      <c r="N198" s="10">
        <v>136996.08000000002</v>
      </c>
      <c r="O198">
        <f t="shared" si="4"/>
        <v>2.4784008776369468E-2</v>
      </c>
    </row>
    <row r="199" spans="1:15" x14ac:dyDescent="0.3">
      <c r="A199" s="7" t="s">
        <v>41</v>
      </c>
      <c r="B199" s="10"/>
      <c r="C199" s="10"/>
      <c r="D199" s="10"/>
      <c r="E199" s="10">
        <v>70744.22</v>
      </c>
      <c r="F199" s="10"/>
      <c r="G199" s="10"/>
      <c r="H199" s="10">
        <v>37202.75</v>
      </c>
      <c r="I199" s="10">
        <v>28297.11</v>
      </c>
      <c r="J199" s="10"/>
      <c r="K199" s="10"/>
      <c r="L199" s="10"/>
      <c r="M199" s="10"/>
      <c r="N199" s="10">
        <v>136244.08000000002</v>
      </c>
      <c r="O199">
        <f t="shared" si="4"/>
        <v>2.4647964193197237E-2</v>
      </c>
    </row>
    <row r="200" spans="1:15" x14ac:dyDescent="0.3">
      <c r="A200" s="7" t="s">
        <v>161</v>
      </c>
      <c r="B200" s="10"/>
      <c r="C200" s="10"/>
      <c r="D200" s="10"/>
      <c r="E200" s="10"/>
      <c r="F200" s="10"/>
      <c r="G200" s="10"/>
      <c r="H200" s="10">
        <v>131776.06</v>
      </c>
      <c r="I200" s="10"/>
      <c r="J200" s="10"/>
      <c r="K200" s="10"/>
      <c r="L200" s="10"/>
      <c r="M200" s="10"/>
      <c r="N200" s="10">
        <v>131776.06</v>
      </c>
      <c r="O200">
        <f t="shared" si="4"/>
        <v>2.3839653131355214E-2</v>
      </c>
    </row>
    <row r="201" spans="1:15" x14ac:dyDescent="0.3">
      <c r="A201" s="7" t="s">
        <v>160</v>
      </c>
      <c r="B201" s="10"/>
      <c r="C201" s="10"/>
      <c r="D201" s="10"/>
      <c r="E201" s="10"/>
      <c r="F201" s="10"/>
      <c r="G201" s="10"/>
      <c r="H201" s="10">
        <v>127009.87999999998</v>
      </c>
      <c r="I201" s="10"/>
      <c r="J201" s="10"/>
      <c r="K201" s="10"/>
      <c r="L201" s="10"/>
      <c r="M201" s="10"/>
      <c r="N201" s="10">
        <v>127009.87999999998</v>
      </c>
      <c r="O201">
        <f t="shared" si="4"/>
        <v>2.2977401839568201E-2</v>
      </c>
    </row>
    <row r="202" spans="1:15" x14ac:dyDescent="0.3">
      <c r="A202" s="7" t="s">
        <v>80</v>
      </c>
      <c r="B202" s="10"/>
      <c r="C202" s="10"/>
      <c r="D202" s="10"/>
      <c r="E202" s="10"/>
      <c r="F202" s="10"/>
      <c r="G202" s="10"/>
      <c r="H202" s="10"/>
      <c r="I202" s="10">
        <v>63874.310000000005</v>
      </c>
      <c r="J202" s="10"/>
      <c r="K202" s="10"/>
      <c r="L202" s="10"/>
      <c r="M202" s="10">
        <v>61091.06</v>
      </c>
      <c r="N202" s="10">
        <v>124965.37</v>
      </c>
      <c r="O202">
        <f t="shared" si="4"/>
        <v>2.2607528819965195E-2</v>
      </c>
    </row>
    <row r="203" spans="1:15" x14ac:dyDescent="0.3">
      <c r="A203" s="7" t="s">
        <v>152</v>
      </c>
      <c r="B203" s="10">
        <v>64822.58</v>
      </c>
      <c r="C203" s="10"/>
      <c r="D203" s="10"/>
      <c r="E203" s="10"/>
      <c r="F203" s="10">
        <v>55237.51</v>
      </c>
      <c r="G203" s="10"/>
      <c r="H203" s="10"/>
      <c r="I203" s="10"/>
      <c r="J203" s="10"/>
      <c r="K203" s="10"/>
      <c r="L203" s="10"/>
      <c r="M203" s="10"/>
      <c r="N203" s="10">
        <v>120060.09</v>
      </c>
      <c r="O203">
        <f t="shared" si="4"/>
        <v>2.1720112898498321E-2</v>
      </c>
    </row>
    <row r="204" spans="1:15" x14ac:dyDescent="0.3">
      <c r="A204" s="7" t="s">
        <v>163</v>
      </c>
      <c r="B204" s="10"/>
      <c r="C204" s="10"/>
      <c r="D204" s="10"/>
      <c r="E204" s="10"/>
      <c r="F204" s="10"/>
      <c r="G204" s="10"/>
      <c r="H204" s="10">
        <v>119039.37</v>
      </c>
      <c r="I204" s="10"/>
      <c r="J204" s="10"/>
      <c r="K204" s="10"/>
      <c r="L204" s="10"/>
      <c r="M204" s="10"/>
      <c r="N204" s="10">
        <v>119039.37</v>
      </c>
      <c r="O204">
        <f t="shared" si="4"/>
        <v>2.153545408608401E-2</v>
      </c>
    </row>
    <row r="205" spans="1:15" x14ac:dyDescent="0.3">
      <c r="A205" s="7" t="s">
        <v>208</v>
      </c>
      <c r="B205" s="10"/>
      <c r="C205" s="10"/>
      <c r="D205" s="10"/>
      <c r="E205" s="10"/>
      <c r="F205" s="10">
        <v>117293.98</v>
      </c>
      <c r="G205" s="10"/>
      <c r="H205" s="10"/>
      <c r="I205" s="10"/>
      <c r="J205" s="10"/>
      <c r="K205" s="10"/>
      <c r="L205" s="10"/>
      <c r="M205" s="10"/>
      <c r="N205" s="10">
        <v>117293.98</v>
      </c>
      <c r="O205">
        <f t="shared" si="4"/>
        <v>2.1219694970361958E-2</v>
      </c>
    </row>
    <row r="206" spans="1:15" x14ac:dyDescent="0.3">
      <c r="A206" s="7" t="s">
        <v>226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>
        <v>115591.42</v>
      </c>
      <c r="M206" s="10"/>
      <c r="N206" s="10">
        <v>115591.42</v>
      </c>
      <c r="O206">
        <f t="shared" si="4"/>
        <v>2.0911684244928827E-2</v>
      </c>
    </row>
    <row r="207" spans="1:15" x14ac:dyDescent="0.3">
      <c r="A207" s="7" t="s">
        <v>234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>
        <v>113471.16</v>
      </c>
      <c r="M207" s="10"/>
      <c r="N207" s="10">
        <v>113471.16</v>
      </c>
      <c r="O207">
        <f t="shared" si="4"/>
        <v>2.0528107266316115E-2</v>
      </c>
    </row>
    <row r="208" spans="1:15" x14ac:dyDescent="0.3">
      <c r="A208" s="7" t="s">
        <v>180</v>
      </c>
      <c r="B208" s="10"/>
      <c r="C208" s="10"/>
      <c r="D208" s="10"/>
      <c r="E208" s="10"/>
      <c r="F208" s="10"/>
      <c r="G208" s="10">
        <v>112300.05</v>
      </c>
      <c r="H208" s="10"/>
      <c r="I208" s="10"/>
      <c r="J208" s="10"/>
      <c r="K208" s="10"/>
      <c r="L208" s="10"/>
      <c r="M208" s="10"/>
      <c r="N208" s="10">
        <v>112300.05</v>
      </c>
      <c r="O208">
        <f t="shared" si="4"/>
        <v>2.0316241346370861E-2</v>
      </c>
    </row>
    <row r="209" spans="1:15" x14ac:dyDescent="0.3">
      <c r="A209" s="7" t="s">
        <v>193</v>
      </c>
      <c r="B209" s="10"/>
      <c r="C209" s="10"/>
      <c r="D209" s="10">
        <v>112087.16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>
        <v>112087.16</v>
      </c>
      <c r="O209">
        <f t="shared" si="4"/>
        <v>2.0277727341967221E-2</v>
      </c>
    </row>
    <row r="210" spans="1:15" x14ac:dyDescent="0.3">
      <c r="A210" s="7" t="s">
        <v>112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>
        <v>110801.46</v>
      </c>
      <c r="N210" s="10">
        <v>110801.46</v>
      </c>
      <c r="O210">
        <f t="shared" si="4"/>
        <v>2.0045130905019696E-2</v>
      </c>
    </row>
    <row r="211" spans="1:15" x14ac:dyDescent="0.3">
      <c r="A211" s="7" t="s">
        <v>91</v>
      </c>
      <c r="B211" s="10"/>
      <c r="C211" s="10"/>
      <c r="D211" s="10"/>
      <c r="E211" s="10"/>
      <c r="F211" s="10"/>
      <c r="G211" s="10"/>
      <c r="H211" s="10"/>
      <c r="I211" s="10">
        <v>110297.63</v>
      </c>
      <c r="J211" s="10"/>
      <c r="K211" s="10"/>
      <c r="L211" s="10"/>
      <c r="M211" s="10"/>
      <c r="N211" s="10">
        <v>110297.63</v>
      </c>
      <c r="O211">
        <f t="shared" si="4"/>
        <v>1.9953982843397798E-2</v>
      </c>
    </row>
    <row r="212" spans="1:15" x14ac:dyDescent="0.3">
      <c r="A212" s="7" t="s">
        <v>244</v>
      </c>
      <c r="B212" s="10"/>
      <c r="C212" s="10"/>
      <c r="D212" s="10"/>
      <c r="E212" s="10"/>
      <c r="F212" s="10"/>
      <c r="G212" s="10"/>
      <c r="H212" s="10"/>
      <c r="I212" s="10"/>
      <c r="J212" s="10">
        <v>106024.02</v>
      </c>
      <c r="K212" s="10"/>
      <c r="L212" s="10"/>
      <c r="M212" s="10"/>
      <c r="N212" s="10">
        <v>106024.02</v>
      </c>
      <c r="O212">
        <f t="shared" si="4"/>
        <v>1.9180842562692101E-2</v>
      </c>
    </row>
    <row r="213" spans="1:15" x14ac:dyDescent="0.3">
      <c r="A213" s="7" t="s">
        <v>10</v>
      </c>
      <c r="B213" s="10"/>
      <c r="C213" s="10"/>
      <c r="D213" s="10"/>
      <c r="E213" s="10">
        <v>99204.14</v>
      </c>
      <c r="F213" s="10"/>
      <c r="G213" s="10"/>
      <c r="H213" s="10"/>
      <c r="I213" s="10"/>
      <c r="J213" s="10"/>
      <c r="K213" s="10"/>
      <c r="L213" s="10"/>
      <c r="M213" s="10"/>
      <c r="N213" s="10">
        <v>99204.14</v>
      </c>
      <c r="O213">
        <f t="shared" si="4"/>
        <v>1.7947055685185922E-2</v>
      </c>
    </row>
    <row r="214" spans="1:15" x14ac:dyDescent="0.3">
      <c r="A214" s="7" t="s">
        <v>245</v>
      </c>
      <c r="B214" s="10"/>
      <c r="C214" s="10"/>
      <c r="D214" s="10"/>
      <c r="E214" s="10"/>
      <c r="F214" s="10"/>
      <c r="G214" s="10"/>
      <c r="H214" s="10"/>
      <c r="I214" s="10"/>
      <c r="J214" s="10">
        <v>98692.91</v>
      </c>
      <c r="K214" s="10"/>
      <c r="L214" s="10"/>
      <c r="M214" s="10"/>
      <c r="N214" s="10">
        <v>98692.91</v>
      </c>
      <c r="O214">
        <f t="shared" si="4"/>
        <v>1.7854568886974301E-2</v>
      </c>
    </row>
    <row r="215" spans="1:15" x14ac:dyDescent="0.3">
      <c r="A215" s="7" t="s">
        <v>174</v>
      </c>
      <c r="B215" s="10"/>
      <c r="C215" s="10"/>
      <c r="D215" s="10"/>
      <c r="E215" s="10"/>
      <c r="F215" s="10"/>
      <c r="G215" s="10">
        <v>96696.24</v>
      </c>
      <c r="H215" s="10"/>
      <c r="I215" s="10"/>
      <c r="J215" s="10"/>
      <c r="K215" s="10"/>
      <c r="L215" s="10"/>
      <c r="M215" s="10"/>
      <c r="N215" s="10">
        <v>96696.24</v>
      </c>
      <c r="O215">
        <f t="shared" si="4"/>
        <v>1.7493350618513526E-2</v>
      </c>
    </row>
    <row r="216" spans="1:15" x14ac:dyDescent="0.3">
      <c r="A216" s="7" t="s">
        <v>188</v>
      </c>
      <c r="B216" s="10"/>
      <c r="C216" s="10"/>
      <c r="D216" s="10"/>
      <c r="E216" s="10"/>
      <c r="F216" s="10"/>
      <c r="G216" s="10">
        <v>95194.6</v>
      </c>
      <c r="H216" s="10"/>
      <c r="I216" s="10"/>
      <c r="J216" s="10"/>
      <c r="K216" s="10"/>
      <c r="L216" s="10"/>
      <c r="M216" s="10"/>
      <c r="N216" s="10">
        <v>95194.6</v>
      </c>
      <c r="O216">
        <f t="shared" si="4"/>
        <v>1.7221688400594973E-2</v>
      </c>
    </row>
    <row r="217" spans="1:15" x14ac:dyDescent="0.3">
      <c r="A217" s="7" t="s">
        <v>132</v>
      </c>
      <c r="B217" s="10"/>
      <c r="C217" s="10">
        <v>52800.33</v>
      </c>
      <c r="D217" s="10"/>
      <c r="E217" s="10"/>
      <c r="F217" s="10"/>
      <c r="G217" s="10"/>
      <c r="H217" s="10">
        <v>35689.18</v>
      </c>
      <c r="I217" s="10"/>
      <c r="J217" s="10"/>
      <c r="K217" s="10"/>
      <c r="L217" s="10"/>
      <c r="M217" s="10"/>
      <c r="N217" s="10">
        <v>88489.510000000009</v>
      </c>
      <c r="O217">
        <f t="shared" si="4"/>
        <v>1.6008668222161057E-2</v>
      </c>
    </row>
    <row r="218" spans="1:15" x14ac:dyDescent="0.3">
      <c r="A218" s="7" t="s">
        <v>241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>
        <v>84577.3</v>
      </c>
      <c r="L218" s="10"/>
      <c r="M218" s="10"/>
      <c r="N218" s="10">
        <v>84577.3</v>
      </c>
      <c r="O218">
        <f t="shared" si="4"/>
        <v>1.5300908941932014E-2</v>
      </c>
    </row>
    <row r="219" spans="1:15" x14ac:dyDescent="0.3">
      <c r="A219" s="7" t="s">
        <v>242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>
        <v>83602.710000000006</v>
      </c>
      <c r="L219" s="10"/>
      <c r="M219" s="10"/>
      <c r="N219" s="10">
        <v>83602.710000000006</v>
      </c>
      <c r="O219">
        <f t="shared" si="4"/>
        <v>1.51245955239615E-2</v>
      </c>
    </row>
    <row r="220" spans="1:15" x14ac:dyDescent="0.3">
      <c r="A220" s="7" t="s">
        <v>171</v>
      </c>
      <c r="B220" s="10"/>
      <c r="C220" s="10"/>
      <c r="D220" s="10"/>
      <c r="E220" s="10"/>
      <c r="F220" s="10"/>
      <c r="G220" s="10"/>
      <c r="H220" s="10">
        <v>49677.54</v>
      </c>
      <c r="I220" s="10"/>
      <c r="J220" s="10"/>
      <c r="K220" s="10">
        <v>31931.11</v>
      </c>
      <c r="L220" s="10"/>
      <c r="M220" s="10"/>
      <c r="N220" s="10">
        <v>81608.649999999994</v>
      </c>
      <c r="O220">
        <f t="shared" si="4"/>
        <v>1.4763849431514127E-2</v>
      </c>
    </row>
    <row r="221" spans="1:15" x14ac:dyDescent="0.3">
      <c r="A221" s="7" t="s">
        <v>53</v>
      </c>
      <c r="B221" s="10"/>
      <c r="C221" s="10"/>
      <c r="D221" s="10"/>
      <c r="E221" s="10">
        <v>81415.930000000008</v>
      </c>
      <c r="F221" s="10"/>
      <c r="G221" s="10"/>
      <c r="H221" s="10"/>
      <c r="I221" s="10"/>
      <c r="J221" s="10"/>
      <c r="K221" s="10"/>
      <c r="L221" s="10"/>
      <c r="M221" s="10"/>
      <c r="N221" s="10">
        <v>81415.930000000008</v>
      </c>
      <c r="O221">
        <f t="shared" si="4"/>
        <v>1.4728984388869245E-2</v>
      </c>
    </row>
    <row r="222" spans="1:15" x14ac:dyDescent="0.3">
      <c r="A222" s="7" t="s">
        <v>85</v>
      </c>
      <c r="B222" s="10"/>
      <c r="C222" s="10"/>
      <c r="D222" s="10"/>
      <c r="E222" s="10"/>
      <c r="F222" s="10"/>
      <c r="G222" s="10"/>
      <c r="H222" s="10"/>
      <c r="I222" s="10">
        <v>80730.14</v>
      </c>
      <c r="J222" s="10"/>
      <c r="K222" s="10"/>
      <c r="L222" s="10"/>
      <c r="M222" s="10"/>
      <c r="N222" s="10">
        <v>80730.14</v>
      </c>
      <c r="O222">
        <f t="shared" si="4"/>
        <v>1.4604917879968066E-2</v>
      </c>
    </row>
    <row r="223" spans="1:15" x14ac:dyDescent="0.3">
      <c r="A223" s="7" t="s">
        <v>125</v>
      </c>
      <c r="B223" s="10"/>
      <c r="C223" s="10">
        <v>27421.83</v>
      </c>
      <c r="D223" s="10"/>
      <c r="E223" s="10"/>
      <c r="F223" s="10">
        <v>47885.200000000004</v>
      </c>
      <c r="G223" s="10"/>
      <c r="H223" s="10"/>
      <c r="I223" s="10"/>
      <c r="J223" s="10"/>
      <c r="K223" s="10"/>
      <c r="L223" s="10"/>
      <c r="M223" s="10"/>
      <c r="N223" s="10">
        <v>75307.03</v>
      </c>
      <c r="O223">
        <f t="shared" si="4"/>
        <v>1.3623821151979814E-2</v>
      </c>
    </row>
    <row r="224" spans="1:15" x14ac:dyDescent="0.3">
      <c r="A224" s="7" t="s">
        <v>184</v>
      </c>
      <c r="B224" s="10"/>
      <c r="C224" s="10"/>
      <c r="D224" s="10"/>
      <c r="E224" s="10"/>
      <c r="F224" s="10"/>
      <c r="G224" s="10">
        <v>74428.72</v>
      </c>
      <c r="H224" s="10"/>
      <c r="I224" s="10"/>
      <c r="J224" s="10"/>
      <c r="K224" s="10"/>
      <c r="L224" s="10"/>
      <c r="M224" s="10"/>
      <c r="N224" s="10">
        <v>74428.72</v>
      </c>
      <c r="O224">
        <f t="shared" si="4"/>
        <v>1.3464925782503745E-2</v>
      </c>
    </row>
    <row r="225" spans="1:15" x14ac:dyDescent="0.3">
      <c r="A225" s="7" t="s">
        <v>142</v>
      </c>
      <c r="B225" s="10"/>
      <c r="C225" s="10">
        <v>73443.34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>
        <v>73443.34</v>
      </c>
      <c r="O225">
        <f t="shared" si="4"/>
        <v>1.328666034185713E-2</v>
      </c>
    </row>
    <row r="226" spans="1:15" x14ac:dyDescent="0.3">
      <c r="A226" s="7" t="s">
        <v>185</v>
      </c>
      <c r="B226" s="10"/>
      <c r="C226" s="10"/>
      <c r="D226" s="10"/>
      <c r="E226" s="10"/>
      <c r="F226" s="10"/>
      <c r="G226" s="10">
        <v>72547.14</v>
      </c>
      <c r="H226" s="10"/>
      <c r="I226" s="10"/>
      <c r="J226" s="10"/>
      <c r="K226" s="10"/>
      <c r="L226" s="10"/>
      <c r="M226" s="10"/>
      <c r="N226" s="10">
        <v>72547.14</v>
      </c>
      <c r="O226">
        <f t="shared" si="4"/>
        <v>1.312452848622022E-2</v>
      </c>
    </row>
    <row r="227" spans="1:15" x14ac:dyDescent="0.3">
      <c r="A227" s="7" t="s">
        <v>120</v>
      </c>
      <c r="B227" s="10"/>
      <c r="C227" s="10"/>
      <c r="D227" s="10"/>
      <c r="E227" s="10"/>
      <c r="F227" s="10"/>
      <c r="G227" s="10"/>
      <c r="H227" s="10">
        <v>13594.630000000001</v>
      </c>
      <c r="I227" s="10"/>
      <c r="J227" s="10">
        <v>16581.080000000002</v>
      </c>
      <c r="K227" s="10">
        <v>22357.38</v>
      </c>
      <c r="L227" s="10"/>
      <c r="M227" s="10">
        <v>19973.78</v>
      </c>
      <c r="N227" s="10">
        <v>72506.87</v>
      </c>
      <c r="O227">
        <f t="shared" si="4"/>
        <v>1.3117243226427207E-2</v>
      </c>
    </row>
    <row r="228" spans="1:15" x14ac:dyDescent="0.3">
      <c r="A228" s="7" t="s">
        <v>172</v>
      </c>
      <c r="B228" s="10"/>
      <c r="C228" s="10"/>
      <c r="D228" s="10"/>
      <c r="E228" s="10"/>
      <c r="F228" s="10"/>
      <c r="G228" s="10">
        <v>67513.850000000006</v>
      </c>
      <c r="H228" s="10"/>
      <c r="I228" s="10"/>
      <c r="J228" s="10"/>
      <c r="K228" s="10"/>
      <c r="L228" s="10"/>
      <c r="M228" s="10"/>
      <c r="N228" s="10">
        <v>67513.850000000006</v>
      </c>
      <c r="O228">
        <f t="shared" si="4"/>
        <v>1.2213954230854576E-2</v>
      </c>
    </row>
    <row r="229" spans="1:15" x14ac:dyDescent="0.3">
      <c r="A229" s="7" t="s">
        <v>190</v>
      </c>
      <c r="B229" s="10"/>
      <c r="C229" s="10"/>
      <c r="D229" s="10">
        <v>67219.19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>
        <v>67219.19</v>
      </c>
      <c r="O229">
        <f t="shared" si="4"/>
        <v>1.2160647187134456E-2</v>
      </c>
    </row>
    <row r="230" spans="1:15" x14ac:dyDescent="0.3">
      <c r="A230" s="7" t="s">
        <v>216</v>
      </c>
      <c r="B230" s="10"/>
      <c r="C230" s="10"/>
      <c r="D230" s="10"/>
      <c r="E230" s="10"/>
      <c r="F230" s="10">
        <v>64711.97</v>
      </c>
      <c r="G230" s="10"/>
      <c r="H230" s="10"/>
      <c r="I230" s="10"/>
      <c r="J230" s="10"/>
      <c r="K230" s="10"/>
      <c r="L230" s="10"/>
      <c r="M230" s="10"/>
      <c r="N230" s="10">
        <v>64711.97</v>
      </c>
      <c r="O230">
        <f t="shared" si="4"/>
        <v>1.1707065139500034E-2</v>
      </c>
    </row>
    <row r="231" spans="1:15" x14ac:dyDescent="0.3">
      <c r="A231" s="7" t="s">
        <v>214</v>
      </c>
      <c r="B231" s="10"/>
      <c r="C231" s="10"/>
      <c r="D231" s="10"/>
      <c r="E231" s="10"/>
      <c r="F231" s="10">
        <v>61568.98</v>
      </c>
      <c r="G231" s="10"/>
      <c r="H231" s="10"/>
      <c r="I231" s="10"/>
      <c r="J231" s="10"/>
      <c r="K231" s="10"/>
      <c r="L231" s="10"/>
      <c r="M231" s="10"/>
      <c r="N231" s="10">
        <v>61568.98</v>
      </c>
      <c r="O231">
        <f t="shared" si="4"/>
        <v>1.1138465718669586E-2</v>
      </c>
    </row>
    <row r="232" spans="1:15" x14ac:dyDescent="0.3">
      <c r="A232" s="7" t="s">
        <v>213</v>
      </c>
      <c r="B232" s="10"/>
      <c r="C232" s="10"/>
      <c r="D232" s="10"/>
      <c r="E232" s="10"/>
      <c r="F232" s="10">
        <v>60603.200000000004</v>
      </c>
      <c r="G232" s="10"/>
      <c r="H232" s="10"/>
      <c r="I232" s="10"/>
      <c r="J232" s="10"/>
      <c r="K232" s="10"/>
      <c r="L232" s="10"/>
      <c r="M232" s="10"/>
      <c r="N232" s="10">
        <v>60603.200000000004</v>
      </c>
      <c r="O232">
        <f t="shared" si="4"/>
        <v>1.0963746120882249E-2</v>
      </c>
    </row>
    <row r="233" spans="1:15" x14ac:dyDescent="0.3">
      <c r="A233" s="7" t="s">
        <v>189</v>
      </c>
      <c r="B233" s="10"/>
      <c r="C233" s="10"/>
      <c r="D233" s="10">
        <v>59728.93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>
        <v>59728.93</v>
      </c>
      <c r="O233">
        <f t="shared" si="4"/>
        <v>1.080558162922003E-2</v>
      </c>
    </row>
    <row r="234" spans="1:15" x14ac:dyDescent="0.3">
      <c r="A234" s="7" t="s">
        <v>222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>
        <v>56275.32</v>
      </c>
      <c r="M234" s="10"/>
      <c r="N234" s="10">
        <v>56275.32</v>
      </c>
      <c r="O234">
        <f t="shared" si="4"/>
        <v>1.0180787835484054E-2</v>
      </c>
    </row>
    <row r="235" spans="1:15" x14ac:dyDescent="0.3">
      <c r="A235" s="7" t="s">
        <v>209</v>
      </c>
      <c r="B235" s="10"/>
      <c r="C235" s="10"/>
      <c r="D235" s="10"/>
      <c r="E235" s="10"/>
      <c r="F235" s="10">
        <v>55396.15</v>
      </c>
      <c r="G235" s="10"/>
      <c r="H235" s="10"/>
      <c r="I235" s="10"/>
      <c r="J235" s="10"/>
      <c r="K235" s="10"/>
      <c r="L235" s="10"/>
      <c r="M235" s="10"/>
      <c r="N235" s="10">
        <v>55396.15</v>
      </c>
      <c r="O235">
        <f t="shared" si="4"/>
        <v>1.0021736883107018E-2</v>
      </c>
    </row>
    <row r="236" spans="1:15" x14ac:dyDescent="0.3">
      <c r="A236" s="7" t="s">
        <v>221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>
        <v>55385.9</v>
      </c>
      <c r="M236" s="10"/>
      <c r="N236" s="10">
        <v>55385.9</v>
      </c>
      <c r="O236">
        <f t="shared" si="4"/>
        <v>1.0019882552019896E-2</v>
      </c>
    </row>
    <row r="237" spans="1:15" x14ac:dyDescent="0.3">
      <c r="A237" s="7" t="s">
        <v>187</v>
      </c>
      <c r="B237" s="10"/>
      <c r="C237" s="10"/>
      <c r="D237" s="10"/>
      <c r="E237" s="10"/>
      <c r="F237" s="10">
        <v>26806.86</v>
      </c>
      <c r="G237" s="10">
        <v>25636.54</v>
      </c>
      <c r="H237" s="10"/>
      <c r="I237" s="10"/>
      <c r="J237" s="10"/>
      <c r="K237" s="10"/>
      <c r="L237" s="10"/>
      <c r="M237" s="10"/>
      <c r="N237" s="10">
        <v>52443.4</v>
      </c>
      <c r="O237">
        <f t="shared" si="4"/>
        <v>9.4875538472535461E-3</v>
      </c>
    </row>
    <row r="238" spans="1:15" x14ac:dyDescent="0.3">
      <c r="A238" s="7" t="s">
        <v>212</v>
      </c>
      <c r="B238" s="10"/>
      <c r="C238" s="10"/>
      <c r="D238" s="10"/>
      <c r="E238" s="10"/>
      <c r="F238" s="10">
        <v>45340.55</v>
      </c>
      <c r="G238" s="10"/>
      <c r="H238" s="10"/>
      <c r="I238" s="10"/>
      <c r="J238" s="10"/>
      <c r="K238" s="10"/>
      <c r="L238" s="10"/>
      <c r="M238" s="10"/>
      <c r="N238" s="10">
        <v>45340.55</v>
      </c>
      <c r="O238">
        <f t="shared" si="4"/>
        <v>8.2025747680183163E-3</v>
      </c>
    </row>
    <row r="239" spans="1:15" x14ac:dyDescent="0.3">
      <c r="A239" s="7" t="s">
        <v>146</v>
      </c>
      <c r="B239" s="10">
        <v>42978.12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>
        <v>42978.12</v>
      </c>
      <c r="O239">
        <f t="shared" si="4"/>
        <v>7.7751867299550477E-3</v>
      </c>
    </row>
    <row r="240" spans="1:15" x14ac:dyDescent="0.3">
      <c r="A240" s="7" t="s">
        <v>123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>
        <v>40968.090000000004</v>
      </c>
      <c r="N240" s="10">
        <v>40968.090000000004</v>
      </c>
      <c r="O240">
        <f t="shared" si="4"/>
        <v>7.4115514992187676E-3</v>
      </c>
    </row>
    <row r="241" spans="1:15" x14ac:dyDescent="0.3">
      <c r="A241" s="7" t="s">
        <v>165</v>
      </c>
      <c r="B241" s="10"/>
      <c r="C241" s="10"/>
      <c r="D241" s="10"/>
      <c r="E241" s="10"/>
      <c r="F241" s="10"/>
      <c r="G241" s="10"/>
      <c r="H241" s="10">
        <v>37461.200000000004</v>
      </c>
      <c r="I241" s="10"/>
      <c r="J241" s="10"/>
      <c r="K241" s="10"/>
      <c r="L241" s="10"/>
      <c r="M241" s="10"/>
      <c r="N241" s="10">
        <v>37461.200000000004</v>
      </c>
      <c r="O241">
        <f t="shared" si="4"/>
        <v>6.7771188020367586E-3</v>
      </c>
    </row>
    <row r="242" spans="1:15" x14ac:dyDescent="0.3">
      <c r="A242" s="7" t="s">
        <v>116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>
        <v>35493.599999999999</v>
      </c>
      <c r="N242" s="10">
        <v>35493.599999999999</v>
      </c>
      <c r="O242">
        <f t="shared" si="4"/>
        <v>6.4211595974494103E-3</v>
      </c>
    </row>
    <row r="243" spans="1:15" x14ac:dyDescent="0.3">
      <c r="A243" s="7" t="s">
        <v>118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>
        <v>34733.29</v>
      </c>
      <c r="N243" s="10">
        <v>34733.29</v>
      </c>
      <c r="O243">
        <f t="shared" si="4"/>
        <v>6.2836116492689846E-3</v>
      </c>
    </row>
    <row r="244" spans="1:15" x14ac:dyDescent="0.3">
      <c r="A244" s="7" t="s">
        <v>65</v>
      </c>
      <c r="B244" s="10">
        <v>16301.08</v>
      </c>
      <c r="C244" s="10"/>
      <c r="D244" s="10"/>
      <c r="E244" s="10">
        <v>17168.32</v>
      </c>
      <c r="F244" s="10"/>
      <c r="G244" s="10"/>
      <c r="H244" s="10"/>
      <c r="I244" s="10"/>
      <c r="J244" s="10"/>
      <c r="K244" s="10"/>
      <c r="L244" s="10"/>
      <c r="M244" s="10"/>
      <c r="N244" s="10">
        <v>33469.4</v>
      </c>
      <c r="O244">
        <f t="shared" si="4"/>
        <v>6.054960867054154E-3</v>
      </c>
    </row>
    <row r="245" spans="1:15" x14ac:dyDescent="0.3">
      <c r="A245" s="7" t="s">
        <v>243</v>
      </c>
      <c r="B245" s="10"/>
      <c r="C245" s="10"/>
      <c r="D245" s="10"/>
      <c r="E245" s="10"/>
      <c r="F245" s="10"/>
      <c r="G245" s="10"/>
      <c r="H245" s="10"/>
      <c r="I245" s="10"/>
      <c r="J245" s="10">
        <v>30480.920000000002</v>
      </c>
      <c r="K245" s="10"/>
      <c r="L245" s="10"/>
      <c r="M245" s="10"/>
      <c r="N245" s="10">
        <v>30480.920000000002</v>
      </c>
      <c r="O245">
        <f t="shared" si="4"/>
        <v>5.5143139043965029E-3</v>
      </c>
    </row>
    <row r="246" spans="1:15" x14ac:dyDescent="0.3">
      <c r="A246" s="7" t="s">
        <v>236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>
        <v>18921.2</v>
      </c>
      <c r="L246" s="10"/>
      <c r="M246" s="10"/>
      <c r="N246" s="10">
        <v>18921.2</v>
      </c>
      <c r="O246">
        <f t="shared" si="4"/>
        <v>3.4230409137213417E-3</v>
      </c>
    </row>
    <row r="247" spans="1:15" x14ac:dyDescent="0.3">
      <c r="A247" s="7" t="s">
        <v>192</v>
      </c>
      <c r="B247" s="10"/>
      <c r="C247" s="10"/>
      <c r="D247" s="10">
        <v>17469.490000000002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>
        <v>17469.490000000002</v>
      </c>
      <c r="O247">
        <f t="shared" si="4"/>
        <v>3.1604115495764452E-3</v>
      </c>
    </row>
    <row r="248" spans="1:15" x14ac:dyDescent="0.3">
      <c r="A248" s="7" t="s">
        <v>230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>
        <v>6621.63</v>
      </c>
      <c r="M248" s="10"/>
      <c r="N248" s="10">
        <v>6621.63</v>
      </c>
      <c r="O248">
        <f t="shared" si="4"/>
        <v>1.1979214006259985E-3</v>
      </c>
    </row>
    <row r="249" spans="1:15" x14ac:dyDescent="0.3">
      <c r="A249" s="7" t="s">
        <v>111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>
        <v>3082.89</v>
      </c>
      <c r="N249" s="10">
        <v>3082.89</v>
      </c>
      <c r="O249">
        <f t="shared" si="4"/>
        <v>5.5772670879766534E-4</v>
      </c>
    </row>
  </sheetData>
  <autoFilter ref="A2:N2" xr:uid="{4E49CA27-E2A3-457D-8705-B865A7FCC5D3}">
    <sortState xmlns:xlrd2="http://schemas.microsoft.com/office/spreadsheetml/2017/richdata2" ref="A3:N249">
      <sortCondition descending="1" ref="N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D2E7-20D5-476B-97C1-F8EEA9E6F0A4}">
  <dimension ref="A1:P41"/>
  <sheetViews>
    <sheetView tabSelected="1" workbookViewId="0">
      <selection activeCell="H11" sqref="H11"/>
    </sheetView>
  </sheetViews>
  <sheetFormatPr defaultRowHeight="14.4" x14ac:dyDescent="0.3"/>
  <cols>
    <col min="1" max="1" width="72.6640625" bestFit="1" customWidth="1"/>
    <col min="2" max="3" width="14.21875" bestFit="1" customWidth="1"/>
    <col min="4" max="4" width="15.21875" bestFit="1" customWidth="1"/>
    <col min="5" max="10" width="14.21875" bestFit="1" customWidth="1"/>
    <col min="11" max="11" width="15.21875" bestFit="1" customWidth="1"/>
    <col min="12" max="12" width="15" bestFit="1" customWidth="1"/>
    <col min="13" max="14" width="15.21875" bestFit="1" customWidth="1"/>
    <col min="15" max="15" width="12" bestFit="1" customWidth="1"/>
    <col min="16" max="16" width="17.44140625" bestFit="1" customWidth="1"/>
  </cols>
  <sheetData>
    <row r="1" spans="1:16" x14ac:dyDescent="0.3">
      <c r="A1" s="12" t="s">
        <v>256</v>
      </c>
      <c r="B1" s="13">
        <v>44927</v>
      </c>
      <c r="C1" s="13">
        <v>44958</v>
      </c>
      <c r="D1" s="13">
        <v>44986</v>
      </c>
      <c r="E1" s="13">
        <v>45017</v>
      </c>
      <c r="F1" s="13">
        <v>45047</v>
      </c>
      <c r="G1" s="13">
        <v>45078</v>
      </c>
      <c r="H1" s="13">
        <v>45108</v>
      </c>
      <c r="I1" s="13">
        <v>45139</v>
      </c>
      <c r="J1" s="13">
        <v>45170</v>
      </c>
      <c r="K1" s="13">
        <v>45200</v>
      </c>
      <c r="L1" s="13">
        <v>45231</v>
      </c>
      <c r="M1" s="13">
        <v>45261</v>
      </c>
      <c r="N1" s="12" t="s">
        <v>255</v>
      </c>
      <c r="O1" s="12" t="s">
        <v>258</v>
      </c>
      <c r="P1" s="12" t="s">
        <v>259</v>
      </c>
    </row>
    <row r="2" spans="1:16" x14ac:dyDescent="0.3">
      <c r="A2" s="14" t="s">
        <v>56</v>
      </c>
      <c r="B2" s="10">
        <v>1960954.05</v>
      </c>
      <c r="C2" s="10">
        <v>6951135.6700000037</v>
      </c>
      <c r="D2" s="10">
        <v>10445888.57</v>
      </c>
      <c r="E2" s="10">
        <v>3121876.4100000006</v>
      </c>
      <c r="F2" s="10">
        <v>4309215.3899999987</v>
      </c>
      <c r="G2" s="10">
        <v>8772233.4499999974</v>
      </c>
      <c r="H2" s="10">
        <v>3217232.5900000012</v>
      </c>
      <c r="I2" s="10">
        <v>6832953.2699999968</v>
      </c>
      <c r="J2" s="10">
        <v>5124350.1100000022</v>
      </c>
      <c r="K2" s="10">
        <v>9293447.660000002</v>
      </c>
      <c r="L2" s="10">
        <v>7034861.0299999993</v>
      </c>
      <c r="M2" s="10">
        <v>10112215.920000006</v>
      </c>
      <c r="N2" s="10">
        <v>77176364.120000005</v>
      </c>
      <c r="O2" s="14">
        <v>13.962003041826932</v>
      </c>
      <c r="P2" s="14">
        <v>13.962003041826932</v>
      </c>
    </row>
    <row r="3" spans="1:16" x14ac:dyDescent="0.3">
      <c r="A3" s="14" t="s">
        <v>59</v>
      </c>
      <c r="B3" s="10">
        <v>4047977.7499999995</v>
      </c>
      <c r="C3" s="10">
        <v>1697105.3200000003</v>
      </c>
      <c r="D3" s="10">
        <v>3965753.8</v>
      </c>
      <c r="E3" s="10">
        <v>4799158.75</v>
      </c>
      <c r="F3" s="10">
        <v>8806089.8100000005</v>
      </c>
      <c r="G3" s="10">
        <v>3396643.8400000003</v>
      </c>
      <c r="H3" s="10">
        <v>2767907.2100000004</v>
      </c>
      <c r="I3" s="10">
        <v>8295051.4800000014</v>
      </c>
      <c r="J3" s="10">
        <v>8010434.8499999996</v>
      </c>
      <c r="K3" s="10">
        <v>10335061.319999998</v>
      </c>
      <c r="L3" s="10">
        <v>7813568.2800000003</v>
      </c>
      <c r="M3" s="10">
        <v>7742675.3900000034</v>
      </c>
      <c r="N3" s="10">
        <v>71677427.800000012</v>
      </c>
      <c r="O3" s="14">
        <v>12.967188547751068</v>
      </c>
      <c r="P3" s="14">
        <v>26.929191589578</v>
      </c>
    </row>
    <row r="4" spans="1:16" x14ac:dyDescent="0.3">
      <c r="A4" s="14" t="s">
        <v>25</v>
      </c>
      <c r="B4" s="10">
        <v>3599956.2400000007</v>
      </c>
      <c r="C4" s="10">
        <v>2637530.1799999997</v>
      </c>
      <c r="D4" s="10">
        <v>1644066.35</v>
      </c>
      <c r="E4" s="10">
        <v>1758953.85</v>
      </c>
      <c r="F4" s="10">
        <v>4215520.4400000013</v>
      </c>
      <c r="G4" s="10">
        <v>4675510.9000000013</v>
      </c>
      <c r="H4" s="10">
        <v>3926261.98</v>
      </c>
      <c r="I4" s="10">
        <v>4129780.5600000005</v>
      </c>
      <c r="J4" s="10">
        <v>3784685.1800000006</v>
      </c>
      <c r="K4" s="10">
        <v>2999621.24</v>
      </c>
      <c r="L4" s="10">
        <v>5272075.6100000003</v>
      </c>
      <c r="M4" s="10">
        <v>2222062.9600000004</v>
      </c>
      <c r="N4" s="10">
        <v>40866025.490000002</v>
      </c>
      <c r="O4" s="14">
        <v>7.3930869729958575</v>
      </c>
      <c r="P4" s="14">
        <v>34.322278562573857</v>
      </c>
    </row>
    <row r="5" spans="1:16" x14ac:dyDescent="0.3">
      <c r="A5" s="14" t="s">
        <v>11</v>
      </c>
      <c r="B5" s="10">
        <v>4855630.5600000005</v>
      </c>
      <c r="C5" s="10">
        <v>2956310.11</v>
      </c>
      <c r="D5" s="10">
        <v>6273186.0600000005</v>
      </c>
      <c r="E5" s="10">
        <v>1250152.9100000001</v>
      </c>
      <c r="F5" s="10">
        <v>2699112.37</v>
      </c>
      <c r="G5" s="10">
        <v>792595.08</v>
      </c>
      <c r="H5" s="10">
        <v>1770214.25</v>
      </c>
      <c r="I5" s="10">
        <v>2533710.6800000002</v>
      </c>
      <c r="J5" s="10">
        <v>1909768.7100000002</v>
      </c>
      <c r="K5" s="10">
        <v>1558810.64</v>
      </c>
      <c r="L5" s="10">
        <v>2494020.9700000002</v>
      </c>
      <c r="M5" s="10">
        <v>3946620.1</v>
      </c>
      <c r="N5" s="10">
        <v>33040132.440000001</v>
      </c>
      <c r="O5" s="14">
        <v>5.9773019225467587</v>
      </c>
      <c r="P5" s="14">
        <v>40.299580485120615</v>
      </c>
    </row>
    <row r="6" spans="1:16" x14ac:dyDescent="0.3">
      <c r="A6" s="14" t="s">
        <v>9</v>
      </c>
      <c r="B6" s="10">
        <v>2179524.88</v>
      </c>
      <c r="C6" s="10">
        <v>2301631.11</v>
      </c>
      <c r="D6" s="10">
        <v>3999161.84</v>
      </c>
      <c r="E6" s="10">
        <v>1616637.0899999999</v>
      </c>
      <c r="F6" s="10">
        <v>3850822.16</v>
      </c>
      <c r="G6" s="10">
        <v>1124882.8</v>
      </c>
      <c r="H6" s="10">
        <v>976954.68000000028</v>
      </c>
      <c r="I6" s="10">
        <v>2909420.5700000003</v>
      </c>
      <c r="J6" s="10">
        <v>1774809.26</v>
      </c>
      <c r="K6" s="10">
        <v>3937441.5</v>
      </c>
      <c r="L6" s="10">
        <v>3042645.3700000006</v>
      </c>
      <c r="M6" s="10">
        <v>4955513.120000001</v>
      </c>
      <c r="N6" s="10">
        <v>32669444.380000006</v>
      </c>
      <c r="O6" s="14">
        <v>5.9102406158850265</v>
      </c>
      <c r="P6" s="14">
        <v>46.209821101005645</v>
      </c>
    </row>
    <row r="7" spans="1:16" x14ac:dyDescent="0.3">
      <c r="A7" s="14" t="s">
        <v>96</v>
      </c>
      <c r="B7" s="10">
        <v>3099301.93</v>
      </c>
      <c r="C7" s="10">
        <v>4025024.189999999</v>
      </c>
      <c r="D7" s="10">
        <v>293848.26</v>
      </c>
      <c r="E7" s="10"/>
      <c r="F7" s="10"/>
      <c r="G7" s="10">
        <v>187731.51</v>
      </c>
      <c r="H7" s="10">
        <v>1137387.94</v>
      </c>
      <c r="I7" s="10">
        <v>2632498.6900000009</v>
      </c>
      <c r="J7" s="10">
        <v>3156019.8899999997</v>
      </c>
      <c r="K7" s="10">
        <v>2919122.33</v>
      </c>
      <c r="L7" s="10">
        <v>1842751.0399999998</v>
      </c>
      <c r="M7" s="10">
        <v>1982481.2099999997</v>
      </c>
      <c r="N7" s="10">
        <v>21276166.990000002</v>
      </c>
      <c r="O7" s="14">
        <v>3.8490788160337317</v>
      </c>
      <c r="P7" s="14">
        <v>50.058899917039376</v>
      </c>
    </row>
    <row r="8" spans="1:16" x14ac:dyDescent="0.3">
      <c r="A8" s="14" t="s">
        <v>27</v>
      </c>
      <c r="B8" s="10">
        <v>4297852.9499999993</v>
      </c>
      <c r="C8" s="10">
        <v>1217230.75</v>
      </c>
      <c r="D8" s="10">
        <v>947039.66000000015</v>
      </c>
      <c r="E8" s="10">
        <v>308419.35000000003</v>
      </c>
      <c r="F8" s="10"/>
      <c r="G8" s="10">
        <v>338778.47000000003</v>
      </c>
      <c r="H8" s="10">
        <v>2631656.9699999997</v>
      </c>
      <c r="I8" s="10">
        <v>2950229.3999999994</v>
      </c>
      <c r="J8" s="10">
        <v>2391750.8899999997</v>
      </c>
      <c r="K8" s="10">
        <v>1157023.96</v>
      </c>
      <c r="L8" s="10"/>
      <c r="M8" s="10">
        <v>1833970.9300000002</v>
      </c>
      <c r="N8" s="10">
        <v>18073953.329999998</v>
      </c>
      <c r="O8" s="14">
        <v>3.2697652221465909</v>
      </c>
      <c r="P8" s="14">
        <v>53.328665139185965</v>
      </c>
    </row>
    <row r="9" spans="1:16" x14ac:dyDescent="0.3">
      <c r="A9" s="14" t="s">
        <v>103</v>
      </c>
      <c r="B9" s="10">
        <v>208435.46000000002</v>
      </c>
      <c r="C9" s="10">
        <v>1321198.03</v>
      </c>
      <c r="D9" s="10">
        <v>1859537.9100000001</v>
      </c>
      <c r="E9" s="10"/>
      <c r="F9" s="10">
        <v>523024.3</v>
      </c>
      <c r="G9" s="10">
        <v>214669.18000000002</v>
      </c>
      <c r="H9" s="10">
        <v>469271.08</v>
      </c>
      <c r="I9" s="10">
        <v>3628500.2</v>
      </c>
      <c r="J9" s="10">
        <v>2289746.61</v>
      </c>
      <c r="K9" s="10">
        <v>1900912.9300000002</v>
      </c>
      <c r="L9" s="10">
        <v>3296315.3100000005</v>
      </c>
      <c r="M9" s="10">
        <v>1915382.1800000002</v>
      </c>
      <c r="N9" s="10">
        <v>17626993.190000001</v>
      </c>
      <c r="O9" s="14">
        <v>3.1889055067996463</v>
      </c>
      <c r="P9" s="14">
        <v>56.517570645985614</v>
      </c>
    </row>
    <row r="10" spans="1:16" x14ac:dyDescent="0.3">
      <c r="A10" s="14" t="s">
        <v>26</v>
      </c>
      <c r="B10" s="10">
        <v>1470914.3499999999</v>
      </c>
      <c r="C10" s="10">
        <v>3567965.2100000004</v>
      </c>
      <c r="D10" s="10">
        <v>3089820.67</v>
      </c>
      <c r="E10" s="10">
        <v>275443.42000000004</v>
      </c>
      <c r="F10" s="10">
        <v>3365945.4000000004</v>
      </c>
      <c r="G10" s="10">
        <v>873368.21000000008</v>
      </c>
      <c r="H10" s="10">
        <v>2131703.4200000004</v>
      </c>
      <c r="I10" s="10">
        <v>135459.33000000002</v>
      </c>
      <c r="J10" s="10"/>
      <c r="K10" s="10">
        <v>2624468.9599999995</v>
      </c>
      <c r="L10" s="10"/>
      <c r="M10" s="10"/>
      <c r="N10" s="10">
        <v>17535088.970000003</v>
      </c>
      <c r="O10" s="14">
        <v>3.1722790821963631</v>
      </c>
      <c r="P10" s="14">
        <v>59.689849728181976</v>
      </c>
    </row>
    <row r="11" spans="1:16" x14ac:dyDescent="0.3">
      <c r="A11" s="14" t="s">
        <v>39</v>
      </c>
      <c r="B11" s="10">
        <v>2148911.4500000002</v>
      </c>
      <c r="C11" s="10">
        <v>884534.65</v>
      </c>
      <c r="D11" s="10">
        <v>105494.23</v>
      </c>
      <c r="E11" s="10">
        <v>851999.47000000009</v>
      </c>
      <c r="F11" s="10">
        <v>1085992.93</v>
      </c>
      <c r="G11" s="10">
        <v>929743.07000000018</v>
      </c>
      <c r="H11" s="10">
        <v>847332.13</v>
      </c>
      <c r="I11" s="10">
        <v>936007.57999999984</v>
      </c>
      <c r="J11" s="10">
        <v>1912499.2900000005</v>
      </c>
      <c r="K11" s="10">
        <v>585029.71000000008</v>
      </c>
      <c r="L11" s="10">
        <v>1096504.8999999999</v>
      </c>
      <c r="M11" s="10">
        <v>2514086.0700000003</v>
      </c>
      <c r="N11" s="10">
        <v>13898135.480000002</v>
      </c>
      <c r="O11" s="14">
        <v>2.5143165535210348</v>
      </c>
      <c r="P11" s="14">
        <v>62.20416628170301</v>
      </c>
    </row>
    <row r="12" spans="1:16" x14ac:dyDescent="0.3">
      <c r="A12" s="14" t="s">
        <v>24</v>
      </c>
      <c r="B12" s="10">
        <v>756637.47</v>
      </c>
      <c r="C12" s="10">
        <v>83580.59</v>
      </c>
      <c r="D12" s="10">
        <v>1107363.8399999999</v>
      </c>
      <c r="E12" s="10">
        <v>715582.19000000006</v>
      </c>
      <c r="F12" s="10">
        <v>509126.91000000003</v>
      </c>
      <c r="G12" s="10">
        <v>1852445.9000000004</v>
      </c>
      <c r="H12" s="10">
        <v>632516.04</v>
      </c>
      <c r="I12" s="10">
        <v>296834.42000000004</v>
      </c>
      <c r="J12" s="10">
        <v>1243770.45</v>
      </c>
      <c r="K12" s="10">
        <v>1491519.75</v>
      </c>
      <c r="L12" s="10">
        <v>3082732.6500000004</v>
      </c>
      <c r="M12" s="10">
        <v>463019.45999999996</v>
      </c>
      <c r="N12" s="10">
        <v>12235129.670000002</v>
      </c>
      <c r="O12" s="14">
        <v>2.2134615904433068</v>
      </c>
      <c r="P12" s="14">
        <v>64.417627872146312</v>
      </c>
    </row>
    <row r="13" spans="1:16" x14ac:dyDescent="0.3">
      <c r="A13" s="14" t="s">
        <v>15</v>
      </c>
      <c r="B13" s="10">
        <v>551304.64</v>
      </c>
      <c r="C13" s="10"/>
      <c r="D13" s="10"/>
      <c r="E13" s="10">
        <v>363629.88</v>
      </c>
      <c r="F13" s="10">
        <v>494368.62</v>
      </c>
      <c r="G13" s="10"/>
      <c r="H13" s="10"/>
      <c r="I13" s="10">
        <v>2150076.63</v>
      </c>
      <c r="J13" s="10">
        <v>217615.41</v>
      </c>
      <c r="K13" s="10">
        <v>4887921.7400000012</v>
      </c>
      <c r="L13" s="10">
        <v>250981.72</v>
      </c>
      <c r="M13" s="10">
        <v>218602.87</v>
      </c>
      <c r="N13" s="10">
        <v>9134501.5100000016</v>
      </c>
      <c r="O13" s="14">
        <v>1.6525258649123404</v>
      </c>
      <c r="P13" s="14">
        <v>66.070153737058646</v>
      </c>
    </row>
    <row r="14" spans="1:16" x14ac:dyDescent="0.3">
      <c r="A14" s="14" t="s">
        <v>121</v>
      </c>
      <c r="B14" s="10">
        <v>2021775.0899999999</v>
      </c>
      <c r="C14" s="10">
        <v>455332.80000000005</v>
      </c>
      <c r="D14" s="10">
        <v>1289381.6099999999</v>
      </c>
      <c r="E14" s="10"/>
      <c r="F14" s="10">
        <v>1120895.3599999999</v>
      </c>
      <c r="G14" s="10">
        <v>391138.57000000007</v>
      </c>
      <c r="H14" s="10">
        <v>1170445.3600000001</v>
      </c>
      <c r="I14" s="10"/>
      <c r="J14" s="10">
        <v>479186.65</v>
      </c>
      <c r="K14" s="10">
        <v>136725.73000000001</v>
      </c>
      <c r="L14" s="10">
        <v>344375.72</v>
      </c>
      <c r="M14" s="10">
        <v>1697265.56</v>
      </c>
      <c r="N14" s="10">
        <v>9106522.4500000011</v>
      </c>
      <c r="O14" s="14">
        <v>1.6474641633761025</v>
      </c>
      <c r="P14" s="14">
        <v>67.717617900434746</v>
      </c>
    </row>
    <row r="15" spans="1:16" x14ac:dyDescent="0.3">
      <c r="A15" s="14" t="s">
        <v>17</v>
      </c>
      <c r="B15" s="10">
        <v>359297.39</v>
      </c>
      <c r="C15" s="10">
        <v>724903.64</v>
      </c>
      <c r="D15" s="10">
        <v>1241243.8599999999</v>
      </c>
      <c r="E15" s="10">
        <v>2682740.2499999995</v>
      </c>
      <c r="F15" s="10"/>
      <c r="G15" s="10">
        <v>304789</v>
      </c>
      <c r="H15" s="10"/>
      <c r="I15" s="10"/>
      <c r="J15" s="10"/>
      <c r="K15" s="10">
        <v>424071.30000000005</v>
      </c>
      <c r="L15" s="10">
        <v>455579.04000000004</v>
      </c>
      <c r="M15" s="10">
        <v>923258.58000000019</v>
      </c>
      <c r="N15" s="10">
        <v>7115883.0599999987</v>
      </c>
      <c r="O15" s="14">
        <v>1.2873368946809194</v>
      </c>
      <c r="P15" s="14">
        <v>69.004954795115665</v>
      </c>
    </row>
    <row r="16" spans="1:16" x14ac:dyDescent="0.3">
      <c r="A16" s="14" t="s">
        <v>40</v>
      </c>
      <c r="B16" s="10"/>
      <c r="C16" s="10"/>
      <c r="D16" s="10"/>
      <c r="E16" s="10">
        <v>509959.74</v>
      </c>
      <c r="F16" s="10"/>
      <c r="G16" s="10">
        <v>1665312.8</v>
      </c>
      <c r="H16" s="10"/>
      <c r="I16" s="10">
        <v>901261.78</v>
      </c>
      <c r="J16" s="10">
        <v>1530523.6400000001</v>
      </c>
      <c r="K16" s="10">
        <v>837585.45000000007</v>
      </c>
      <c r="L16" s="10"/>
      <c r="M16" s="10">
        <v>684250.35</v>
      </c>
      <c r="N16" s="10">
        <v>6128893.7600000007</v>
      </c>
      <c r="O16" s="14">
        <v>1.1087803150081088</v>
      </c>
      <c r="P16" s="14">
        <v>70.11373511012377</v>
      </c>
    </row>
    <row r="17" spans="1:16" x14ac:dyDescent="0.3">
      <c r="A17" s="14" t="s">
        <v>36</v>
      </c>
      <c r="B17" s="10"/>
      <c r="C17" s="10"/>
      <c r="D17" s="10"/>
      <c r="E17" s="10">
        <v>802975.59</v>
      </c>
      <c r="F17" s="10"/>
      <c r="G17" s="10"/>
      <c r="H17" s="10">
        <v>932980.22</v>
      </c>
      <c r="I17" s="10">
        <v>1026163.85</v>
      </c>
      <c r="J17" s="10">
        <v>533335.76</v>
      </c>
      <c r="K17" s="10">
        <v>1119243.01</v>
      </c>
      <c r="L17" s="10">
        <v>492160.56</v>
      </c>
      <c r="M17" s="10"/>
      <c r="N17" s="10">
        <v>4906858.9899999993</v>
      </c>
      <c r="O17" s="14">
        <v>0.88770157710036224</v>
      </c>
      <c r="P17" s="14">
        <v>71.001436687224128</v>
      </c>
    </row>
    <row r="18" spans="1:16" x14ac:dyDescent="0.3">
      <c r="A18" s="14" t="s">
        <v>34</v>
      </c>
      <c r="B18" s="10">
        <v>239999.42</v>
      </c>
      <c r="C18" s="10"/>
      <c r="D18" s="10">
        <v>154332.18</v>
      </c>
      <c r="E18" s="10">
        <v>456500.14</v>
      </c>
      <c r="F18" s="10">
        <v>501433.32999999996</v>
      </c>
      <c r="G18" s="10">
        <v>1565480.25</v>
      </c>
      <c r="H18" s="10"/>
      <c r="I18" s="10">
        <v>520900.97000000003</v>
      </c>
      <c r="J18" s="10">
        <v>362537.81</v>
      </c>
      <c r="K18" s="10">
        <v>617328.79</v>
      </c>
      <c r="L18" s="10">
        <v>401040.7</v>
      </c>
      <c r="M18" s="10">
        <v>78107.45</v>
      </c>
      <c r="N18" s="10">
        <v>4897661.040000001</v>
      </c>
      <c r="O18" s="14">
        <v>0.88603757274691974</v>
      </c>
      <c r="P18" s="14">
        <v>71.887474259971043</v>
      </c>
    </row>
    <row r="19" spans="1:16" x14ac:dyDescent="0.3">
      <c r="A19" s="14" t="s">
        <v>23</v>
      </c>
      <c r="B19" s="10"/>
      <c r="C19" s="10">
        <v>546094.91</v>
      </c>
      <c r="D19" s="10"/>
      <c r="E19" s="10">
        <v>312245.38</v>
      </c>
      <c r="F19" s="10"/>
      <c r="G19" s="10">
        <v>139706.51999999999</v>
      </c>
      <c r="H19" s="10">
        <v>313672.12</v>
      </c>
      <c r="I19" s="10">
        <v>284705.49</v>
      </c>
      <c r="J19" s="10">
        <v>571468.24</v>
      </c>
      <c r="K19" s="10">
        <v>1151168.03</v>
      </c>
      <c r="L19" s="10">
        <v>709876.37000000011</v>
      </c>
      <c r="M19" s="10">
        <v>359216.76</v>
      </c>
      <c r="N19" s="10">
        <v>4388153.82</v>
      </c>
      <c r="O19" s="14">
        <v>0.79386244326800603</v>
      </c>
      <c r="P19" s="14">
        <v>72.681336703239054</v>
      </c>
    </row>
    <row r="20" spans="1:16" x14ac:dyDescent="0.3">
      <c r="A20" s="14" t="s">
        <v>30</v>
      </c>
      <c r="B20" s="10">
        <v>283667.16000000003</v>
      </c>
      <c r="C20" s="10">
        <v>693205</v>
      </c>
      <c r="D20" s="10"/>
      <c r="E20" s="10">
        <v>462128.9</v>
      </c>
      <c r="F20" s="10"/>
      <c r="G20" s="10">
        <v>749492.79</v>
      </c>
      <c r="H20" s="10">
        <v>114735.92</v>
      </c>
      <c r="I20" s="10">
        <v>343687.36</v>
      </c>
      <c r="J20" s="10">
        <v>443184.37</v>
      </c>
      <c r="K20" s="10">
        <v>1015605.46</v>
      </c>
      <c r="L20" s="10">
        <v>247338.1</v>
      </c>
      <c r="M20" s="10"/>
      <c r="N20" s="10">
        <v>4353045.0599999996</v>
      </c>
      <c r="O20" s="14">
        <v>0.78751090520963618</v>
      </c>
      <c r="P20" s="14">
        <v>73.468847608448684</v>
      </c>
    </row>
    <row r="21" spans="1:16" x14ac:dyDescent="0.3">
      <c r="A21" s="14" t="s">
        <v>62</v>
      </c>
      <c r="B21" s="10">
        <v>94723.150000000009</v>
      </c>
      <c r="C21" s="10">
        <v>167941.54</v>
      </c>
      <c r="D21" s="10">
        <v>416619.95000000007</v>
      </c>
      <c r="E21" s="10">
        <v>191211.43</v>
      </c>
      <c r="F21" s="10">
        <v>472160.28</v>
      </c>
      <c r="G21" s="10">
        <v>290086.18</v>
      </c>
      <c r="H21" s="10">
        <v>297665.12</v>
      </c>
      <c r="I21" s="10">
        <v>504465.68000000005</v>
      </c>
      <c r="J21" s="10">
        <v>945279.22</v>
      </c>
      <c r="K21" s="10">
        <v>95142.59</v>
      </c>
      <c r="L21" s="10">
        <v>420234.03</v>
      </c>
      <c r="M21" s="10">
        <v>380085.76000000001</v>
      </c>
      <c r="N21" s="10">
        <v>4275614.93</v>
      </c>
      <c r="O21" s="14">
        <v>0.7735029932936498</v>
      </c>
      <c r="P21" s="14">
        <v>74.242350601742331</v>
      </c>
    </row>
    <row r="22" spans="1:16" x14ac:dyDescent="0.3">
      <c r="A22" s="14" t="s">
        <v>31</v>
      </c>
      <c r="B22" s="10">
        <v>634141.94999999995</v>
      </c>
      <c r="C22" s="10"/>
      <c r="D22" s="10">
        <v>19781.48</v>
      </c>
      <c r="E22" s="10">
        <v>892269.65</v>
      </c>
      <c r="F22" s="10">
        <v>492285.04000000004</v>
      </c>
      <c r="G22" s="10">
        <v>10264.48</v>
      </c>
      <c r="H22" s="10">
        <v>921597.58000000007</v>
      </c>
      <c r="I22" s="10">
        <v>829942.92</v>
      </c>
      <c r="J22" s="10"/>
      <c r="K22" s="10">
        <v>385038.28</v>
      </c>
      <c r="L22" s="10"/>
      <c r="M22" s="10"/>
      <c r="N22" s="10">
        <v>4185321.38</v>
      </c>
      <c r="O22" s="14">
        <v>0.75716795556374139</v>
      </c>
      <c r="P22" s="14">
        <v>74.999518557306075</v>
      </c>
    </row>
    <row r="23" spans="1:16" x14ac:dyDescent="0.3">
      <c r="A23" s="14" t="s">
        <v>140</v>
      </c>
      <c r="B23" s="10">
        <v>971187.22</v>
      </c>
      <c r="C23" s="10">
        <v>602496.83000000007</v>
      </c>
      <c r="D23" s="10">
        <v>98998.3</v>
      </c>
      <c r="E23" s="10"/>
      <c r="F23" s="10">
        <v>184366.65</v>
      </c>
      <c r="G23" s="10">
        <v>269300.46000000002</v>
      </c>
      <c r="H23" s="10">
        <v>872707.82000000007</v>
      </c>
      <c r="I23" s="10"/>
      <c r="J23" s="10">
        <v>424225.11</v>
      </c>
      <c r="K23" s="10">
        <v>344244.67000000004</v>
      </c>
      <c r="L23" s="10">
        <v>360678.71</v>
      </c>
      <c r="M23" s="10"/>
      <c r="N23" s="10">
        <v>4128205.77</v>
      </c>
      <c r="O23" s="14">
        <v>0.74683515057028693</v>
      </c>
      <c r="P23" s="14">
        <v>75.746353707876366</v>
      </c>
    </row>
    <row r="24" spans="1:16" x14ac:dyDescent="0.3">
      <c r="A24" s="14" t="s">
        <v>7</v>
      </c>
      <c r="B24" s="10">
        <v>375713.91000000003</v>
      </c>
      <c r="C24" s="10"/>
      <c r="D24" s="10">
        <v>366102.65</v>
      </c>
      <c r="E24" s="10">
        <v>363287.69</v>
      </c>
      <c r="F24" s="10">
        <v>360359.97000000003</v>
      </c>
      <c r="G24" s="10">
        <v>668301.3600000001</v>
      </c>
      <c r="H24" s="10">
        <v>349545.39</v>
      </c>
      <c r="I24" s="10"/>
      <c r="J24" s="10">
        <v>347892.19</v>
      </c>
      <c r="K24" s="10">
        <v>764273.83000000007</v>
      </c>
      <c r="L24" s="10"/>
      <c r="M24" s="10">
        <v>338173.65</v>
      </c>
      <c r="N24" s="10">
        <v>3933650.64</v>
      </c>
      <c r="O24" s="14">
        <v>0.7116381139148753</v>
      </c>
      <c r="P24" s="14">
        <v>76.457991821791239</v>
      </c>
    </row>
    <row r="25" spans="1:16" x14ac:dyDescent="0.3">
      <c r="A25" s="14" t="s">
        <v>147</v>
      </c>
      <c r="B25" s="10">
        <v>1579787.37</v>
      </c>
      <c r="C25" s="10"/>
      <c r="D25" s="10"/>
      <c r="E25" s="10"/>
      <c r="F25" s="10"/>
      <c r="G25" s="10">
        <v>1153346.49</v>
      </c>
      <c r="H25" s="10">
        <v>1164700.3700000001</v>
      </c>
      <c r="I25" s="10"/>
      <c r="J25" s="10"/>
      <c r="K25" s="10"/>
      <c r="L25" s="10"/>
      <c r="M25" s="10"/>
      <c r="N25" s="10">
        <v>3897834.2300000004</v>
      </c>
      <c r="O25" s="14">
        <v>0.70515855464735444</v>
      </c>
      <c r="P25" s="14">
        <v>77.163150376438594</v>
      </c>
    </row>
    <row r="26" spans="1:16" x14ac:dyDescent="0.3">
      <c r="A26" s="14" t="s">
        <v>55</v>
      </c>
      <c r="B26" s="10"/>
      <c r="C26" s="10">
        <v>517736.68</v>
      </c>
      <c r="D26" s="10">
        <v>212104.62</v>
      </c>
      <c r="E26" s="10">
        <v>160451.58000000002</v>
      </c>
      <c r="F26" s="10">
        <v>458189.37000000005</v>
      </c>
      <c r="G26" s="10"/>
      <c r="H26" s="10">
        <v>992180.81</v>
      </c>
      <c r="I26" s="10">
        <v>541345.64</v>
      </c>
      <c r="J26" s="10"/>
      <c r="K26" s="10">
        <v>37280.480000000003</v>
      </c>
      <c r="L26" s="10">
        <v>818031.8600000001</v>
      </c>
      <c r="M26" s="10"/>
      <c r="N26" s="10">
        <v>3737321.040000001</v>
      </c>
      <c r="O26" s="14">
        <v>0.67612005727076485</v>
      </c>
      <c r="P26" s="14">
        <v>77.839270433709359</v>
      </c>
    </row>
    <row r="27" spans="1:16" x14ac:dyDescent="0.3">
      <c r="A27" s="14" t="s">
        <v>207</v>
      </c>
      <c r="B27" s="10"/>
      <c r="C27" s="10"/>
      <c r="D27" s="10">
        <v>3438281</v>
      </c>
      <c r="E27" s="10"/>
      <c r="F27" s="10"/>
      <c r="G27" s="10"/>
      <c r="H27" s="10"/>
      <c r="I27" s="10"/>
      <c r="J27" s="10">
        <v>233620.81</v>
      </c>
      <c r="K27" s="10"/>
      <c r="L27" s="10"/>
      <c r="M27" s="10"/>
      <c r="N27" s="10">
        <v>3671901.81</v>
      </c>
      <c r="O27" s="14">
        <v>0.66428504147714984</v>
      </c>
      <c r="P27" s="14">
        <v>78.503555475186502</v>
      </c>
    </row>
    <row r="28" spans="1:16" x14ac:dyDescent="0.3">
      <c r="A28" s="14" t="s">
        <v>14</v>
      </c>
      <c r="B28" s="10"/>
      <c r="C28" s="10">
        <v>368426.73</v>
      </c>
      <c r="D28" s="10">
        <v>672125.84000000008</v>
      </c>
      <c r="E28" s="10">
        <v>1362562.87</v>
      </c>
      <c r="F28" s="10"/>
      <c r="G28" s="10"/>
      <c r="H28" s="10"/>
      <c r="I28" s="10"/>
      <c r="J28" s="10">
        <v>347063.02</v>
      </c>
      <c r="K28" s="10">
        <v>742213.09000000008</v>
      </c>
      <c r="L28" s="10"/>
      <c r="M28" s="10"/>
      <c r="N28" s="10">
        <v>3492391.5500000007</v>
      </c>
      <c r="O28" s="14">
        <v>0.63180977751858725</v>
      </c>
      <c r="P28" s="14">
        <v>79.135365252705085</v>
      </c>
    </row>
    <row r="29" spans="1:16" x14ac:dyDescent="0.3">
      <c r="A29" s="14" t="s">
        <v>117</v>
      </c>
      <c r="B29" s="10"/>
      <c r="C29" s="10"/>
      <c r="D29" s="10"/>
      <c r="E29" s="10"/>
      <c r="F29" s="10">
        <v>276217.34000000003</v>
      </c>
      <c r="G29" s="10"/>
      <c r="H29" s="10"/>
      <c r="I29" s="10"/>
      <c r="J29" s="10">
        <v>149762.80000000002</v>
      </c>
      <c r="K29" s="10">
        <v>408418.85</v>
      </c>
      <c r="L29" s="10">
        <v>2584343.1</v>
      </c>
      <c r="M29" s="10">
        <v>20510.07</v>
      </c>
      <c r="N29" s="10">
        <v>3439252.1599999997</v>
      </c>
      <c r="O29" s="14">
        <v>0.62219631187686275</v>
      </c>
      <c r="P29" s="14">
        <v>79.757561564581948</v>
      </c>
    </row>
    <row r="30" spans="1:16" x14ac:dyDescent="0.3">
      <c r="A30" s="14" t="s">
        <v>33</v>
      </c>
      <c r="B30" s="10">
        <v>493785.2</v>
      </c>
      <c r="C30" s="10">
        <v>228511.46</v>
      </c>
      <c r="D30" s="10">
        <v>1075966.58</v>
      </c>
      <c r="E30" s="10">
        <v>448234.76</v>
      </c>
      <c r="F30" s="10"/>
      <c r="G30" s="10">
        <v>649167.98</v>
      </c>
      <c r="H30" s="10"/>
      <c r="I30" s="10"/>
      <c r="J30" s="10"/>
      <c r="K30" s="10"/>
      <c r="L30" s="10"/>
      <c r="M30" s="10">
        <v>431291.04000000004</v>
      </c>
      <c r="N30" s="10">
        <v>3326957.02</v>
      </c>
      <c r="O30" s="14">
        <v>0.60188095880031023</v>
      </c>
      <c r="P30" s="14">
        <v>80.359442523382256</v>
      </c>
    </row>
    <row r="31" spans="1:16" x14ac:dyDescent="0.3">
      <c r="A31" s="14" t="s">
        <v>18</v>
      </c>
      <c r="B31" s="10"/>
      <c r="C31" s="10">
        <v>82952.069999999992</v>
      </c>
      <c r="D31" s="10"/>
      <c r="E31" s="10">
        <v>33149.29</v>
      </c>
      <c r="F31" s="10">
        <v>40050.050000000003</v>
      </c>
      <c r="G31" s="10">
        <v>27933.95</v>
      </c>
      <c r="H31" s="10">
        <v>8426.35</v>
      </c>
      <c r="I31" s="10">
        <v>2583238.5499999998</v>
      </c>
      <c r="J31" s="10">
        <v>31414</v>
      </c>
      <c r="K31" s="10">
        <v>314119.06</v>
      </c>
      <c r="L31" s="10">
        <v>8517.7800000000007</v>
      </c>
      <c r="M31" s="10">
        <v>22913.7</v>
      </c>
      <c r="N31" s="10">
        <v>3152714.8</v>
      </c>
      <c r="O31" s="14">
        <v>0.57035873780176705</v>
      </c>
      <c r="P31" s="14">
        <v>80.929801261184025</v>
      </c>
    </row>
    <row r="32" spans="1:16" x14ac:dyDescent="0.3">
      <c r="A32" s="14" t="s">
        <v>32</v>
      </c>
      <c r="B32" s="10">
        <v>192012.59</v>
      </c>
      <c r="C32" s="10">
        <v>435129.26999999996</v>
      </c>
      <c r="D32" s="10"/>
      <c r="E32" s="10">
        <v>876771.2</v>
      </c>
      <c r="F32" s="10"/>
      <c r="G32" s="10">
        <v>270877.75</v>
      </c>
      <c r="H32" s="10">
        <v>402219.89</v>
      </c>
      <c r="I32" s="10">
        <v>434338.54000000004</v>
      </c>
      <c r="J32" s="10">
        <v>343627.76</v>
      </c>
      <c r="K32" s="10"/>
      <c r="L32" s="10"/>
      <c r="M32" s="10">
        <v>177854.03</v>
      </c>
      <c r="N32" s="10">
        <v>3132831.03</v>
      </c>
      <c r="O32" s="14">
        <v>0.56676155801248185</v>
      </c>
      <c r="P32" s="14">
        <v>81.496562819196512</v>
      </c>
    </row>
    <row r="33" spans="1:16" x14ac:dyDescent="0.3">
      <c r="A33" s="14" t="s">
        <v>122</v>
      </c>
      <c r="B33" s="10"/>
      <c r="C33" s="10"/>
      <c r="D33" s="10"/>
      <c r="E33" s="10"/>
      <c r="F33" s="10"/>
      <c r="G33" s="10"/>
      <c r="H33" s="10">
        <v>625829.99</v>
      </c>
      <c r="I33" s="10"/>
      <c r="J33" s="10">
        <v>249803.08000000002</v>
      </c>
      <c r="K33" s="10"/>
      <c r="L33" s="10">
        <v>414170.53</v>
      </c>
      <c r="M33" s="10">
        <v>1558383.7000000002</v>
      </c>
      <c r="N33" s="10">
        <v>2848187.3000000003</v>
      </c>
      <c r="O33" s="14">
        <v>0.51526656120338665</v>
      </c>
      <c r="P33" s="14">
        <v>82.011829380399902</v>
      </c>
    </row>
    <row r="34" spans="1:16" x14ac:dyDescent="0.3">
      <c r="A34" s="14" t="s">
        <v>71</v>
      </c>
      <c r="B34" s="10">
        <v>337381.51</v>
      </c>
      <c r="C34" s="10">
        <v>785725.95000000019</v>
      </c>
      <c r="D34" s="10">
        <v>181247.38</v>
      </c>
      <c r="E34" s="10">
        <v>172672.13</v>
      </c>
      <c r="F34" s="10">
        <v>167183.45000000001</v>
      </c>
      <c r="G34" s="10">
        <v>328858.05000000005</v>
      </c>
      <c r="H34" s="10"/>
      <c r="I34" s="10">
        <v>151731.76999999999</v>
      </c>
      <c r="J34" s="10"/>
      <c r="K34" s="10">
        <v>153893.19</v>
      </c>
      <c r="L34" s="10"/>
      <c r="M34" s="10">
        <v>311126.33999999997</v>
      </c>
      <c r="N34" s="10">
        <v>2589819.77</v>
      </c>
      <c r="O34" s="14">
        <v>0.46852520093199129</v>
      </c>
      <c r="P34" s="14">
        <v>82.480354581331895</v>
      </c>
    </row>
    <row r="35" spans="1:16" x14ac:dyDescent="0.3">
      <c r="A35" s="14" t="s">
        <v>183</v>
      </c>
      <c r="B35" s="10"/>
      <c r="C35" s="10"/>
      <c r="D35" s="10">
        <v>201553.43</v>
      </c>
      <c r="E35" s="10"/>
      <c r="F35" s="10">
        <v>451111.2</v>
      </c>
      <c r="G35" s="10">
        <v>231315.47</v>
      </c>
      <c r="H35" s="10"/>
      <c r="I35" s="10"/>
      <c r="J35" s="10">
        <v>762845.91000000015</v>
      </c>
      <c r="K35" s="10">
        <v>291614.89</v>
      </c>
      <c r="L35" s="10">
        <v>595415.97</v>
      </c>
      <c r="M35" s="10"/>
      <c r="N35" s="10">
        <v>2533856.87</v>
      </c>
      <c r="O35" s="14">
        <v>0.4584009331080427</v>
      </c>
      <c r="P35" s="14">
        <v>82.938755514439933</v>
      </c>
    </row>
    <row r="36" spans="1:16" x14ac:dyDescent="0.3">
      <c r="A36" s="14" t="s">
        <v>19</v>
      </c>
      <c r="B36" s="10">
        <v>735556.79</v>
      </c>
      <c r="C36" s="10"/>
      <c r="D36" s="10"/>
      <c r="E36" s="10">
        <v>273416.73</v>
      </c>
      <c r="F36" s="10">
        <v>1110973.9900000002</v>
      </c>
      <c r="G36" s="10"/>
      <c r="H36" s="10"/>
      <c r="I36" s="10"/>
      <c r="J36" s="10">
        <v>375360.22000000003</v>
      </c>
      <c r="K36" s="10"/>
      <c r="L36" s="10"/>
      <c r="M36" s="10"/>
      <c r="N36" s="10">
        <v>2495307.7300000004</v>
      </c>
      <c r="O36" s="14">
        <v>0.45142699469986719</v>
      </c>
      <c r="P36" s="14">
        <v>83.390182509139805</v>
      </c>
    </row>
    <row r="37" spans="1:16" x14ac:dyDescent="0.3">
      <c r="A37" s="14" t="s">
        <v>101</v>
      </c>
      <c r="B37" s="10">
        <v>226128.75</v>
      </c>
      <c r="C37" s="10"/>
      <c r="D37" s="10">
        <v>188715.25000000003</v>
      </c>
      <c r="E37" s="10"/>
      <c r="F37" s="10">
        <v>409254.53</v>
      </c>
      <c r="G37" s="10">
        <v>377144.07</v>
      </c>
      <c r="H37" s="10">
        <v>197750.22999999998</v>
      </c>
      <c r="I37" s="10">
        <v>201980.03</v>
      </c>
      <c r="J37" s="10"/>
      <c r="K37" s="10"/>
      <c r="L37" s="10">
        <v>890272.19000000006</v>
      </c>
      <c r="M37" s="10"/>
      <c r="N37" s="10">
        <v>2491245.0500000003</v>
      </c>
      <c r="O37" s="14">
        <v>0.4506920138392792</v>
      </c>
      <c r="P37" s="14">
        <v>83.840874522979078</v>
      </c>
    </row>
    <row r="38" spans="1:16" x14ac:dyDescent="0.3">
      <c r="A38" s="14" t="s">
        <v>82</v>
      </c>
      <c r="B38" s="10">
        <v>813064.13</v>
      </c>
      <c r="C38" s="10"/>
      <c r="D38" s="10"/>
      <c r="E38" s="10"/>
      <c r="F38" s="10"/>
      <c r="G38" s="10">
        <v>255705.92</v>
      </c>
      <c r="H38" s="10"/>
      <c r="I38" s="10">
        <v>616327.16</v>
      </c>
      <c r="J38" s="10">
        <v>474794.42</v>
      </c>
      <c r="K38" s="10"/>
      <c r="L38" s="10"/>
      <c r="M38" s="10"/>
      <c r="N38" s="10">
        <v>2159891.63</v>
      </c>
      <c r="O38" s="14">
        <v>0.3907467506656172</v>
      </c>
      <c r="P38" s="14">
        <v>84.231621273644691</v>
      </c>
    </row>
    <row r="39" spans="1:16" x14ac:dyDescent="0.3">
      <c r="A39" s="14" t="s">
        <v>78</v>
      </c>
      <c r="B39" s="10"/>
      <c r="C39" s="10"/>
      <c r="D39" s="10"/>
      <c r="E39" s="10"/>
      <c r="F39" s="10"/>
      <c r="G39" s="10">
        <v>356233.32</v>
      </c>
      <c r="H39" s="10">
        <v>343384.08</v>
      </c>
      <c r="I39" s="10">
        <v>692623.14</v>
      </c>
      <c r="J39" s="10"/>
      <c r="K39" s="10">
        <v>335458.11</v>
      </c>
      <c r="L39" s="10">
        <v>368818.64</v>
      </c>
      <c r="M39" s="10"/>
      <c r="N39" s="10">
        <v>2096517.29</v>
      </c>
      <c r="O39" s="14">
        <v>0.37928167663753831</v>
      </c>
      <c r="P39" s="14">
        <v>84.610902950282224</v>
      </c>
    </row>
    <row r="40" spans="1:16" x14ac:dyDescent="0.3">
      <c r="A40" s="14" t="s">
        <v>107</v>
      </c>
      <c r="B40" s="10"/>
      <c r="C40" s="10"/>
      <c r="D40" s="10"/>
      <c r="E40" s="10"/>
      <c r="F40" s="10">
        <v>195100.29</v>
      </c>
      <c r="G40" s="10"/>
      <c r="H40" s="10">
        <v>671417.41</v>
      </c>
      <c r="I40" s="10"/>
      <c r="J40" s="10"/>
      <c r="K40" s="10">
        <v>185347.98</v>
      </c>
      <c r="L40" s="10">
        <v>274002.66000000003</v>
      </c>
      <c r="M40" s="10">
        <v>705875.85</v>
      </c>
      <c r="N40" s="10">
        <v>2031744.1900000004</v>
      </c>
      <c r="O40" s="14">
        <v>0.3675635524483451</v>
      </c>
      <c r="P40" s="14">
        <v>84.978466502730569</v>
      </c>
    </row>
    <row r="41" spans="1:16" x14ac:dyDescent="0.3">
      <c r="A41" s="14" t="s">
        <v>20</v>
      </c>
      <c r="B41" s="10">
        <v>879610.14</v>
      </c>
      <c r="C41" s="10"/>
      <c r="D41" s="10"/>
      <c r="E41" s="10">
        <v>244225.74</v>
      </c>
      <c r="F41" s="10">
        <v>116100.61</v>
      </c>
      <c r="G41" s="10"/>
      <c r="H41" s="10"/>
      <c r="I41" s="10"/>
      <c r="J41" s="10"/>
      <c r="K41" s="10"/>
      <c r="L41" s="10">
        <v>167321.17000000001</v>
      </c>
      <c r="M41" s="10">
        <v>475140.49</v>
      </c>
      <c r="N41" s="10">
        <v>1882398.15</v>
      </c>
      <c r="O41" s="14">
        <v>0.34054530808634559</v>
      </c>
      <c r="P41" s="14">
        <v>85.319011810816917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1D54-D6A9-4D44-AE1F-67D070A24140}">
  <dimension ref="A1:E763"/>
  <sheetViews>
    <sheetView workbookViewId="0">
      <selection sqref="A1:E763"/>
    </sheetView>
  </sheetViews>
  <sheetFormatPr defaultRowHeight="14.4" x14ac:dyDescent="0.3"/>
  <cols>
    <col min="1" max="1" width="72.6640625" bestFit="1" customWidth="1"/>
    <col min="2" max="2" width="18.88671875" bestFit="1" customWidth="1"/>
    <col min="3" max="3" width="23.109375" bestFit="1" customWidth="1"/>
    <col min="4" max="4" width="18.5546875" bestFit="1" customWidth="1"/>
    <col min="5" max="5" width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>
        <v>96924.82</v>
      </c>
      <c r="C2">
        <v>0.02</v>
      </c>
      <c r="D2">
        <v>1</v>
      </c>
      <c r="E2" s="2">
        <v>45017</v>
      </c>
    </row>
    <row r="3" spans="1:5" x14ac:dyDescent="0.3">
      <c r="A3" s="1" t="s">
        <v>6</v>
      </c>
      <c r="B3">
        <v>42764.33</v>
      </c>
      <c r="C3">
        <v>0.01</v>
      </c>
      <c r="D3">
        <v>1</v>
      </c>
      <c r="E3" s="2">
        <v>45017</v>
      </c>
    </row>
    <row r="4" spans="1:5" x14ac:dyDescent="0.3">
      <c r="A4" s="1" t="s">
        <v>7</v>
      </c>
      <c r="B4">
        <v>363287.69</v>
      </c>
      <c r="C4">
        <v>7.0000000000000007E-2</v>
      </c>
      <c r="D4">
        <v>1</v>
      </c>
      <c r="E4" s="2">
        <v>45017</v>
      </c>
    </row>
    <row r="5" spans="1:5" x14ac:dyDescent="0.3">
      <c r="A5" s="1" t="s">
        <v>8</v>
      </c>
      <c r="B5">
        <v>105832.6</v>
      </c>
      <c r="C5">
        <v>0.02</v>
      </c>
      <c r="D5">
        <v>1</v>
      </c>
      <c r="E5" s="2">
        <v>45017</v>
      </c>
    </row>
    <row r="6" spans="1:5" x14ac:dyDescent="0.3">
      <c r="A6" s="1" t="s">
        <v>9</v>
      </c>
      <c r="B6">
        <v>1616637.0899999999</v>
      </c>
      <c r="C6">
        <v>0.28999999999999998</v>
      </c>
      <c r="D6">
        <v>7</v>
      </c>
      <c r="E6" s="2">
        <v>45017</v>
      </c>
    </row>
    <row r="7" spans="1:5" x14ac:dyDescent="0.3">
      <c r="A7" s="1" t="s">
        <v>10</v>
      </c>
      <c r="B7">
        <v>99204.14</v>
      </c>
      <c r="C7">
        <v>0.02</v>
      </c>
      <c r="D7">
        <v>1</v>
      </c>
      <c r="E7" s="2">
        <v>45017</v>
      </c>
    </row>
    <row r="8" spans="1:5" x14ac:dyDescent="0.3">
      <c r="A8" s="1" t="s">
        <v>11</v>
      </c>
      <c r="B8">
        <v>1250152.9100000001</v>
      </c>
      <c r="C8">
        <v>0.23</v>
      </c>
      <c r="D8">
        <v>6</v>
      </c>
      <c r="E8" s="2">
        <v>45017</v>
      </c>
    </row>
    <row r="9" spans="1:5" x14ac:dyDescent="0.3">
      <c r="A9" s="1" t="s">
        <v>12</v>
      </c>
      <c r="B9">
        <v>1193854.67</v>
      </c>
      <c r="C9">
        <v>0.22</v>
      </c>
      <c r="D9">
        <v>2</v>
      </c>
      <c r="E9" s="2">
        <v>45017</v>
      </c>
    </row>
    <row r="10" spans="1:5" x14ac:dyDescent="0.3">
      <c r="A10" s="1" t="s">
        <v>13</v>
      </c>
      <c r="B10">
        <v>89803.24</v>
      </c>
      <c r="C10">
        <v>0.02</v>
      </c>
      <c r="D10">
        <v>1</v>
      </c>
      <c r="E10" s="2">
        <v>45017</v>
      </c>
    </row>
    <row r="11" spans="1:5" x14ac:dyDescent="0.3">
      <c r="A11" s="1" t="s">
        <v>14</v>
      </c>
      <c r="B11">
        <v>1362562.87</v>
      </c>
      <c r="C11">
        <v>0.25</v>
      </c>
      <c r="D11">
        <v>2</v>
      </c>
      <c r="E11" s="2">
        <v>45017</v>
      </c>
    </row>
    <row r="12" spans="1:5" x14ac:dyDescent="0.3">
      <c r="A12" s="1" t="s">
        <v>15</v>
      </c>
      <c r="B12">
        <v>363629.88</v>
      </c>
      <c r="C12">
        <v>7.0000000000000007E-2</v>
      </c>
      <c r="D12">
        <v>1</v>
      </c>
      <c r="E12" s="2">
        <v>45017</v>
      </c>
    </row>
    <row r="13" spans="1:5" x14ac:dyDescent="0.3">
      <c r="A13" s="1" t="s">
        <v>16</v>
      </c>
      <c r="B13">
        <v>92442.57</v>
      </c>
      <c r="C13">
        <v>0.02</v>
      </c>
      <c r="D13">
        <v>1</v>
      </c>
      <c r="E13" s="2">
        <v>45017</v>
      </c>
    </row>
    <row r="14" spans="1:5" x14ac:dyDescent="0.3">
      <c r="A14" s="1" t="s">
        <v>17</v>
      </c>
      <c r="B14">
        <v>2682740.2499999995</v>
      </c>
      <c r="C14">
        <v>0.49</v>
      </c>
      <c r="D14">
        <v>5</v>
      </c>
      <c r="E14" s="2">
        <v>45017</v>
      </c>
    </row>
    <row r="15" spans="1:5" x14ac:dyDescent="0.3">
      <c r="A15" s="1" t="s">
        <v>18</v>
      </c>
      <c r="B15">
        <v>33149.29</v>
      </c>
      <c r="C15">
        <v>0.01</v>
      </c>
      <c r="D15">
        <v>1</v>
      </c>
      <c r="E15" s="2">
        <v>45017</v>
      </c>
    </row>
    <row r="16" spans="1:5" x14ac:dyDescent="0.3">
      <c r="A16" s="1" t="s">
        <v>19</v>
      </c>
      <c r="B16">
        <v>273416.73</v>
      </c>
      <c r="C16">
        <v>0.05</v>
      </c>
      <c r="D16">
        <v>1</v>
      </c>
      <c r="E16" s="2">
        <v>45017</v>
      </c>
    </row>
    <row r="17" spans="1:5" x14ac:dyDescent="0.3">
      <c r="A17" s="1" t="s">
        <v>20</v>
      </c>
      <c r="B17">
        <v>244225.74</v>
      </c>
      <c r="C17">
        <v>0.04</v>
      </c>
      <c r="D17">
        <v>2</v>
      </c>
      <c r="E17" s="2">
        <v>45017</v>
      </c>
    </row>
    <row r="18" spans="1:5" x14ac:dyDescent="0.3">
      <c r="A18" s="1" t="s">
        <v>21</v>
      </c>
      <c r="B18">
        <v>254959.8</v>
      </c>
      <c r="C18">
        <v>0.05</v>
      </c>
      <c r="D18">
        <v>1</v>
      </c>
      <c r="E18" s="2">
        <v>45017</v>
      </c>
    </row>
    <row r="19" spans="1:5" x14ac:dyDescent="0.3">
      <c r="A19" s="1" t="s">
        <v>22</v>
      </c>
      <c r="B19">
        <v>115553.64</v>
      </c>
      <c r="C19">
        <v>0.02</v>
      </c>
      <c r="D19">
        <v>2</v>
      </c>
      <c r="E19" s="2">
        <v>45017</v>
      </c>
    </row>
    <row r="20" spans="1:5" x14ac:dyDescent="0.3">
      <c r="A20" s="1" t="s">
        <v>23</v>
      </c>
      <c r="B20">
        <v>312245.38</v>
      </c>
      <c r="C20">
        <v>0.06</v>
      </c>
      <c r="D20">
        <v>3</v>
      </c>
      <c r="E20" s="2">
        <v>45017</v>
      </c>
    </row>
    <row r="21" spans="1:5" x14ac:dyDescent="0.3">
      <c r="A21" s="1" t="s">
        <v>24</v>
      </c>
      <c r="B21">
        <v>715582.19000000006</v>
      </c>
      <c r="C21">
        <v>0.13</v>
      </c>
      <c r="D21">
        <v>3</v>
      </c>
      <c r="E21" s="2">
        <v>45017</v>
      </c>
    </row>
    <row r="22" spans="1:5" x14ac:dyDescent="0.3">
      <c r="A22" s="1" t="s">
        <v>25</v>
      </c>
      <c r="B22">
        <v>1758953.85</v>
      </c>
      <c r="C22">
        <v>0.32</v>
      </c>
      <c r="D22">
        <v>7</v>
      </c>
      <c r="E22" s="2">
        <v>45017</v>
      </c>
    </row>
    <row r="23" spans="1:5" x14ac:dyDescent="0.3">
      <c r="A23" s="1" t="s">
        <v>26</v>
      </c>
      <c r="B23">
        <v>275443.42000000004</v>
      </c>
      <c r="C23">
        <v>0.05</v>
      </c>
      <c r="D23">
        <v>3</v>
      </c>
      <c r="E23" s="2">
        <v>45017</v>
      </c>
    </row>
    <row r="24" spans="1:5" x14ac:dyDescent="0.3">
      <c r="A24" s="1" t="s">
        <v>27</v>
      </c>
      <c r="B24">
        <v>308419.35000000003</v>
      </c>
      <c r="C24">
        <v>0.06</v>
      </c>
      <c r="D24">
        <v>1</v>
      </c>
      <c r="E24" s="2">
        <v>45017</v>
      </c>
    </row>
    <row r="25" spans="1:5" x14ac:dyDescent="0.3">
      <c r="A25" s="1" t="s">
        <v>28</v>
      </c>
      <c r="B25">
        <v>36528.86</v>
      </c>
      <c r="C25">
        <v>0.01</v>
      </c>
      <c r="D25">
        <v>6</v>
      </c>
      <c r="E25" s="2">
        <v>45017</v>
      </c>
    </row>
    <row r="26" spans="1:5" x14ac:dyDescent="0.3">
      <c r="A26" s="1" t="s">
        <v>29</v>
      </c>
      <c r="B26">
        <v>48342.86</v>
      </c>
      <c r="C26">
        <v>0.01</v>
      </c>
      <c r="D26">
        <v>1</v>
      </c>
      <c r="E26" s="2">
        <v>45017</v>
      </c>
    </row>
    <row r="27" spans="1:5" x14ac:dyDescent="0.3">
      <c r="A27" s="1" t="s">
        <v>30</v>
      </c>
      <c r="B27">
        <v>462128.9</v>
      </c>
      <c r="C27">
        <v>0.08</v>
      </c>
      <c r="D27">
        <v>1</v>
      </c>
      <c r="E27" s="2">
        <v>45017</v>
      </c>
    </row>
    <row r="28" spans="1:5" x14ac:dyDescent="0.3">
      <c r="A28" s="1" t="s">
        <v>31</v>
      </c>
      <c r="B28">
        <v>892269.65</v>
      </c>
      <c r="C28">
        <v>0.16</v>
      </c>
      <c r="D28">
        <v>2</v>
      </c>
      <c r="E28" s="2">
        <v>45017</v>
      </c>
    </row>
    <row r="29" spans="1:5" x14ac:dyDescent="0.3">
      <c r="A29" s="1" t="s">
        <v>32</v>
      </c>
      <c r="B29">
        <v>876771.2</v>
      </c>
      <c r="C29">
        <v>0.16</v>
      </c>
      <c r="D29">
        <v>2</v>
      </c>
      <c r="E29" s="2">
        <v>45017</v>
      </c>
    </row>
    <row r="30" spans="1:5" x14ac:dyDescent="0.3">
      <c r="A30" s="1" t="s">
        <v>33</v>
      </c>
      <c r="B30">
        <v>448234.76</v>
      </c>
      <c r="C30">
        <v>0.08</v>
      </c>
      <c r="D30">
        <v>1</v>
      </c>
      <c r="E30" s="2">
        <v>45017</v>
      </c>
    </row>
    <row r="31" spans="1:5" x14ac:dyDescent="0.3">
      <c r="A31" s="1" t="s">
        <v>34</v>
      </c>
      <c r="B31">
        <v>456500.14</v>
      </c>
      <c r="C31">
        <v>0.08</v>
      </c>
      <c r="D31">
        <v>1</v>
      </c>
      <c r="E31" s="2">
        <v>45017</v>
      </c>
    </row>
    <row r="32" spans="1:5" x14ac:dyDescent="0.3">
      <c r="A32" s="1" t="s">
        <v>35</v>
      </c>
      <c r="B32">
        <v>461369.57</v>
      </c>
      <c r="C32">
        <v>0.08</v>
      </c>
      <c r="D32">
        <v>1</v>
      </c>
      <c r="E32" s="2">
        <v>45017</v>
      </c>
    </row>
    <row r="33" spans="1:5" x14ac:dyDescent="0.3">
      <c r="A33" s="1" t="s">
        <v>36</v>
      </c>
      <c r="B33">
        <v>802975.59</v>
      </c>
      <c r="C33">
        <v>0.15</v>
      </c>
      <c r="D33">
        <v>1</v>
      </c>
      <c r="E33" s="2">
        <v>45017</v>
      </c>
    </row>
    <row r="34" spans="1:5" x14ac:dyDescent="0.3">
      <c r="A34" s="1" t="s">
        <v>37</v>
      </c>
      <c r="B34">
        <v>66247.34</v>
      </c>
      <c r="C34">
        <v>0.01</v>
      </c>
      <c r="D34">
        <v>1</v>
      </c>
      <c r="E34" s="2">
        <v>45017</v>
      </c>
    </row>
    <row r="35" spans="1:5" x14ac:dyDescent="0.3">
      <c r="A35" s="1" t="s">
        <v>38</v>
      </c>
      <c r="B35">
        <v>63670.82</v>
      </c>
      <c r="C35">
        <v>0.01</v>
      </c>
      <c r="D35">
        <v>1</v>
      </c>
      <c r="E35" s="2">
        <v>45017</v>
      </c>
    </row>
    <row r="36" spans="1:5" x14ac:dyDescent="0.3">
      <c r="A36" s="1" t="s">
        <v>39</v>
      </c>
      <c r="B36">
        <v>851999.47000000009</v>
      </c>
      <c r="C36">
        <v>0.15</v>
      </c>
      <c r="D36">
        <v>4</v>
      </c>
      <c r="E36" s="2">
        <v>45017</v>
      </c>
    </row>
    <row r="37" spans="1:5" x14ac:dyDescent="0.3">
      <c r="A37" s="1" t="s">
        <v>40</v>
      </c>
      <c r="B37">
        <v>509959.74</v>
      </c>
      <c r="C37">
        <v>0.09</v>
      </c>
      <c r="D37">
        <v>1</v>
      </c>
      <c r="E37" s="2">
        <v>45017</v>
      </c>
    </row>
    <row r="38" spans="1:5" x14ac:dyDescent="0.3">
      <c r="A38" s="1" t="s">
        <v>41</v>
      </c>
      <c r="B38">
        <v>70744.22</v>
      </c>
      <c r="C38">
        <v>0.01</v>
      </c>
      <c r="D38">
        <v>2</v>
      </c>
      <c r="E38" s="2">
        <v>45017</v>
      </c>
    </row>
    <row r="39" spans="1:5" x14ac:dyDescent="0.3">
      <c r="A39" s="1" t="s">
        <v>42</v>
      </c>
      <c r="B39">
        <v>399805</v>
      </c>
      <c r="C39">
        <v>7.0000000000000007E-2</v>
      </c>
      <c r="D39">
        <v>1</v>
      </c>
      <c r="E39" s="2">
        <v>45017</v>
      </c>
    </row>
    <row r="40" spans="1:5" x14ac:dyDescent="0.3">
      <c r="A40" s="1" t="s">
        <v>43</v>
      </c>
      <c r="B40">
        <v>402955.56</v>
      </c>
      <c r="C40">
        <v>7.0000000000000007E-2</v>
      </c>
      <c r="D40">
        <v>1</v>
      </c>
      <c r="E40" s="2">
        <v>45017</v>
      </c>
    </row>
    <row r="41" spans="1:5" x14ac:dyDescent="0.3">
      <c r="A41" s="1" t="s">
        <v>44</v>
      </c>
      <c r="B41">
        <v>405334.35000000003</v>
      </c>
      <c r="C41">
        <v>7.0000000000000007E-2</v>
      </c>
      <c r="D41">
        <v>1</v>
      </c>
      <c r="E41" s="2">
        <v>45017</v>
      </c>
    </row>
    <row r="42" spans="1:5" x14ac:dyDescent="0.3">
      <c r="A42" s="1" t="s">
        <v>45</v>
      </c>
      <c r="B42">
        <v>392252.81</v>
      </c>
      <c r="C42">
        <v>7.0000000000000007E-2</v>
      </c>
      <c r="D42">
        <v>1</v>
      </c>
      <c r="E42" s="2">
        <v>45017</v>
      </c>
    </row>
    <row r="43" spans="1:5" x14ac:dyDescent="0.3">
      <c r="A43" s="1" t="s">
        <v>46</v>
      </c>
      <c r="B43">
        <v>49220.23</v>
      </c>
      <c r="C43">
        <v>0.01</v>
      </c>
      <c r="D43">
        <v>1</v>
      </c>
      <c r="E43" s="2">
        <v>45017</v>
      </c>
    </row>
    <row r="44" spans="1:5" x14ac:dyDescent="0.3">
      <c r="A44" s="1" t="s">
        <v>47</v>
      </c>
      <c r="B44">
        <v>89726.03</v>
      </c>
      <c r="C44">
        <v>0.02</v>
      </c>
      <c r="D44">
        <v>1</v>
      </c>
      <c r="E44" s="2">
        <v>45017</v>
      </c>
    </row>
    <row r="45" spans="1:5" x14ac:dyDescent="0.3">
      <c r="A45" s="1" t="s">
        <v>48</v>
      </c>
      <c r="B45">
        <v>427968.35000000003</v>
      </c>
      <c r="C45">
        <v>0.08</v>
      </c>
      <c r="D45">
        <v>1</v>
      </c>
      <c r="E45" s="2">
        <v>45017</v>
      </c>
    </row>
    <row r="46" spans="1:5" x14ac:dyDescent="0.3">
      <c r="A46" s="1" t="s">
        <v>49</v>
      </c>
      <c r="B46">
        <v>54947.37</v>
      </c>
      <c r="C46">
        <v>0.01</v>
      </c>
      <c r="D46">
        <v>1</v>
      </c>
      <c r="E46" s="2">
        <v>45017</v>
      </c>
    </row>
    <row r="47" spans="1:5" x14ac:dyDescent="0.3">
      <c r="A47" s="1" t="s">
        <v>50</v>
      </c>
      <c r="B47">
        <v>80640.990000000005</v>
      </c>
      <c r="C47">
        <v>0.01</v>
      </c>
      <c r="D47">
        <v>1</v>
      </c>
      <c r="E47" s="2">
        <v>45017</v>
      </c>
    </row>
    <row r="48" spans="1:5" x14ac:dyDescent="0.3">
      <c r="A48" s="1" t="s">
        <v>51</v>
      </c>
      <c r="B48">
        <v>49732.91</v>
      </c>
      <c r="C48">
        <v>0.01</v>
      </c>
      <c r="D48">
        <v>1</v>
      </c>
      <c r="E48" s="2">
        <v>45017</v>
      </c>
    </row>
    <row r="49" spans="1:5" x14ac:dyDescent="0.3">
      <c r="A49" s="1" t="s">
        <v>52</v>
      </c>
      <c r="B49">
        <v>86867.86</v>
      </c>
      <c r="C49">
        <v>0.02</v>
      </c>
      <c r="D49">
        <v>1</v>
      </c>
      <c r="E49" s="2">
        <v>45017</v>
      </c>
    </row>
    <row r="50" spans="1:5" x14ac:dyDescent="0.3">
      <c r="A50" s="1" t="s">
        <v>53</v>
      </c>
      <c r="B50">
        <v>81415.930000000008</v>
      </c>
      <c r="C50">
        <v>0.01</v>
      </c>
      <c r="D50">
        <v>1</v>
      </c>
      <c r="E50" s="2">
        <v>45017</v>
      </c>
    </row>
    <row r="51" spans="1:5" x14ac:dyDescent="0.3">
      <c r="A51" s="1" t="s">
        <v>54</v>
      </c>
      <c r="B51">
        <v>151434.91</v>
      </c>
      <c r="C51">
        <v>0.03</v>
      </c>
      <c r="D51">
        <v>1</v>
      </c>
      <c r="E51" s="2">
        <v>45017</v>
      </c>
    </row>
    <row r="52" spans="1:5" x14ac:dyDescent="0.3">
      <c r="A52" s="1" t="s">
        <v>55</v>
      </c>
      <c r="B52">
        <v>160451.58000000002</v>
      </c>
      <c r="C52">
        <v>0.03</v>
      </c>
      <c r="D52">
        <v>2</v>
      </c>
      <c r="E52" s="2">
        <v>45017</v>
      </c>
    </row>
    <row r="53" spans="1:5" x14ac:dyDescent="0.3">
      <c r="A53" s="1" t="s">
        <v>56</v>
      </c>
      <c r="B53">
        <v>3121876.4100000006</v>
      </c>
      <c r="C53">
        <v>0.56000000000000005</v>
      </c>
      <c r="D53">
        <v>11</v>
      </c>
      <c r="E53" s="2">
        <v>45017</v>
      </c>
    </row>
    <row r="54" spans="1:5" x14ac:dyDescent="0.3">
      <c r="A54" s="1" t="s">
        <v>57</v>
      </c>
      <c r="B54">
        <v>172852.76</v>
      </c>
      <c r="C54">
        <v>0.03</v>
      </c>
      <c r="D54">
        <v>2</v>
      </c>
      <c r="E54" s="2">
        <v>45017</v>
      </c>
    </row>
    <row r="55" spans="1:5" x14ac:dyDescent="0.3">
      <c r="A55" s="1" t="s">
        <v>58</v>
      </c>
      <c r="B55">
        <v>185612.66</v>
      </c>
      <c r="C55">
        <v>0.03</v>
      </c>
      <c r="D55">
        <v>3</v>
      </c>
      <c r="E55" s="2">
        <v>45017</v>
      </c>
    </row>
    <row r="56" spans="1:5" x14ac:dyDescent="0.3">
      <c r="A56" s="1" t="s">
        <v>59</v>
      </c>
      <c r="B56">
        <v>4799158.75</v>
      </c>
      <c r="C56">
        <v>0.87</v>
      </c>
      <c r="D56">
        <v>10</v>
      </c>
      <c r="E56" s="2">
        <v>45017</v>
      </c>
    </row>
    <row r="57" spans="1:5" x14ac:dyDescent="0.3">
      <c r="A57" s="1" t="s">
        <v>60</v>
      </c>
      <c r="B57">
        <v>12465.880000000001</v>
      </c>
      <c r="C57">
        <v>0</v>
      </c>
      <c r="D57">
        <v>1</v>
      </c>
      <c r="E57" s="2">
        <v>45017</v>
      </c>
    </row>
    <row r="58" spans="1:5" x14ac:dyDescent="0.3">
      <c r="A58" s="1" t="s">
        <v>61</v>
      </c>
      <c r="B58">
        <v>219654.96</v>
      </c>
      <c r="C58">
        <v>0.04</v>
      </c>
      <c r="D58">
        <v>1</v>
      </c>
      <c r="E58" s="2">
        <v>45017</v>
      </c>
    </row>
    <row r="59" spans="1:5" x14ac:dyDescent="0.3">
      <c r="A59" s="1" t="s">
        <v>62</v>
      </c>
      <c r="B59">
        <v>191211.43</v>
      </c>
      <c r="C59">
        <v>0.03</v>
      </c>
      <c r="D59">
        <v>2</v>
      </c>
      <c r="E59" s="2">
        <v>45017</v>
      </c>
    </row>
    <row r="60" spans="1:5" x14ac:dyDescent="0.3">
      <c r="A60" s="1" t="s">
        <v>63</v>
      </c>
      <c r="B60">
        <v>218334.22</v>
      </c>
      <c r="C60">
        <v>0.04</v>
      </c>
      <c r="D60">
        <v>1</v>
      </c>
      <c r="E60" s="2">
        <v>45017</v>
      </c>
    </row>
    <row r="61" spans="1:5" x14ac:dyDescent="0.3">
      <c r="A61" s="1" t="s">
        <v>64</v>
      </c>
      <c r="B61">
        <v>153149.29</v>
      </c>
      <c r="C61">
        <v>0.03</v>
      </c>
      <c r="D61">
        <v>1</v>
      </c>
      <c r="E61" s="2">
        <v>45017</v>
      </c>
    </row>
    <row r="62" spans="1:5" x14ac:dyDescent="0.3">
      <c r="A62" s="1" t="s">
        <v>65</v>
      </c>
      <c r="B62">
        <v>17168.32</v>
      </c>
      <c r="C62">
        <v>0</v>
      </c>
      <c r="D62">
        <v>1</v>
      </c>
      <c r="E62" s="2">
        <v>45017</v>
      </c>
    </row>
    <row r="63" spans="1:5" x14ac:dyDescent="0.3">
      <c r="A63" s="1" t="s">
        <v>66</v>
      </c>
      <c r="B63">
        <v>163404.87</v>
      </c>
      <c r="C63">
        <v>0.03</v>
      </c>
      <c r="D63">
        <v>1</v>
      </c>
      <c r="E63" s="2">
        <v>45017</v>
      </c>
    </row>
    <row r="64" spans="1:5" x14ac:dyDescent="0.3">
      <c r="A64" s="1" t="s">
        <v>67</v>
      </c>
      <c r="B64">
        <v>315121.31</v>
      </c>
      <c r="C64">
        <v>0.06</v>
      </c>
      <c r="D64">
        <v>1</v>
      </c>
      <c r="E64" s="2">
        <v>45017</v>
      </c>
    </row>
    <row r="65" spans="1:5" x14ac:dyDescent="0.3">
      <c r="A65" s="1" t="s">
        <v>68</v>
      </c>
      <c r="B65">
        <v>142912.23000000001</v>
      </c>
      <c r="C65">
        <v>0.03</v>
      </c>
      <c r="D65">
        <v>1</v>
      </c>
      <c r="E65" s="2">
        <v>45017</v>
      </c>
    </row>
    <row r="66" spans="1:5" x14ac:dyDescent="0.3">
      <c r="A66" s="1" t="s">
        <v>69</v>
      </c>
      <c r="B66">
        <v>143796.91</v>
      </c>
      <c r="C66">
        <v>0.03</v>
      </c>
      <c r="D66">
        <v>3</v>
      </c>
      <c r="E66" s="2">
        <v>45017</v>
      </c>
    </row>
    <row r="67" spans="1:5" x14ac:dyDescent="0.3">
      <c r="A67" s="1" t="s">
        <v>70</v>
      </c>
      <c r="B67">
        <v>213171.5</v>
      </c>
      <c r="C67">
        <v>0.04</v>
      </c>
      <c r="D67">
        <v>2</v>
      </c>
      <c r="E67" s="2">
        <v>45017</v>
      </c>
    </row>
    <row r="68" spans="1:5" x14ac:dyDescent="0.3">
      <c r="A68" s="1" t="s">
        <v>71</v>
      </c>
      <c r="B68">
        <v>172672.13</v>
      </c>
      <c r="C68">
        <v>0.03</v>
      </c>
      <c r="D68">
        <v>1</v>
      </c>
      <c r="E68" s="2">
        <v>45017</v>
      </c>
    </row>
    <row r="69" spans="1:5" x14ac:dyDescent="0.3">
      <c r="A69" s="1" t="s">
        <v>72</v>
      </c>
      <c r="B69">
        <v>44446.89</v>
      </c>
      <c r="C69">
        <v>0.01</v>
      </c>
      <c r="D69">
        <v>1</v>
      </c>
      <c r="E69" s="2">
        <v>45139</v>
      </c>
    </row>
    <row r="70" spans="1:5" x14ac:dyDescent="0.3">
      <c r="A70" s="1" t="s">
        <v>73</v>
      </c>
      <c r="B70">
        <v>190433.49</v>
      </c>
      <c r="C70">
        <v>0.03</v>
      </c>
      <c r="D70">
        <v>1</v>
      </c>
      <c r="E70" s="2">
        <v>45139</v>
      </c>
    </row>
    <row r="71" spans="1:5" x14ac:dyDescent="0.3">
      <c r="A71" s="1" t="s">
        <v>63</v>
      </c>
      <c r="B71">
        <v>188104.48</v>
      </c>
      <c r="C71">
        <v>0.03</v>
      </c>
      <c r="D71">
        <v>1</v>
      </c>
      <c r="E71" s="2">
        <v>45139</v>
      </c>
    </row>
    <row r="72" spans="1:5" x14ac:dyDescent="0.3">
      <c r="A72" s="1" t="s">
        <v>60</v>
      </c>
      <c r="B72">
        <v>140333.9</v>
      </c>
      <c r="C72">
        <v>0.03</v>
      </c>
      <c r="D72">
        <v>1</v>
      </c>
      <c r="E72" s="2">
        <v>45139</v>
      </c>
    </row>
    <row r="73" spans="1:5" x14ac:dyDescent="0.3">
      <c r="A73" s="1" t="s">
        <v>50</v>
      </c>
      <c r="B73">
        <v>86304.510000000009</v>
      </c>
      <c r="C73">
        <v>0.02</v>
      </c>
      <c r="D73">
        <v>2</v>
      </c>
      <c r="E73" s="2">
        <v>45139</v>
      </c>
    </row>
    <row r="74" spans="1:5" x14ac:dyDescent="0.3">
      <c r="A74" s="1" t="s">
        <v>74</v>
      </c>
      <c r="B74">
        <v>149824.1</v>
      </c>
      <c r="C74">
        <v>0.03</v>
      </c>
      <c r="D74">
        <v>1</v>
      </c>
      <c r="E74" s="2">
        <v>45139</v>
      </c>
    </row>
    <row r="75" spans="1:5" x14ac:dyDescent="0.3">
      <c r="A75" s="1" t="s">
        <v>75</v>
      </c>
      <c r="B75">
        <v>382070.66000000003</v>
      </c>
      <c r="C75">
        <v>7.0000000000000007E-2</v>
      </c>
      <c r="D75">
        <v>1</v>
      </c>
      <c r="E75" s="2">
        <v>45139</v>
      </c>
    </row>
    <row r="76" spans="1:5" x14ac:dyDescent="0.3">
      <c r="A76" s="1" t="s">
        <v>25</v>
      </c>
      <c r="B76">
        <v>4129780.5600000005</v>
      </c>
      <c r="C76">
        <v>0.75</v>
      </c>
      <c r="D76">
        <v>13</v>
      </c>
      <c r="E76" s="2">
        <v>45139</v>
      </c>
    </row>
    <row r="77" spans="1:5" x14ac:dyDescent="0.3">
      <c r="A77" s="1" t="s">
        <v>22</v>
      </c>
      <c r="B77">
        <v>15492.86</v>
      </c>
      <c r="C77">
        <v>0</v>
      </c>
      <c r="D77">
        <v>1</v>
      </c>
      <c r="E77" s="2">
        <v>45139</v>
      </c>
    </row>
    <row r="78" spans="1:5" x14ac:dyDescent="0.3">
      <c r="A78" s="1" t="s">
        <v>71</v>
      </c>
      <c r="B78">
        <v>151731.76999999999</v>
      </c>
      <c r="C78">
        <v>0.03</v>
      </c>
      <c r="D78">
        <v>1</v>
      </c>
      <c r="E78" s="2">
        <v>45139</v>
      </c>
    </row>
    <row r="79" spans="1:5" x14ac:dyDescent="0.3">
      <c r="A79" s="1" t="s">
        <v>28</v>
      </c>
      <c r="B79">
        <v>45322.11</v>
      </c>
      <c r="C79">
        <v>0.01</v>
      </c>
      <c r="D79">
        <v>4</v>
      </c>
      <c r="E79" s="2">
        <v>45139</v>
      </c>
    </row>
    <row r="80" spans="1:5" x14ac:dyDescent="0.3">
      <c r="A80" s="1" t="s">
        <v>76</v>
      </c>
      <c r="B80">
        <v>192876.23</v>
      </c>
      <c r="C80">
        <v>0.03</v>
      </c>
      <c r="D80">
        <v>2</v>
      </c>
      <c r="E80" s="2">
        <v>45139</v>
      </c>
    </row>
    <row r="81" spans="1:5" x14ac:dyDescent="0.3">
      <c r="A81" s="1" t="s">
        <v>49</v>
      </c>
      <c r="B81">
        <v>45605.41</v>
      </c>
      <c r="C81">
        <v>0.01</v>
      </c>
      <c r="D81">
        <v>1</v>
      </c>
      <c r="E81" s="2">
        <v>45139</v>
      </c>
    </row>
    <row r="82" spans="1:5" x14ac:dyDescent="0.3">
      <c r="A82" s="1" t="s">
        <v>36</v>
      </c>
      <c r="B82">
        <v>1026163.85</v>
      </c>
      <c r="C82">
        <v>0.19</v>
      </c>
      <c r="D82">
        <v>1</v>
      </c>
      <c r="E82" s="2">
        <v>45139</v>
      </c>
    </row>
    <row r="83" spans="1:5" x14ac:dyDescent="0.3">
      <c r="A83" s="1" t="s">
        <v>55</v>
      </c>
      <c r="B83">
        <v>541345.64</v>
      </c>
      <c r="C83">
        <v>0.1</v>
      </c>
      <c r="D83">
        <v>2</v>
      </c>
      <c r="E83" s="2">
        <v>45139</v>
      </c>
    </row>
    <row r="84" spans="1:5" x14ac:dyDescent="0.3">
      <c r="A84" s="1" t="s">
        <v>13</v>
      </c>
      <c r="B84">
        <v>168691.58000000002</v>
      </c>
      <c r="C84">
        <v>0.03</v>
      </c>
      <c r="D84">
        <v>1</v>
      </c>
      <c r="E84" s="2">
        <v>45139</v>
      </c>
    </row>
    <row r="85" spans="1:5" x14ac:dyDescent="0.3">
      <c r="A85" s="1" t="s">
        <v>34</v>
      </c>
      <c r="B85">
        <v>520900.97000000003</v>
      </c>
      <c r="C85">
        <v>0.09</v>
      </c>
      <c r="D85">
        <v>2</v>
      </c>
      <c r="E85" s="2">
        <v>45139</v>
      </c>
    </row>
    <row r="86" spans="1:5" x14ac:dyDescent="0.3">
      <c r="A86" s="1" t="s">
        <v>62</v>
      </c>
      <c r="B86">
        <v>504465.68000000005</v>
      </c>
      <c r="C86">
        <v>0.09</v>
      </c>
      <c r="D86">
        <v>3</v>
      </c>
      <c r="E86" s="2">
        <v>45139</v>
      </c>
    </row>
    <row r="87" spans="1:5" x14ac:dyDescent="0.3">
      <c r="A87" s="1" t="s">
        <v>31</v>
      </c>
      <c r="B87">
        <v>829942.92</v>
      </c>
      <c r="C87">
        <v>0.15</v>
      </c>
      <c r="D87">
        <v>2</v>
      </c>
      <c r="E87" s="2">
        <v>45139</v>
      </c>
    </row>
    <row r="88" spans="1:5" x14ac:dyDescent="0.3">
      <c r="A88" s="1" t="s">
        <v>77</v>
      </c>
      <c r="B88">
        <v>65428.880000000005</v>
      </c>
      <c r="C88">
        <v>0.01</v>
      </c>
      <c r="D88">
        <v>1</v>
      </c>
      <c r="E88" s="2">
        <v>45139</v>
      </c>
    </row>
    <row r="89" spans="1:5" x14ac:dyDescent="0.3">
      <c r="A89" s="1" t="s">
        <v>78</v>
      </c>
      <c r="B89">
        <v>692623.14</v>
      </c>
      <c r="C89">
        <v>0.13</v>
      </c>
      <c r="D89">
        <v>2</v>
      </c>
      <c r="E89" s="2">
        <v>45139</v>
      </c>
    </row>
    <row r="90" spans="1:5" x14ac:dyDescent="0.3">
      <c r="A90" s="1" t="s">
        <v>79</v>
      </c>
      <c r="B90">
        <v>167560.07</v>
      </c>
      <c r="C90">
        <v>0.03</v>
      </c>
      <c r="D90">
        <v>1</v>
      </c>
      <c r="E90" s="2">
        <v>45139</v>
      </c>
    </row>
    <row r="91" spans="1:5" x14ac:dyDescent="0.3">
      <c r="A91" s="1" t="s">
        <v>80</v>
      </c>
      <c r="B91">
        <v>63874.310000000005</v>
      </c>
      <c r="C91">
        <v>0.01</v>
      </c>
      <c r="D91">
        <v>1</v>
      </c>
      <c r="E91" s="2">
        <v>45139</v>
      </c>
    </row>
    <row r="92" spans="1:5" x14ac:dyDescent="0.3">
      <c r="A92" s="1" t="s">
        <v>81</v>
      </c>
      <c r="B92">
        <v>58656.12</v>
      </c>
      <c r="C92">
        <v>0.01</v>
      </c>
      <c r="D92">
        <v>1</v>
      </c>
      <c r="E92" s="2">
        <v>45139</v>
      </c>
    </row>
    <row r="93" spans="1:5" x14ac:dyDescent="0.3">
      <c r="A93" s="1" t="s">
        <v>82</v>
      </c>
      <c r="B93">
        <v>616327.16</v>
      </c>
      <c r="C93">
        <v>0.11</v>
      </c>
      <c r="D93">
        <v>1</v>
      </c>
      <c r="E93" s="2">
        <v>45139</v>
      </c>
    </row>
    <row r="94" spans="1:5" x14ac:dyDescent="0.3">
      <c r="A94" s="1" t="s">
        <v>83</v>
      </c>
      <c r="B94">
        <v>442435.75</v>
      </c>
      <c r="C94">
        <v>0.08</v>
      </c>
      <c r="D94">
        <v>1</v>
      </c>
      <c r="E94" s="2">
        <v>45139</v>
      </c>
    </row>
    <row r="95" spans="1:5" x14ac:dyDescent="0.3">
      <c r="A95" s="1" t="s">
        <v>56</v>
      </c>
      <c r="B95">
        <v>6832953.2699999968</v>
      </c>
      <c r="C95">
        <v>1.24</v>
      </c>
      <c r="D95">
        <v>16</v>
      </c>
      <c r="E95" s="2">
        <v>45139</v>
      </c>
    </row>
    <row r="96" spans="1:5" x14ac:dyDescent="0.3">
      <c r="A96" s="1" t="s">
        <v>84</v>
      </c>
      <c r="B96">
        <v>438946.54000000004</v>
      </c>
      <c r="C96">
        <v>0.08</v>
      </c>
      <c r="D96">
        <v>1</v>
      </c>
      <c r="E96" s="2">
        <v>45139</v>
      </c>
    </row>
    <row r="97" spans="1:5" x14ac:dyDescent="0.3">
      <c r="A97" s="1" t="s">
        <v>85</v>
      </c>
      <c r="B97">
        <v>80730.14</v>
      </c>
      <c r="C97">
        <v>0.01</v>
      </c>
      <c r="D97">
        <v>1</v>
      </c>
      <c r="E97" s="2">
        <v>45139</v>
      </c>
    </row>
    <row r="98" spans="1:5" x14ac:dyDescent="0.3">
      <c r="A98" s="1" t="s">
        <v>32</v>
      </c>
      <c r="B98">
        <v>434338.54000000004</v>
      </c>
      <c r="C98">
        <v>0.08</v>
      </c>
      <c r="D98">
        <v>1</v>
      </c>
      <c r="E98" s="2">
        <v>45139</v>
      </c>
    </row>
    <row r="99" spans="1:5" x14ac:dyDescent="0.3">
      <c r="A99" s="1" t="s">
        <v>46</v>
      </c>
      <c r="B99">
        <v>56603.1</v>
      </c>
      <c r="C99">
        <v>0.01</v>
      </c>
      <c r="D99">
        <v>1</v>
      </c>
      <c r="E99" s="2">
        <v>45139</v>
      </c>
    </row>
    <row r="100" spans="1:5" x14ac:dyDescent="0.3">
      <c r="A100" s="1" t="s">
        <v>59</v>
      </c>
      <c r="B100">
        <v>8295051.4800000014</v>
      </c>
      <c r="C100">
        <v>1.5</v>
      </c>
      <c r="D100">
        <v>20</v>
      </c>
      <c r="E100" s="2">
        <v>45139</v>
      </c>
    </row>
    <row r="101" spans="1:5" x14ac:dyDescent="0.3">
      <c r="A101" s="1" t="s">
        <v>64</v>
      </c>
      <c r="B101">
        <v>75197.440000000002</v>
      </c>
      <c r="C101">
        <v>0.01</v>
      </c>
      <c r="D101">
        <v>1</v>
      </c>
      <c r="E101" s="2">
        <v>45139</v>
      </c>
    </row>
    <row r="102" spans="1:5" x14ac:dyDescent="0.3">
      <c r="A102" s="1" t="s">
        <v>40</v>
      </c>
      <c r="B102">
        <v>901261.78</v>
      </c>
      <c r="C102">
        <v>0.16</v>
      </c>
      <c r="D102">
        <v>3</v>
      </c>
      <c r="E102" s="2">
        <v>45139</v>
      </c>
    </row>
    <row r="103" spans="1:5" x14ac:dyDescent="0.3">
      <c r="A103" s="1" t="s">
        <v>39</v>
      </c>
      <c r="B103">
        <v>936007.57999999984</v>
      </c>
      <c r="C103">
        <v>0.17</v>
      </c>
      <c r="D103">
        <v>4</v>
      </c>
      <c r="E103" s="2">
        <v>45139</v>
      </c>
    </row>
    <row r="104" spans="1:5" x14ac:dyDescent="0.3">
      <c r="A104" s="1" t="s">
        <v>86</v>
      </c>
      <c r="B104">
        <v>158572.32</v>
      </c>
      <c r="C104">
        <v>0.03</v>
      </c>
      <c r="D104">
        <v>1</v>
      </c>
      <c r="E104" s="2">
        <v>45139</v>
      </c>
    </row>
    <row r="105" spans="1:5" x14ac:dyDescent="0.3">
      <c r="A105" s="1" t="s">
        <v>38</v>
      </c>
      <c r="B105">
        <v>278027.58</v>
      </c>
      <c r="C105">
        <v>0.05</v>
      </c>
      <c r="D105">
        <v>4</v>
      </c>
      <c r="E105" s="2">
        <v>45139</v>
      </c>
    </row>
    <row r="106" spans="1:5" x14ac:dyDescent="0.3">
      <c r="A106" s="1" t="s">
        <v>15</v>
      </c>
      <c r="B106">
        <v>2150076.63</v>
      </c>
      <c r="C106">
        <v>0.39</v>
      </c>
      <c r="D106">
        <v>1</v>
      </c>
      <c r="E106" s="2">
        <v>45139</v>
      </c>
    </row>
    <row r="107" spans="1:5" x14ac:dyDescent="0.3">
      <c r="A107" s="1" t="s">
        <v>87</v>
      </c>
      <c r="B107">
        <v>125738.74</v>
      </c>
      <c r="C107">
        <v>0.02</v>
      </c>
      <c r="D107">
        <v>2</v>
      </c>
      <c r="E107" s="2">
        <v>45139</v>
      </c>
    </row>
    <row r="108" spans="1:5" x14ac:dyDescent="0.3">
      <c r="A108" s="1" t="s">
        <v>88</v>
      </c>
      <c r="B108">
        <v>270637.89</v>
      </c>
      <c r="C108">
        <v>0.05</v>
      </c>
      <c r="D108">
        <v>1</v>
      </c>
      <c r="E108" s="2">
        <v>45139</v>
      </c>
    </row>
    <row r="109" spans="1:5" x14ac:dyDescent="0.3">
      <c r="A109" s="1" t="s">
        <v>29</v>
      </c>
      <c r="B109">
        <v>235553.99</v>
      </c>
      <c r="C109">
        <v>0.04</v>
      </c>
      <c r="D109">
        <v>1</v>
      </c>
      <c r="E109" s="2">
        <v>45139</v>
      </c>
    </row>
    <row r="110" spans="1:5" x14ac:dyDescent="0.3">
      <c r="A110" s="1" t="s">
        <v>57</v>
      </c>
      <c r="B110">
        <v>284383.67000000004</v>
      </c>
      <c r="C110">
        <v>0.05</v>
      </c>
      <c r="D110">
        <v>2</v>
      </c>
      <c r="E110" s="2">
        <v>45139</v>
      </c>
    </row>
    <row r="111" spans="1:5" x14ac:dyDescent="0.3">
      <c r="A111" s="1" t="s">
        <v>89</v>
      </c>
      <c r="B111">
        <v>300670.64</v>
      </c>
      <c r="C111">
        <v>0.05</v>
      </c>
      <c r="D111">
        <v>1</v>
      </c>
      <c r="E111" s="2">
        <v>45139</v>
      </c>
    </row>
    <row r="112" spans="1:5" x14ac:dyDescent="0.3">
      <c r="A112" s="1" t="s">
        <v>90</v>
      </c>
      <c r="B112">
        <v>125835.14</v>
      </c>
      <c r="C112">
        <v>0.02</v>
      </c>
      <c r="D112">
        <v>1</v>
      </c>
      <c r="E112" s="2">
        <v>45139</v>
      </c>
    </row>
    <row r="113" spans="1:5" x14ac:dyDescent="0.3">
      <c r="A113" s="1" t="s">
        <v>24</v>
      </c>
      <c r="B113">
        <v>296834.42000000004</v>
      </c>
      <c r="C113">
        <v>0.05</v>
      </c>
      <c r="D113">
        <v>3</v>
      </c>
      <c r="E113" s="2">
        <v>45139</v>
      </c>
    </row>
    <row r="114" spans="1:5" x14ac:dyDescent="0.3">
      <c r="A114" s="1" t="s">
        <v>23</v>
      </c>
      <c r="B114">
        <v>284705.49</v>
      </c>
      <c r="C114">
        <v>0.05</v>
      </c>
      <c r="D114">
        <v>2</v>
      </c>
      <c r="E114" s="2">
        <v>45139</v>
      </c>
    </row>
    <row r="115" spans="1:5" x14ac:dyDescent="0.3">
      <c r="A115" s="1" t="s">
        <v>91</v>
      </c>
      <c r="B115">
        <v>110297.63</v>
      </c>
      <c r="C115">
        <v>0.02</v>
      </c>
      <c r="D115">
        <v>1</v>
      </c>
      <c r="E115" s="2">
        <v>45139</v>
      </c>
    </row>
    <row r="116" spans="1:5" x14ac:dyDescent="0.3">
      <c r="A116" s="1" t="s">
        <v>9</v>
      </c>
      <c r="B116">
        <v>2909420.5700000003</v>
      </c>
      <c r="C116">
        <v>0.53</v>
      </c>
      <c r="D116">
        <v>7</v>
      </c>
      <c r="E116" s="2">
        <v>45139</v>
      </c>
    </row>
    <row r="117" spans="1:5" x14ac:dyDescent="0.3">
      <c r="A117" s="1" t="s">
        <v>92</v>
      </c>
      <c r="B117">
        <v>239895.86000000002</v>
      </c>
      <c r="C117">
        <v>0.04</v>
      </c>
      <c r="D117">
        <v>1</v>
      </c>
      <c r="E117" s="2">
        <v>45139</v>
      </c>
    </row>
    <row r="118" spans="1:5" x14ac:dyDescent="0.3">
      <c r="A118" s="1" t="s">
        <v>93</v>
      </c>
      <c r="B118">
        <v>239926.92</v>
      </c>
      <c r="C118">
        <v>0.04</v>
      </c>
      <c r="D118">
        <v>1</v>
      </c>
      <c r="E118" s="2">
        <v>45139</v>
      </c>
    </row>
    <row r="119" spans="1:5" x14ac:dyDescent="0.3">
      <c r="A119" s="1" t="s">
        <v>94</v>
      </c>
      <c r="B119">
        <v>243332.21</v>
      </c>
      <c r="C119">
        <v>0.04</v>
      </c>
      <c r="D119">
        <v>1</v>
      </c>
      <c r="E119" s="2">
        <v>45139</v>
      </c>
    </row>
    <row r="120" spans="1:5" x14ac:dyDescent="0.3">
      <c r="A120" s="1" t="s">
        <v>27</v>
      </c>
      <c r="B120">
        <v>2950229.3999999994</v>
      </c>
      <c r="C120">
        <v>0.53</v>
      </c>
      <c r="D120">
        <v>6</v>
      </c>
      <c r="E120" s="2">
        <v>45139</v>
      </c>
    </row>
    <row r="121" spans="1:5" x14ac:dyDescent="0.3">
      <c r="A121" s="1" t="s">
        <v>52</v>
      </c>
      <c r="B121">
        <v>125309.87</v>
      </c>
      <c r="C121">
        <v>0.02</v>
      </c>
      <c r="D121">
        <v>1</v>
      </c>
      <c r="E121" s="2">
        <v>45139</v>
      </c>
    </row>
    <row r="122" spans="1:5" x14ac:dyDescent="0.3">
      <c r="A122" s="1" t="s">
        <v>18</v>
      </c>
      <c r="B122">
        <v>2583238.5499999998</v>
      </c>
      <c r="C122">
        <v>0.47</v>
      </c>
      <c r="D122">
        <v>1</v>
      </c>
      <c r="E122" s="2">
        <v>45139</v>
      </c>
    </row>
    <row r="123" spans="1:5" x14ac:dyDescent="0.3">
      <c r="A123" s="1" t="s">
        <v>11</v>
      </c>
      <c r="B123">
        <v>2533710.6800000002</v>
      </c>
      <c r="C123">
        <v>0.46</v>
      </c>
      <c r="D123">
        <v>6</v>
      </c>
      <c r="E123" s="2">
        <v>45139</v>
      </c>
    </row>
    <row r="124" spans="1:5" x14ac:dyDescent="0.3">
      <c r="A124" s="1" t="s">
        <v>41</v>
      </c>
      <c r="B124">
        <v>28297.11</v>
      </c>
      <c r="C124">
        <v>0.01</v>
      </c>
      <c r="D124">
        <v>1</v>
      </c>
      <c r="E124" s="2">
        <v>45139</v>
      </c>
    </row>
    <row r="125" spans="1:5" x14ac:dyDescent="0.3">
      <c r="A125" s="1" t="s">
        <v>95</v>
      </c>
      <c r="B125">
        <v>115264.52</v>
      </c>
      <c r="C125">
        <v>0.02</v>
      </c>
      <c r="D125">
        <v>1</v>
      </c>
      <c r="E125" s="2">
        <v>45139</v>
      </c>
    </row>
    <row r="126" spans="1:5" x14ac:dyDescent="0.3">
      <c r="A126" s="1" t="s">
        <v>96</v>
      </c>
      <c r="B126">
        <v>2632498.6900000009</v>
      </c>
      <c r="C126">
        <v>0.48</v>
      </c>
      <c r="D126">
        <v>8</v>
      </c>
      <c r="E126" s="2">
        <v>45139</v>
      </c>
    </row>
    <row r="127" spans="1:5" x14ac:dyDescent="0.3">
      <c r="A127" s="1" t="s">
        <v>30</v>
      </c>
      <c r="B127">
        <v>343687.36</v>
      </c>
      <c r="C127">
        <v>0.06</v>
      </c>
      <c r="D127">
        <v>1</v>
      </c>
      <c r="E127" s="2">
        <v>45139</v>
      </c>
    </row>
    <row r="128" spans="1:5" x14ac:dyDescent="0.3">
      <c r="A128" s="1" t="s">
        <v>97</v>
      </c>
      <c r="B128">
        <v>126103.43000000001</v>
      </c>
      <c r="C128">
        <v>0.02</v>
      </c>
      <c r="D128">
        <v>1</v>
      </c>
      <c r="E128" s="2">
        <v>45139</v>
      </c>
    </row>
    <row r="129" spans="1:5" x14ac:dyDescent="0.3">
      <c r="A129" s="1" t="s">
        <v>98</v>
      </c>
      <c r="B129">
        <v>205003.85</v>
      </c>
      <c r="C129">
        <v>0.04</v>
      </c>
      <c r="D129">
        <v>1</v>
      </c>
      <c r="E129" s="2">
        <v>45139</v>
      </c>
    </row>
    <row r="130" spans="1:5" x14ac:dyDescent="0.3">
      <c r="A130" s="1" t="s">
        <v>35</v>
      </c>
      <c r="B130">
        <v>126282.25</v>
      </c>
      <c r="C130">
        <v>0.02</v>
      </c>
      <c r="D130">
        <v>3</v>
      </c>
      <c r="E130" s="2">
        <v>45139</v>
      </c>
    </row>
    <row r="131" spans="1:5" x14ac:dyDescent="0.3">
      <c r="A131" s="1" t="s">
        <v>26</v>
      </c>
      <c r="B131">
        <v>135459.33000000002</v>
      </c>
      <c r="C131">
        <v>0.02</v>
      </c>
      <c r="D131">
        <v>3</v>
      </c>
      <c r="E131" s="2">
        <v>45139</v>
      </c>
    </row>
    <row r="132" spans="1:5" x14ac:dyDescent="0.3">
      <c r="A132" s="1" t="s">
        <v>99</v>
      </c>
      <c r="B132">
        <v>317197.86</v>
      </c>
      <c r="C132">
        <v>0.06</v>
      </c>
      <c r="D132">
        <v>1</v>
      </c>
      <c r="E132" s="2">
        <v>45139</v>
      </c>
    </row>
    <row r="133" spans="1:5" x14ac:dyDescent="0.3">
      <c r="A133" s="1" t="s">
        <v>100</v>
      </c>
      <c r="B133">
        <v>105607.13</v>
      </c>
      <c r="C133">
        <v>0.02</v>
      </c>
      <c r="D133">
        <v>1</v>
      </c>
      <c r="E133" s="2">
        <v>45139</v>
      </c>
    </row>
    <row r="134" spans="1:5" x14ac:dyDescent="0.3">
      <c r="A134" s="1" t="s">
        <v>101</v>
      </c>
      <c r="B134">
        <v>201980.03</v>
      </c>
      <c r="C134">
        <v>0.04</v>
      </c>
      <c r="D134">
        <v>1</v>
      </c>
      <c r="E134" s="2">
        <v>45139</v>
      </c>
    </row>
    <row r="135" spans="1:5" x14ac:dyDescent="0.3">
      <c r="A135" s="1" t="s">
        <v>102</v>
      </c>
      <c r="B135">
        <v>312808.45</v>
      </c>
      <c r="C135">
        <v>0.06</v>
      </c>
      <c r="D135">
        <v>1</v>
      </c>
      <c r="E135" s="2">
        <v>45139</v>
      </c>
    </row>
    <row r="136" spans="1:5" x14ac:dyDescent="0.3">
      <c r="A136" s="1" t="s">
        <v>103</v>
      </c>
      <c r="B136">
        <v>3628500.2</v>
      </c>
      <c r="C136">
        <v>0.66</v>
      </c>
      <c r="D136">
        <v>6</v>
      </c>
      <c r="E136" s="2">
        <v>45139</v>
      </c>
    </row>
    <row r="137" spans="1:5" x14ac:dyDescent="0.3">
      <c r="A137" s="1" t="s">
        <v>104</v>
      </c>
      <c r="B137">
        <v>72904.91</v>
      </c>
      <c r="C137">
        <v>0.01</v>
      </c>
      <c r="D137">
        <v>1</v>
      </c>
      <c r="E137" s="2">
        <v>45261</v>
      </c>
    </row>
    <row r="138" spans="1:5" x14ac:dyDescent="0.3">
      <c r="A138" s="1" t="s">
        <v>105</v>
      </c>
      <c r="B138">
        <v>136996.08000000002</v>
      </c>
      <c r="C138">
        <v>0.02</v>
      </c>
      <c r="D138">
        <v>1</v>
      </c>
      <c r="E138" s="2">
        <v>45261</v>
      </c>
    </row>
    <row r="139" spans="1:5" x14ac:dyDescent="0.3">
      <c r="A139" s="1" t="s">
        <v>66</v>
      </c>
      <c r="B139">
        <v>172795.07</v>
      </c>
      <c r="C139">
        <v>0.03</v>
      </c>
      <c r="D139">
        <v>1</v>
      </c>
      <c r="E139" s="2">
        <v>45261</v>
      </c>
    </row>
    <row r="140" spans="1:5" x14ac:dyDescent="0.3">
      <c r="A140" s="1" t="s">
        <v>44</v>
      </c>
      <c r="B140">
        <v>268255.53000000003</v>
      </c>
      <c r="C140">
        <v>0.05</v>
      </c>
      <c r="D140">
        <v>1</v>
      </c>
      <c r="E140" s="2">
        <v>45261</v>
      </c>
    </row>
    <row r="141" spans="1:5" x14ac:dyDescent="0.3">
      <c r="A141" s="1" t="s">
        <v>106</v>
      </c>
      <c r="B141">
        <v>262344.77</v>
      </c>
      <c r="C141">
        <v>0.05</v>
      </c>
      <c r="D141">
        <v>1</v>
      </c>
      <c r="E141" s="2">
        <v>45261</v>
      </c>
    </row>
    <row r="142" spans="1:5" x14ac:dyDescent="0.3">
      <c r="A142" s="1" t="s">
        <v>23</v>
      </c>
      <c r="B142">
        <v>359216.76</v>
      </c>
      <c r="C142">
        <v>0.06</v>
      </c>
      <c r="D142">
        <v>3</v>
      </c>
      <c r="E142" s="2">
        <v>45261</v>
      </c>
    </row>
    <row r="143" spans="1:5" x14ac:dyDescent="0.3">
      <c r="A143" s="1" t="s">
        <v>49</v>
      </c>
      <c r="B143">
        <v>137209.71</v>
      </c>
      <c r="C143">
        <v>0.02</v>
      </c>
      <c r="D143">
        <v>3</v>
      </c>
      <c r="E143" s="2">
        <v>45261</v>
      </c>
    </row>
    <row r="144" spans="1:5" x14ac:dyDescent="0.3">
      <c r="A144" s="1" t="s">
        <v>40</v>
      </c>
      <c r="B144">
        <v>684250.35</v>
      </c>
      <c r="C144">
        <v>0.12</v>
      </c>
      <c r="D144">
        <v>1</v>
      </c>
      <c r="E144" s="2">
        <v>45261</v>
      </c>
    </row>
    <row r="145" spans="1:5" x14ac:dyDescent="0.3">
      <c r="A145" s="1" t="s">
        <v>71</v>
      </c>
      <c r="B145">
        <v>311126.33999999997</v>
      </c>
      <c r="C145">
        <v>0.06</v>
      </c>
      <c r="D145">
        <v>1</v>
      </c>
      <c r="E145" s="2">
        <v>45261</v>
      </c>
    </row>
    <row r="146" spans="1:5" x14ac:dyDescent="0.3">
      <c r="A146" s="1" t="s">
        <v>107</v>
      </c>
      <c r="B146">
        <v>705875.85</v>
      </c>
      <c r="C146">
        <v>0.13</v>
      </c>
      <c r="D146">
        <v>1</v>
      </c>
      <c r="E146" s="2">
        <v>45261</v>
      </c>
    </row>
    <row r="147" spans="1:5" x14ac:dyDescent="0.3">
      <c r="A147" s="1" t="s">
        <v>108</v>
      </c>
      <c r="B147">
        <v>677322</v>
      </c>
      <c r="C147">
        <v>0.12</v>
      </c>
      <c r="D147">
        <v>1</v>
      </c>
      <c r="E147" s="2">
        <v>45261</v>
      </c>
    </row>
    <row r="148" spans="1:5" x14ac:dyDescent="0.3">
      <c r="A148" s="1" t="s">
        <v>63</v>
      </c>
      <c r="B148">
        <v>615885.69000000006</v>
      </c>
      <c r="C148">
        <v>0.11</v>
      </c>
      <c r="D148">
        <v>1</v>
      </c>
      <c r="E148" s="2">
        <v>45261</v>
      </c>
    </row>
    <row r="149" spans="1:5" x14ac:dyDescent="0.3">
      <c r="A149" s="1" t="s">
        <v>58</v>
      </c>
      <c r="B149">
        <v>256951.91</v>
      </c>
      <c r="C149">
        <v>0.05</v>
      </c>
      <c r="D149">
        <v>1</v>
      </c>
      <c r="E149" s="2">
        <v>45261</v>
      </c>
    </row>
    <row r="150" spans="1:5" x14ac:dyDescent="0.3">
      <c r="A150" s="1" t="s">
        <v>52</v>
      </c>
      <c r="B150">
        <v>90926.63</v>
      </c>
      <c r="C150">
        <v>0.02</v>
      </c>
      <c r="D150">
        <v>1</v>
      </c>
      <c r="E150" s="2">
        <v>45261</v>
      </c>
    </row>
    <row r="151" spans="1:5" x14ac:dyDescent="0.3">
      <c r="A151" s="1" t="s">
        <v>62</v>
      </c>
      <c r="B151">
        <v>380085.76000000001</v>
      </c>
      <c r="C151">
        <v>7.0000000000000007E-2</v>
      </c>
      <c r="D151">
        <v>3</v>
      </c>
      <c r="E151" s="2">
        <v>45261</v>
      </c>
    </row>
    <row r="152" spans="1:5" x14ac:dyDescent="0.3">
      <c r="A152" s="1" t="s">
        <v>109</v>
      </c>
      <c r="B152">
        <v>316874.57</v>
      </c>
      <c r="C152">
        <v>0.06</v>
      </c>
      <c r="D152">
        <v>1</v>
      </c>
      <c r="E152" s="2">
        <v>45261</v>
      </c>
    </row>
    <row r="153" spans="1:5" x14ac:dyDescent="0.3">
      <c r="A153" s="1" t="s">
        <v>110</v>
      </c>
      <c r="B153">
        <v>107550.87</v>
      </c>
      <c r="C153">
        <v>0.02</v>
      </c>
      <c r="D153">
        <v>1</v>
      </c>
      <c r="E153" s="2">
        <v>45261</v>
      </c>
    </row>
    <row r="154" spans="1:5" x14ac:dyDescent="0.3">
      <c r="A154" s="1" t="s">
        <v>111</v>
      </c>
      <c r="B154">
        <v>3082.89</v>
      </c>
      <c r="C154">
        <v>0</v>
      </c>
      <c r="D154">
        <v>1</v>
      </c>
      <c r="E154" s="2">
        <v>45261</v>
      </c>
    </row>
    <row r="155" spans="1:5" x14ac:dyDescent="0.3">
      <c r="A155" s="1" t="s">
        <v>112</v>
      </c>
      <c r="B155">
        <v>110801.46</v>
      </c>
      <c r="C155">
        <v>0.02</v>
      </c>
      <c r="D155">
        <v>1</v>
      </c>
      <c r="E155" s="2">
        <v>45261</v>
      </c>
    </row>
    <row r="156" spans="1:5" x14ac:dyDescent="0.3">
      <c r="A156" s="1" t="s">
        <v>38</v>
      </c>
      <c r="B156">
        <v>83517.52</v>
      </c>
      <c r="C156">
        <v>0.02</v>
      </c>
      <c r="D156">
        <v>1</v>
      </c>
      <c r="E156" s="2">
        <v>45261</v>
      </c>
    </row>
    <row r="157" spans="1:5" x14ac:dyDescent="0.3">
      <c r="A157" s="1" t="s">
        <v>113</v>
      </c>
      <c r="B157">
        <v>309886.92</v>
      </c>
      <c r="C157">
        <v>0.06</v>
      </c>
      <c r="D157">
        <v>1</v>
      </c>
      <c r="E157" s="2">
        <v>45261</v>
      </c>
    </row>
    <row r="158" spans="1:5" x14ac:dyDescent="0.3">
      <c r="A158" s="1" t="s">
        <v>33</v>
      </c>
      <c r="B158">
        <v>431291.04000000004</v>
      </c>
      <c r="C158">
        <v>0.08</v>
      </c>
      <c r="D158">
        <v>2</v>
      </c>
      <c r="E158" s="2">
        <v>45261</v>
      </c>
    </row>
    <row r="159" spans="1:5" x14ac:dyDescent="0.3">
      <c r="A159" s="1" t="s">
        <v>114</v>
      </c>
      <c r="B159">
        <v>300501.69</v>
      </c>
      <c r="C159">
        <v>0.05</v>
      </c>
      <c r="D159">
        <v>1</v>
      </c>
      <c r="E159" s="2">
        <v>45261</v>
      </c>
    </row>
    <row r="160" spans="1:5" x14ac:dyDescent="0.3">
      <c r="A160" s="1" t="s">
        <v>15</v>
      </c>
      <c r="B160">
        <v>218602.87</v>
      </c>
      <c r="C160">
        <v>0.04</v>
      </c>
      <c r="D160">
        <v>1</v>
      </c>
      <c r="E160" s="2">
        <v>45261</v>
      </c>
    </row>
    <row r="161" spans="1:5" x14ac:dyDescent="0.3">
      <c r="A161" s="1" t="s">
        <v>32</v>
      </c>
      <c r="B161">
        <v>177854.03</v>
      </c>
      <c r="C161">
        <v>0.03</v>
      </c>
      <c r="D161">
        <v>1</v>
      </c>
      <c r="E161" s="2">
        <v>45261</v>
      </c>
    </row>
    <row r="162" spans="1:5" x14ac:dyDescent="0.3">
      <c r="A162" s="1" t="s">
        <v>61</v>
      </c>
      <c r="B162">
        <v>487244.88</v>
      </c>
      <c r="C162">
        <v>0.09</v>
      </c>
      <c r="D162">
        <v>3</v>
      </c>
      <c r="E162" s="2">
        <v>45261</v>
      </c>
    </row>
    <row r="163" spans="1:5" x14ac:dyDescent="0.3">
      <c r="A163" s="1" t="s">
        <v>81</v>
      </c>
      <c r="B163">
        <v>102843.21</v>
      </c>
      <c r="C163">
        <v>0.02</v>
      </c>
      <c r="D163">
        <v>2</v>
      </c>
      <c r="E163" s="2">
        <v>45261</v>
      </c>
    </row>
    <row r="164" spans="1:5" x14ac:dyDescent="0.3">
      <c r="A164" s="1" t="s">
        <v>7</v>
      </c>
      <c r="B164">
        <v>338173.65</v>
      </c>
      <c r="C164">
        <v>0.06</v>
      </c>
      <c r="D164">
        <v>1</v>
      </c>
      <c r="E164" s="2">
        <v>45261</v>
      </c>
    </row>
    <row r="165" spans="1:5" x14ac:dyDescent="0.3">
      <c r="A165" s="1" t="s">
        <v>6</v>
      </c>
      <c r="B165">
        <v>100872.64</v>
      </c>
      <c r="C165">
        <v>0.02</v>
      </c>
      <c r="D165">
        <v>1</v>
      </c>
      <c r="E165" s="2">
        <v>45261</v>
      </c>
    </row>
    <row r="166" spans="1:5" x14ac:dyDescent="0.3">
      <c r="A166" s="1" t="s">
        <v>20</v>
      </c>
      <c r="B166">
        <v>475140.49</v>
      </c>
      <c r="C166">
        <v>0.09</v>
      </c>
      <c r="D166">
        <v>2</v>
      </c>
      <c r="E166" s="2">
        <v>45261</v>
      </c>
    </row>
    <row r="167" spans="1:5" x14ac:dyDescent="0.3">
      <c r="A167" s="1" t="s">
        <v>54</v>
      </c>
      <c r="B167">
        <v>173896.25</v>
      </c>
      <c r="C167">
        <v>0.03</v>
      </c>
      <c r="D167">
        <v>1</v>
      </c>
      <c r="E167" s="2">
        <v>45261</v>
      </c>
    </row>
    <row r="168" spans="1:5" x14ac:dyDescent="0.3">
      <c r="A168" s="1" t="s">
        <v>64</v>
      </c>
      <c r="B168">
        <v>114103.67000000001</v>
      </c>
      <c r="C168">
        <v>0.02</v>
      </c>
      <c r="D168">
        <v>1</v>
      </c>
      <c r="E168" s="2">
        <v>45261</v>
      </c>
    </row>
    <row r="169" spans="1:5" x14ac:dyDescent="0.3">
      <c r="A169" s="1" t="s">
        <v>34</v>
      </c>
      <c r="B169">
        <v>78107.45</v>
      </c>
      <c r="C169">
        <v>0.01</v>
      </c>
      <c r="D169">
        <v>1</v>
      </c>
      <c r="E169" s="2">
        <v>45261</v>
      </c>
    </row>
    <row r="170" spans="1:5" x14ac:dyDescent="0.3">
      <c r="A170" s="1" t="s">
        <v>24</v>
      </c>
      <c r="B170">
        <v>463019.45999999996</v>
      </c>
      <c r="C170">
        <v>0.08</v>
      </c>
      <c r="D170">
        <v>5</v>
      </c>
      <c r="E170" s="2">
        <v>45261</v>
      </c>
    </row>
    <row r="171" spans="1:5" x14ac:dyDescent="0.3">
      <c r="A171" s="1" t="s">
        <v>80</v>
      </c>
      <c r="B171">
        <v>61091.06</v>
      </c>
      <c r="C171">
        <v>0.01</v>
      </c>
      <c r="D171">
        <v>1</v>
      </c>
      <c r="E171" s="2">
        <v>45261</v>
      </c>
    </row>
    <row r="172" spans="1:5" x14ac:dyDescent="0.3">
      <c r="A172" s="1" t="s">
        <v>115</v>
      </c>
      <c r="B172">
        <v>50059.79</v>
      </c>
      <c r="C172">
        <v>0.01</v>
      </c>
      <c r="D172">
        <v>1</v>
      </c>
      <c r="E172" s="2">
        <v>45261</v>
      </c>
    </row>
    <row r="173" spans="1:5" x14ac:dyDescent="0.3">
      <c r="A173" s="1" t="s">
        <v>25</v>
      </c>
      <c r="B173">
        <v>2222062.9600000004</v>
      </c>
      <c r="C173">
        <v>0.4</v>
      </c>
      <c r="D173">
        <v>7</v>
      </c>
      <c r="E173" s="2">
        <v>45261</v>
      </c>
    </row>
    <row r="174" spans="1:5" x14ac:dyDescent="0.3">
      <c r="A174" s="1" t="s">
        <v>116</v>
      </c>
      <c r="B174">
        <v>35493.599999999999</v>
      </c>
      <c r="C174">
        <v>0.01</v>
      </c>
      <c r="D174">
        <v>1</v>
      </c>
      <c r="E174" s="2">
        <v>45261</v>
      </c>
    </row>
    <row r="175" spans="1:5" x14ac:dyDescent="0.3">
      <c r="A175" s="1" t="s">
        <v>29</v>
      </c>
      <c r="B175">
        <v>51423.43</v>
      </c>
      <c r="C175">
        <v>0.01</v>
      </c>
      <c r="D175">
        <v>1</v>
      </c>
      <c r="E175" s="2">
        <v>45261</v>
      </c>
    </row>
    <row r="176" spans="1:5" x14ac:dyDescent="0.3">
      <c r="A176" s="1" t="s">
        <v>103</v>
      </c>
      <c r="B176">
        <v>1915382.1800000002</v>
      </c>
      <c r="C176">
        <v>0.35</v>
      </c>
      <c r="D176">
        <v>5</v>
      </c>
      <c r="E176" s="2">
        <v>45261</v>
      </c>
    </row>
    <row r="177" spans="1:5" x14ac:dyDescent="0.3">
      <c r="A177" s="1" t="s">
        <v>9</v>
      </c>
      <c r="B177">
        <v>4955513.120000001</v>
      </c>
      <c r="C177">
        <v>0.9</v>
      </c>
      <c r="D177">
        <v>11</v>
      </c>
      <c r="E177" s="2">
        <v>45261</v>
      </c>
    </row>
    <row r="178" spans="1:5" x14ac:dyDescent="0.3">
      <c r="A178" s="1" t="s">
        <v>28</v>
      </c>
      <c r="B178">
        <v>15168.280000000002</v>
      </c>
      <c r="C178">
        <v>0</v>
      </c>
      <c r="D178">
        <v>3</v>
      </c>
      <c r="E178" s="2">
        <v>45261</v>
      </c>
    </row>
    <row r="179" spans="1:5" x14ac:dyDescent="0.3">
      <c r="A179" s="1" t="s">
        <v>96</v>
      </c>
      <c r="B179">
        <v>1982481.2099999997</v>
      </c>
      <c r="C179">
        <v>0.36</v>
      </c>
      <c r="D179">
        <v>7</v>
      </c>
      <c r="E179" s="2">
        <v>45261</v>
      </c>
    </row>
    <row r="180" spans="1:5" x14ac:dyDescent="0.3">
      <c r="A180" s="1" t="s">
        <v>11</v>
      </c>
      <c r="B180">
        <v>3946620.1</v>
      </c>
      <c r="C180">
        <v>0.71</v>
      </c>
      <c r="D180">
        <v>7</v>
      </c>
      <c r="E180" s="2">
        <v>45261</v>
      </c>
    </row>
    <row r="181" spans="1:5" x14ac:dyDescent="0.3">
      <c r="A181" s="1" t="s">
        <v>17</v>
      </c>
      <c r="B181">
        <v>923258.58000000019</v>
      </c>
      <c r="C181">
        <v>0.17</v>
      </c>
      <c r="D181">
        <v>3</v>
      </c>
      <c r="E181" s="2">
        <v>45261</v>
      </c>
    </row>
    <row r="182" spans="1:5" x14ac:dyDescent="0.3">
      <c r="A182" s="1" t="s">
        <v>117</v>
      </c>
      <c r="B182">
        <v>20510.07</v>
      </c>
      <c r="C182">
        <v>0</v>
      </c>
      <c r="D182">
        <v>1</v>
      </c>
      <c r="E182" s="2">
        <v>45261</v>
      </c>
    </row>
    <row r="183" spans="1:5" x14ac:dyDescent="0.3">
      <c r="A183" s="1" t="s">
        <v>18</v>
      </c>
      <c r="B183">
        <v>22913.7</v>
      </c>
      <c r="C183">
        <v>0</v>
      </c>
      <c r="D183">
        <v>2</v>
      </c>
      <c r="E183" s="2">
        <v>45261</v>
      </c>
    </row>
    <row r="184" spans="1:5" x14ac:dyDescent="0.3">
      <c r="A184" s="1" t="s">
        <v>46</v>
      </c>
      <c r="B184">
        <v>57803.78</v>
      </c>
      <c r="C184">
        <v>0.01</v>
      </c>
      <c r="D184">
        <v>1</v>
      </c>
      <c r="E184" s="2">
        <v>45261</v>
      </c>
    </row>
    <row r="185" spans="1:5" x14ac:dyDescent="0.3">
      <c r="A185" s="1" t="s">
        <v>39</v>
      </c>
      <c r="B185">
        <v>2514086.0700000003</v>
      </c>
      <c r="C185">
        <v>0.45</v>
      </c>
      <c r="D185">
        <v>10</v>
      </c>
      <c r="E185" s="2">
        <v>45261</v>
      </c>
    </row>
    <row r="186" spans="1:5" x14ac:dyDescent="0.3">
      <c r="A186" s="1" t="s">
        <v>118</v>
      </c>
      <c r="B186">
        <v>34733.29</v>
      </c>
      <c r="C186">
        <v>0.01</v>
      </c>
      <c r="D186">
        <v>1</v>
      </c>
      <c r="E186" s="2">
        <v>45261</v>
      </c>
    </row>
    <row r="187" spans="1:5" x14ac:dyDescent="0.3">
      <c r="A187" s="1" t="s">
        <v>119</v>
      </c>
      <c r="B187">
        <v>20086.34</v>
      </c>
      <c r="C187">
        <v>0</v>
      </c>
      <c r="D187">
        <v>1</v>
      </c>
      <c r="E187" s="2">
        <v>45261</v>
      </c>
    </row>
    <row r="188" spans="1:5" x14ac:dyDescent="0.3">
      <c r="A188" s="1" t="s">
        <v>120</v>
      </c>
      <c r="B188">
        <v>19973.78</v>
      </c>
      <c r="C188">
        <v>0</v>
      </c>
      <c r="D188">
        <v>1</v>
      </c>
      <c r="E188" s="2">
        <v>45261</v>
      </c>
    </row>
    <row r="189" spans="1:5" x14ac:dyDescent="0.3">
      <c r="A189" s="1" t="s">
        <v>27</v>
      </c>
      <c r="B189">
        <v>1833970.9300000002</v>
      </c>
      <c r="C189">
        <v>0.33</v>
      </c>
      <c r="D189">
        <v>3</v>
      </c>
      <c r="E189" s="2">
        <v>45261</v>
      </c>
    </row>
    <row r="190" spans="1:5" x14ac:dyDescent="0.3">
      <c r="A190" s="1" t="s">
        <v>121</v>
      </c>
      <c r="B190">
        <v>1697265.56</v>
      </c>
      <c r="C190">
        <v>0.31</v>
      </c>
      <c r="D190">
        <v>3</v>
      </c>
      <c r="E190" s="2">
        <v>45261</v>
      </c>
    </row>
    <row r="191" spans="1:5" x14ac:dyDescent="0.3">
      <c r="A191" s="1" t="s">
        <v>122</v>
      </c>
      <c r="B191">
        <v>1558383.7000000002</v>
      </c>
      <c r="C191">
        <v>0.28000000000000003</v>
      </c>
      <c r="D191">
        <v>6</v>
      </c>
      <c r="E191" s="2">
        <v>45261</v>
      </c>
    </row>
    <row r="192" spans="1:5" x14ac:dyDescent="0.3">
      <c r="A192" s="1" t="s">
        <v>123</v>
      </c>
      <c r="B192">
        <v>40968.090000000004</v>
      </c>
      <c r="C192">
        <v>0.01</v>
      </c>
      <c r="D192">
        <v>1</v>
      </c>
      <c r="E192" s="2">
        <v>45261</v>
      </c>
    </row>
    <row r="193" spans="1:5" x14ac:dyDescent="0.3">
      <c r="A193" s="1" t="s">
        <v>59</v>
      </c>
      <c r="B193">
        <v>7742675.3900000034</v>
      </c>
      <c r="C193">
        <v>1.4</v>
      </c>
      <c r="D193">
        <v>21</v>
      </c>
      <c r="E193" s="2">
        <v>45261</v>
      </c>
    </row>
    <row r="194" spans="1:5" x14ac:dyDescent="0.3">
      <c r="A194" s="1" t="s">
        <v>124</v>
      </c>
      <c r="B194">
        <v>41800.53</v>
      </c>
      <c r="C194">
        <v>0.01</v>
      </c>
      <c r="D194">
        <v>1</v>
      </c>
      <c r="E194" s="2">
        <v>45261</v>
      </c>
    </row>
    <row r="195" spans="1:5" x14ac:dyDescent="0.3">
      <c r="A195" s="1" t="s">
        <v>22</v>
      </c>
      <c r="B195">
        <v>14632.08</v>
      </c>
      <c r="C195">
        <v>0</v>
      </c>
      <c r="D195">
        <v>1</v>
      </c>
      <c r="E195" s="2">
        <v>45261</v>
      </c>
    </row>
    <row r="196" spans="1:5" x14ac:dyDescent="0.3">
      <c r="A196" s="1" t="s">
        <v>56</v>
      </c>
      <c r="B196">
        <v>10112215.920000006</v>
      </c>
      <c r="C196">
        <v>1.83</v>
      </c>
      <c r="D196">
        <v>20</v>
      </c>
      <c r="E196" s="2">
        <v>45261</v>
      </c>
    </row>
    <row r="197" spans="1:5" x14ac:dyDescent="0.3">
      <c r="A197" s="1" t="s">
        <v>25</v>
      </c>
      <c r="B197">
        <v>2637530.1799999997</v>
      </c>
      <c r="C197">
        <v>0.48</v>
      </c>
      <c r="D197">
        <v>5</v>
      </c>
      <c r="E197" s="2">
        <v>44958</v>
      </c>
    </row>
    <row r="198" spans="1:5" x14ac:dyDescent="0.3">
      <c r="A198" s="1" t="s">
        <v>125</v>
      </c>
      <c r="B198">
        <v>27421.83</v>
      </c>
      <c r="C198">
        <v>0</v>
      </c>
      <c r="D198">
        <v>1</v>
      </c>
      <c r="E198" s="2">
        <v>44958</v>
      </c>
    </row>
    <row r="199" spans="1:5" x14ac:dyDescent="0.3">
      <c r="A199" s="1" t="s">
        <v>121</v>
      </c>
      <c r="B199">
        <v>455332.80000000005</v>
      </c>
      <c r="C199">
        <v>0.08</v>
      </c>
      <c r="D199">
        <v>3</v>
      </c>
      <c r="E199" s="2">
        <v>44958</v>
      </c>
    </row>
    <row r="200" spans="1:5" x14ac:dyDescent="0.3">
      <c r="A200" s="1" t="s">
        <v>104</v>
      </c>
      <c r="B200">
        <v>93776.86</v>
      </c>
      <c r="C200">
        <v>0.02</v>
      </c>
      <c r="D200">
        <v>1</v>
      </c>
      <c r="E200" s="2">
        <v>44958</v>
      </c>
    </row>
    <row r="201" spans="1:5" x14ac:dyDescent="0.3">
      <c r="A201" s="1" t="s">
        <v>103</v>
      </c>
      <c r="B201">
        <v>1321198.03</v>
      </c>
      <c r="C201">
        <v>0.24</v>
      </c>
      <c r="D201">
        <v>8</v>
      </c>
      <c r="E201" s="2">
        <v>44958</v>
      </c>
    </row>
    <row r="202" spans="1:5" x14ac:dyDescent="0.3">
      <c r="A202" s="1" t="s">
        <v>126</v>
      </c>
      <c r="B202">
        <v>123183.32</v>
      </c>
      <c r="C202">
        <v>0.02</v>
      </c>
      <c r="D202">
        <v>1</v>
      </c>
      <c r="E202" s="2">
        <v>44958</v>
      </c>
    </row>
    <row r="203" spans="1:5" x14ac:dyDescent="0.3">
      <c r="A203" s="1" t="s">
        <v>39</v>
      </c>
      <c r="B203">
        <v>884534.65</v>
      </c>
      <c r="C203">
        <v>0.16</v>
      </c>
      <c r="D203">
        <v>3</v>
      </c>
      <c r="E203" s="2">
        <v>44958</v>
      </c>
    </row>
    <row r="204" spans="1:5" x14ac:dyDescent="0.3">
      <c r="A204" s="1" t="s">
        <v>127</v>
      </c>
      <c r="B204">
        <v>248452.54</v>
      </c>
      <c r="C204">
        <v>0.04</v>
      </c>
      <c r="D204">
        <v>1</v>
      </c>
      <c r="E204" s="2">
        <v>44958</v>
      </c>
    </row>
    <row r="205" spans="1:5" x14ac:dyDescent="0.3">
      <c r="A205" s="1" t="s">
        <v>57</v>
      </c>
      <c r="B205">
        <v>121649.81</v>
      </c>
      <c r="C205">
        <v>0.02</v>
      </c>
      <c r="D205">
        <v>1</v>
      </c>
      <c r="E205" s="2">
        <v>44958</v>
      </c>
    </row>
    <row r="206" spans="1:5" x14ac:dyDescent="0.3">
      <c r="A206" s="1" t="s">
        <v>128</v>
      </c>
      <c r="B206">
        <v>122196.18000000001</v>
      </c>
      <c r="C206">
        <v>0.02</v>
      </c>
      <c r="D206">
        <v>1</v>
      </c>
      <c r="E206" s="2">
        <v>44958</v>
      </c>
    </row>
    <row r="207" spans="1:5" x14ac:dyDescent="0.3">
      <c r="A207" s="1" t="s">
        <v>38</v>
      </c>
      <c r="B207">
        <v>77526.210000000006</v>
      </c>
      <c r="C207">
        <v>0.01</v>
      </c>
      <c r="D207">
        <v>1</v>
      </c>
      <c r="E207" s="2">
        <v>44958</v>
      </c>
    </row>
    <row r="208" spans="1:5" x14ac:dyDescent="0.3">
      <c r="A208" s="1" t="s">
        <v>32</v>
      </c>
      <c r="B208">
        <v>435129.26999999996</v>
      </c>
      <c r="C208">
        <v>0.08</v>
      </c>
      <c r="D208">
        <v>1</v>
      </c>
      <c r="E208" s="2">
        <v>44958</v>
      </c>
    </row>
    <row r="209" spans="1:5" x14ac:dyDescent="0.3">
      <c r="A209" s="1" t="s">
        <v>87</v>
      </c>
      <c r="B209">
        <v>89550.85</v>
      </c>
      <c r="C209">
        <v>0.02</v>
      </c>
      <c r="D209">
        <v>2</v>
      </c>
      <c r="E209" s="2">
        <v>44958</v>
      </c>
    </row>
    <row r="210" spans="1:5" x14ac:dyDescent="0.3">
      <c r="A210" s="1" t="s">
        <v>129</v>
      </c>
      <c r="B210">
        <v>105713.34</v>
      </c>
      <c r="C210">
        <v>0.02</v>
      </c>
      <c r="D210">
        <v>1</v>
      </c>
      <c r="E210" s="2">
        <v>44958</v>
      </c>
    </row>
    <row r="211" spans="1:5" x14ac:dyDescent="0.3">
      <c r="A211" s="1" t="s">
        <v>130</v>
      </c>
      <c r="B211">
        <v>330384.15000000002</v>
      </c>
      <c r="C211">
        <v>0.06</v>
      </c>
      <c r="D211">
        <v>1</v>
      </c>
      <c r="E211" s="2">
        <v>44958</v>
      </c>
    </row>
    <row r="212" spans="1:5" x14ac:dyDescent="0.3">
      <c r="A212" s="1" t="s">
        <v>13</v>
      </c>
      <c r="B212">
        <v>108699.37</v>
      </c>
      <c r="C212">
        <v>0.02</v>
      </c>
      <c r="D212">
        <v>1</v>
      </c>
      <c r="E212" s="2">
        <v>44958</v>
      </c>
    </row>
    <row r="213" spans="1:5" x14ac:dyDescent="0.3">
      <c r="A213" s="1" t="s">
        <v>83</v>
      </c>
      <c r="B213">
        <v>107114.58</v>
      </c>
      <c r="C213">
        <v>0.02</v>
      </c>
      <c r="D213">
        <v>1</v>
      </c>
      <c r="E213" s="2">
        <v>44958</v>
      </c>
    </row>
    <row r="214" spans="1:5" x14ac:dyDescent="0.3">
      <c r="A214" s="1" t="s">
        <v>131</v>
      </c>
      <c r="B214">
        <v>380723.16</v>
      </c>
      <c r="C214">
        <v>7.0000000000000007E-2</v>
      </c>
      <c r="D214">
        <v>1</v>
      </c>
      <c r="E214" s="2">
        <v>44958</v>
      </c>
    </row>
    <row r="215" spans="1:5" x14ac:dyDescent="0.3">
      <c r="A215" s="1" t="s">
        <v>27</v>
      </c>
      <c r="B215">
        <v>1217230.75</v>
      </c>
      <c r="C215">
        <v>0.22</v>
      </c>
      <c r="D215">
        <v>4</v>
      </c>
      <c r="E215" s="2">
        <v>44958</v>
      </c>
    </row>
    <row r="216" spans="1:5" x14ac:dyDescent="0.3">
      <c r="A216" s="1" t="s">
        <v>24</v>
      </c>
      <c r="B216">
        <v>83580.59</v>
      </c>
      <c r="C216">
        <v>0.02</v>
      </c>
      <c r="D216">
        <v>1</v>
      </c>
      <c r="E216" s="2">
        <v>44958</v>
      </c>
    </row>
    <row r="217" spans="1:5" x14ac:dyDescent="0.3">
      <c r="A217" s="1" t="s">
        <v>9</v>
      </c>
      <c r="B217">
        <v>2301631.11</v>
      </c>
      <c r="C217">
        <v>0.42</v>
      </c>
      <c r="D217">
        <v>6</v>
      </c>
      <c r="E217" s="2">
        <v>44958</v>
      </c>
    </row>
    <row r="218" spans="1:5" x14ac:dyDescent="0.3">
      <c r="A218" s="1" t="s">
        <v>14</v>
      </c>
      <c r="B218">
        <v>368426.73</v>
      </c>
      <c r="C218">
        <v>7.0000000000000007E-2</v>
      </c>
      <c r="D218">
        <v>1</v>
      </c>
      <c r="E218" s="2">
        <v>44958</v>
      </c>
    </row>
    <row r="219" spans="1:5" x14ac:dyDescent="0.3">
      <c r="A219" s="1" t="s">
        <v>60</v>
      </c>
      <c r="B219">
        <v>43106.63</v>
      </c>
      <c r="C219">
        <v>0.01</v>
      </c>
      <c r="D219">
        <v>1</v>
      </c>
      <c r="E219" s="2">
        <v>44958</v>
      </c>
    </row>
    <row r="220" spans="1:5" x14ac:dyDescent="0.3">
      <c r="A220" s="1" t="s">
        <v>132</v>
      </c>
      <c r="B220">
        <v>52800.33</v>
      </c>
      <c r="C220">
        <v>0.01</v>
      </c>
      <c r="D220">
        <v>1</v>
      </c>
      <c r="E220" s="2">
        <v>44958</v>
      </c>
    </row>
    <row r="221" spans="1:5" x14ac:dyDescent="0.3">
      <c r="A221" s="1" t="s">
        <v>70</v>
      </c>
      <c r="B221">
        <v>101518.05</v>
      </c>
      <c r="C221">
        <v>0.02</v>
      </c>
      <c r="D221">
        <v>1</v>
      </c>
      <c r="E221" s="2">
        <v>44958</v>
      </c>
    </row>
    <row r="222" spans="1:5" x14ac:dyDescent="0.3">
      <c r="A222" s="1" t="s">
        <v>18</v>
      </c>
      <c r="B222">
        <v>82952.069999999992</v>
      </c>
      <c r="C222">
        <v>0.02</v>
      </c>
      <c r="D222">
        <v>2</v>
      </c>
      <c r="E222" s="2">
        <v>44958</v>
      </c>
    </row>
    <row r="223" spans="1:5" x14ac:dyDescent="0.3">
      <c r="A223" s="1" t="s">
        <v>133</v>
      </c>
      <c r="B223">
        <v>275839.24</v>
      </c>
      <c r="C223">
        <v>0.05</v>
      </c>
      <c r="D223">
        <v>1</v>
      </c>
      <c r="E223" s="2">
        <v>44958</v>
      </c>
    </row>
    <row r="224" spans="1:5" x14ac:dyDescent="0.3">
      <c r="A224" s="1" t="s">
        <v>134</v>
      </c>
      <c r="B224">
        <v>138921.92000000001</v>
      </c>
      <c r="C224">
        <v>0.03</v>
      </c>
      <c r="D224">
        <v>1</v>
      </c>
      <c r="E224" s="2">
        <v>44958</v>
      </c>
    </row>
    <row r="225" spans="1:5" x14ac:dyDescent="0.3">
      <c r="A225" s="1" t="s">
        <v>23</v>
      </c>
      <c r="B225">
        <v>546094.91</v>
      </c>
      <c r="C225">
        <v>0.1</v>
      </c>
      <c r="D225">
        <v>3</v>
      </c>
      <c r="E225" s="2">
        <v>44958</v>
      </c>
    </row>
    <row r="226" spans="1:5" x14ac:dyDescent="0.3">
      <c r="A226" s="1" t="s">
        <v>49</v>
      </c>
      <c r="B226">
        <v>141398.28</v>
      </c>
      <c r="C226">
        <v>0.03</v>
      </c>
      <c r="D226">
        <v>2</v>
      </c>
      <c r="E226" s="2">
        <v>44958</v>
      </c>
    </row>
    <row r="227" spans="1:5" x14ac:dyDescent="0.3">
      <c r="A227" s="1" t="s">
        <v>135</v>
      </c>
      <c r="B227">
        <v>129610.17</v>
      </c>
      <c r="C227">
        <v>0.02</v>
      </c>
      <c r="D227">
        <v>1</v>
      </c>
      <c r="E227" s="2">
        <v>44958</v>
      </c>
    </row>
    <row r="228" spans="1:5" x14ac:dyDescent="0.3">
      <c r="A228" s="1" t="s">
        <v>136</v>
      </c>
      <c r="B228">
        <v>70863.64</v>
      </c>
      <c r="C228">
        <v>0.01</v>
      </c>
      <c r="D228">
        <v>1</v>
      </c>
      <c r="E228" s="2">
        <v>44958</v>
      </c>
    </row>
    <row r="229" spans="1:5" x14ac:dyDescent="0.3">
      <c r="A229" s="1" t="s">
        <v>55</v>
      </c>
      <c r="B229">
        <v>517736.68</v>
      </c>
      <c r="C229">
        <v>0.09</v>
      </c>
      <c r="D229">
        <v>3</v>
      </c>
      <c r="E229" s="2">
        <v>44958</v>
      </c>
    </row>
    <row r="230" spans="1:5" x14ac:dyDescent="0.3">
      <c r="A230" s="1" t="s">
        <v>137</v>
      </c>
      <c r="B230">
        <v>58432.959999999999</v>
      </c>
      <c r="C230">
        <v>0.01</v>
      </c>
      <c r="D230">
        <v>1</v>
      </c>
      <c r="E230" s="2">
        <v>44958</v>
      </c>
    </row>
    <row r="231" spans="1:5" x14ac:dyDescent="0.3">
      <c r="A231" s="1" t="s">
        <v>138</v>
      </c>
      <c r="B231">
        <v>12364.91</v>
      </c>
      <c r="C231">
        <v>0</v>
      </c>
      <c r="D231">
        <v>1</v>
      </c>
      <c r="E231" s="2">
        <v>44958</v>
      </c>
    </row>
    <row r="232" spans="1:5" x14ac:dyDescent="0.3">
      <c r="A232" s="1" t="s">
        <v>139</v>
      </c>
      <c r="B232">
        <v>186176.7</v>
      </c>
      <c r="C232">
        <v>0.03</v>
      </c>
      <c r="D232">
        <v>1</v>
      </c>
      <c r="E232" s="2">
        <v>44958</v>
      </c>
    </row>
    <row r="233" spans="1:5" x14ac:dyDescent="0.3">
      <c r="A233" s="1" t="s">
        <v>8</v>
      </c>
      <c r="B233">
        <v>58659.74</v>
      </c>
      <c r="C233">
        <v>0.01</v>
      </c>
      <c r="D233">
        <v>1</v>
      </c>
      <c r="E233" s="2">
        <v>44958</v>
      </c>
    </row>
    <row r="234" spans="1:5" x14ac:dyDescent="0.3">
      <c r="A234" s="1" t="s">
        <v>140</v>
      </c>
      <c r="B234">
        <v>602496.83000000007</v>
      </c>
      <c r="C234">
        <v>0.11</v>
      </c>
      <c r="D234">
        <v>3</v>
      </c>
      <c r="E234" s="2">
        <v>44958</v>
      </c>
    </row>
    <row r="235" spans="1:5" x14ac:dyDescent="0.3">
      <c r="A235" s="1" t="s">
        <v>71</v>
      </c>
      <c r="B235">
        <v>785725.95000000019</v>
      </c>
      <c r="C235">
        <v>0.14000000000000001</v>
      </c>
      <c r="D235">
        <v>2</v>
      </c>
      <c r="E235" s="2">
        <v>44958</v>
      </c>
    </row>
    <row r="236" spans="1:5" x14ac:dyDescent="0.3">
      <c r="A236" s="1" t="s">
        <v>96</v>
      </c>
      <c r="B236">
        <v>4025024.189999999</v>
      </c>
      <c r="C236">
        <v>0.73</v>
      </c>
      <c r="D236">
        <v>7</v>
      </c>
      <c r="E236" s="2">
        <v>44958</v>
      </c>
    </row>
    <row r="237" spans="1:5" x14ac:dyDescent="0.3">
      <c r="A237" s="1" t="s">
        <v>66</v>
      </c>
      <c r="B237">
        <v>182668.23</v>
      </c>
      <c r="C237">
        <v>0.03</v>
      </c>
      <c r="D237">
        <v>1</v>
      </c>
      <c r="E237" s="2">
        <v>44958</v>
      </c>
    </row>
    <row r="238" spans="1:5" x14ac:dyDescent="0.3">
      <c r="A238" s="1" t="s">
        <v>56</v>
      </c>
      <c r="B238">
        <v>6951135.6700000037</v>
      </c>
      <c r="C238">
        <v>1.26</v>
      </c>
      <c r="D238">
        <v>11</v>
      </c>
      <c r="E238" s="2">
        <v>44958</v>
      </c>
    </row>
    <row r="239" spans="1:5" x14ac:dyDescent="0.3">
      <c r="A239" s="1" t="s">
        <v>33</v>
      </c>
      <c r="B239">
        <v>228511.46</v>
      </c>
      <c r="C239">
        <v>0.04</v>
      </c>
      <c r="D239">
        <v>1</v>
      </c>
      <c r="E239" s="2">
        <v>44958</v>
      </c>
    </row>
    <row r="240" spans="1:5" x14ac:dyDescent="0.3">
      <c r="A240" s="1" t="s">
        <v>63</v>
      </c>
      <c r="B240">
        <v>74839.290000000008</v>
      </c>
      <c r="C240">
        <v>0.01</v>
      </c>
      <c r="D240">
        <v>2</v>
      </c>
      <c r="E240" s="2">
        <v>44958</v>
      </c>
    </row>
    <row r="241" spans="1:5" x14ac:dyDescent="0.3">
      <c r="A241" s="1" t="s">
        <v>30</v>
      </c>
      <c r="B241">
        <v>693205</v>
      </c>
      <c r="C241">
        <v>0.13</v>
      </c>
      <c r="D241">
        <v>2</v>
      </c>
      <c r="E241" s="2">
        <v>44958</v>
      </c>
    </row>
    <row r="242" spans="1:5" x14ac:dyDescent="0.3">
      <c r="A242" s="1" t="s">
        <v>62</v>
      </c>
      <c r="B242">
        <v>167941.54</v>
      </c>
      <c r="C242">
        <v>0.03</v>
      </c>
      <c r="D242">
        <v>1</v>
      </c>
      <c r="E242" s="2">
        <v>44958</v>
      </c>
    </row>
    <row r="243" spans="1:5" x14ac:dyDescent="0.3">
      <c r="A243" s="1" t="s">
        <v>28</v>
      </c>
      <c r="B243">
        <v>25540.77</v>
      </c>
      <c r="C243">
        <v>0</v>
      </c>
      <c r="D243">
        <v>6</v>
      </c>
      <c r="E243" s="2">
        <v>44958</v>
      </c>
    </row>
    <row r="244" spans="1:5" x14ac:dyDescent="0.3">
      <c r="A244" s="1" t="s">
        <v>11</v>
      </c>
      <c r="B244">
        <v>2956310.11</v>
      </c>
      <c r="C244">
        <v>0.53</v>
      </c>
      <c r="D244">
        <v>8</v>
      </c>
      <c r="E244" s="2">
        <v>44958</v>
      </c>
    </row>
    <row r="245" spans="1:5" x14ac:dyDescent="0.3">
      <c r="A245" s="1" t="s">
        <v>59</v>
      </c>
      <c r="B245">
        <v>1697105.3200000003</v>
      </c>
      <c r="C245">
        <v>0.31</v>
      </c>
      <c r="D245">
        <v>5</v>
      </c>
      <c r="E245" s="2">
        <v>44958</v>
      </c>
    </row>
    <row r="246" spans="1:5" x14ac:dyDescent="0.3">
      <c r="A246" s="1" t="s">
        <v>141</v>
      </c>
      <c r="B246">
        <v>236319.03</v>
      </c>
      <c r="C246">
        <v>0.04</v>
      </c>
      <c r="D246">
        <v>1</v>
      </c>
      <c r="E246" s="2">
        <v>44958</v>
      </c>
    </row>
    <row r="247" spans="1:5" x14ac:dyDescent="0.3">
      <c r="A247" s="1" t="s">
        <v>142</v>
      </c>
      <c r="B247">
        <v>73443.34</v>
      </c>
      <c r="C247">
        <v>0.01</v>
      </c>
      <c r="D247">
        <v>1</v>
      </c>
      <c r="E247" s="2">
        <v>44958</v>
      </c>
    </row>
    <row r="248" spans="1:5" x14ac:dyDescent="0.3">
      <c r="A248" s="1" t="s">
        <v>143</v>
      </c>
      <c r="B248">
        <v>178818.41999999998</v>
      </c>
      <c r="C248">
        <v>0.03</v>
      </c>
      <c r="D248">
        <v>2</v>
      </c>
      <c r="E248" s="2">
        <v>44958</v>
      </c>
    </row>
    <row r="249" spans="1:5" x14ac:dyDescent="0.3">
      <c r="A249" s="1" t="s">
        <v>17</v>
      </c>
      <c r="B249">
        <v>724903.64</v>
      </c>
      <c r="C249">
        <v>0.13</v>
      </c>
      <c r="D249">
        <v>2</v>
      </c>
      <c r="E249" s="2">
        <v>44958</v>
      </c>
    </row>
    <row r="250" spans="1:5" x14ac:dyDescent="0.3">
      <c r="A250" s="1" t="s">
        <v>26</v>
      </c>
      <c r="B250">
        <v>3567965.2100000004</v>
      </c>
      <c r="C250">
        <v>0.65</v>
      </c>
      <c r="D250">
        <v>7</v>
      </c>
      <c r="E250" s="2">
        <v>44958</v>
      </c>
    </row>
    <row r="251" spans="1:5" x14ac:dyDescent="0.3">
      <c r="A251" s="1" t="s">
        <v>144</v>
      </c>
      <c r="B251">
        <v>59689.97</v>
      </c>
      <c r="C251">
        <v>0.01</v>
      </c>
      <c r="D251">
        <v>1</v>
      </c>
      <c r="E251" s="2">
        <v>44958</v>
      </c>
    </row>
    <row r="252" spans="1:5" x14ac:dyDescent="0.3">
      <c r="A252" s="1" t="s">
        <v>83</v>
      </c>
      <c r="B252">
        <v>343447.33</v>
      </c>
      <c r="C252">
        <v>0.06</v>
      </c>
      <c r="D252">
        <v>1</v>
      </c>
      <c r="E252" s="2">
        <v>44927</v>
      </c>
    </row>
    <row r="253" spans="1:5" x14ac:dyDescent="0.3">
      <c r="A253" s="1" t="s">
        <v>145</v>
      </c>
      <c r="B253">
        <v>151894.86000000002</v>
      </c>
      <c r="C253">
        <v>0.03</v>
      </c>
      <c r="D253">
        <v>1</v>
      </c>
      <c r="E253" s="2">
        <v>44927</v>
      </c>
    </row>
    <row r="254" spans="1:5" x14ac:dyDescent="0.3">
      <c r="A254" s="1" t="s">
        <v>90</v>
      </c>
      <c r="B254">
        <v>152888.88</v>
      </c>
      <c r="C254">
        <v>0.03</v>
      </c>
      <c r="D254">
        <v>1</v>
      </c>
      <c r="E254" s="2">
        <v>44927</v>
      </c>
    </row>
    <row r="255" spans="1:5" x14ac:dyDescent="0.3">
      <c r="A255" s="1" t="s">
        <v>146</v>
      </c>
      <c r="B255">
        <v>42978.12</v>
      </c>
      <c r="C255">
        <v>0.01</v>
      </c>
      <c r="D255">
        <v>1</v>
      </c>
      <c r="E255" s="2">
        <v>44927</v>
      </c>
    </row>
    <row r="256" spans="1:5" x14ac:dyDescent="0.3">
      <c r="A256" s="1" t="s">
        <v>147</v>
      </c>
      <c r="B256">
        <v>1579787.37</v>
      </c>
      <c r="C256">
        <v>0.28999999999999998</v>
      </c>
      <c r="D256">
        <v>1</v>
      </c>
      <c r="E256" s="2">
        <v>44927</v>
      </c>
    </row>
    <row r="257" spans="1:5" x14ac:dyDescent="0.3">
      <c r="A257" s="1" t="s">
        <v>148</v>
      </c>
      <c r="B257">
        <v>334257.25</v>
      </c>
      <c r="C257">
        <v>0.06</v>
      </c>
      <c r="D257">
        <v>1</v>
      </c>
      <c r="E257" s="2">
        <v>44927</v>
      </c>
    </row>
    <row r="258" spans="1:5" x14ac:dyDescent="0.3">
      <c r="A258" s="1" t="s">
        <v>13</v>
      </c>
      <c r="B258">
        <v>180265.71</v>
      </c>
      <c r="C258">
        <v>0.03</v>
      </c>
      <c r="D258">
        <v>1</v>
      </c>
      <c r="E258" s="2">
        <v>44927</v>
      </c>
    </row>
    <row r="259" spans="1:5" x14ac:dyDescent="0.3">
      <c r="A259" s="1" t="s">
        <v>71</v>
      </c>
      <c r="B259">
        <v>337381.51</v>
      </c>
      <c r="C259">
        <v>0.06</v>
      </c>
      <c r="D259">
        <v>2</v>
      </c>
      <c r="E259" s="2">
        <v>44927</v>
      </c>
    </row>
    <row r="260" spans="1:5" x14ac:dyDescent="0.3">
      <c r="A260" s="1" t="s">
        <v>38</v>
      </c>
      <c r="B260">
        <v>61780.85</v>
      </c>
      <c r="C260">
        <v>0.01</v>
      </c>
      <c r="D260">
        <v>1</v>
      </c>
      <c r="E260" s="2">
        <v>44927</v>
      </c>
    </row>
    <row r="261" spans="1:5" x14ac:dyDescent="0.3">
      <c r="A261" s="1" t="s">
        <v>104</v>
      </c>
      <c r="B261">
        <v>105784.12</v>
      </c>
      <c r="C261">
        <v>0.02</v>
      </c>
      <c r="D261">
        <v>1</v>
      </c>
      <c r="E261" s="2">
        <v>44927</v>
      </c>
    </row>
    <row r="262" spans="1:5" x14ac:dyDescent="0.3">
      <c r="A262" s="1" t="s">
        <v>70</v>
      </c>
      <c r="B262">
        <v>99520.290000000008</v>
      </c>
      <c r="C262">
        <v>0.02</v>
      </c>
      <c r="D262">
        <v>1</v>
      </c>
      <c r="E262" s="2">
        <v>44927</v>
      </c>
    </row>
    <row r="263" spans="1:5" x14ac:dyDescent="0.3">
      <c r="A263" s="1" t="s">
        <v>149</v>
      </c>
      <c r="B263">
        <v>114879.93000000001</v>
      </c>
      <c r="C263">
        <v>0.02</v>
      </c>
      <c r="D263">
        <v>1</v>
      </c>
      <c r="E263" s="2">
        <v>44927</v>
      </c>
    </row>
    <row r="264" spans="1:5" x14ac:dyDescent="0.3">
      <c r="A264" s="1" t="s">
        <v>25</v>
      </c>
      <c r="B264">
        <v>3599956.2400000007</v>
      </c>
      <c r="C264">
        <v>0.65</v>
      </c>
      <c r="D264">
        <v>8</v>
      </c>
      <c r="E264" s="2">
        <v>44927</v>
      </c>
    </row>
    <row r="265" spans="1:5" x14ac:dyDescent="0.3">
      <c r="A265" s="1" t="s">
        <v>21</v>
      </c>
      <c r="B265">
        <v>273898.53000000003</v>
      </c>
      <c r="C265">
        <v>0.05</v>
      </c>
      <c r="D265">
        <v>1</v>
      </c>
      <c r="E265" s="2">
        <v>44927</v>
      </c>
    </row>
    <row r="266" spans="1:5" x14ac:dyDescent="0.3">
      <c r="A266" s="1" t="s">
        <v>103</v>
      </c>
      <c r="B266">
        <v>208435.46000000002</v>
      </c>
      <c r="C266">
        <v>0.04</v>
      </c>
      <c r="D266">
        <v>2</v>
      </c>
      <c r="E266" s="2">
        <v>44927</v>
      </c>
    </row>
    <row r="267" spans="1:5" x14ac:dyDescent="0.3">
      <c r="A267" s="1" t="s">
        <v>128</v>
      </c>
      <c r="B267">
        <v>212427.67</v>
      </c>
      <c r="C267">
        <v>0.04</v>
      </c>
      <c r="D267">
        <v>2</v>
      </c>
      <c r="E267" s="2">
        <v>44927</v>
      </c>
    </row>
    <row r="268" spans="1:5" x14ac:dyDescent="0.3">
      <c r="A268" s="1" t="s">
        <v>150</v>
      </c>
      <c r="B268">
        <v>258896.81</v>
      </c>
      <c r="C268">
        <v>0.05</v>
      </c>
      <c r="D268">
        <v>1</v>
      </c>
      <c r="E268" s="2">
        <v>44927</v>
      </c>
    </row>
    <row r="269" spans="1:5" x14ac:dyDescent="0.3">
      <c r="A269" s="1" t="s">
        <v>96</v>
      </c>
      <c r="B269">
        <v>3099301.93</v>
      </c>
      <c r="C269">
        <v>0.56000000000000005</v>
      </c>
      <c r="D269">
        <v>6</v>
      </c>
      <c r="E269" s="2">
        <v>44927</v>
      </c>
    </row>
    <row r="270" spans="1:5" x14ac:dyDescent="0.3">
      <c r="A270" s="1" t="s">
        <v>34</v>
      </c>
      <c r="B270">
        <v>239999.42</v>
      </c>
      <c r="C270">
        <v>0.04</v>
      </c>
      <c r="D270">
        <v>1</v>
      </c>
      <c r="E270" s="2">
        <v>44927</v>
      </c>
    </row>
    <row r="271" spans="1:5" x14ac:dyDescent="0.3">
      <c r="A271" s="1" t="s">
        <v>101</v>
      </c>
      <c r="B271">
        <v>226128.75</v>
      </c>
      <c r="C271">
        <v>0.04</v>
      </c>
      <c r="D271">
        <v>1</v>
      </c>
      <c r="E271" s="2">
        <v>44927</v>
      </c>
    </row>
    <row r="272" spans="1:5" x14ac:dyDescent="0.3">
      <c r="A272" s="1" t="s">
        <v>57</v>
      </c>
      <c r="B272">
        <v>255316</v>
      </c>
      <c r="C272">
        <v>0.05</v>
      </c>
      <c r="D272">
        <v>2</v>
      </c>
      <c r="E272" s="2">
        <v>44927</v>
      </c>
    </row>
    <row r="273" spans="1:5" x14ac:dyDescent="0.3">
      <c r="A273" s="1" t="s">
        <v>151</v>
      </c>
      <c r="B273">
        <v>252746.7</v>
      </c>
      <c r="C273">
        <v>0.05</v>
      </c>
      <c r="D273">
        <v>1</v>
      </c>
      <c r="E273" s="2">
        <v>44927</v>
      </c>
    </row>
    <row r="274" spans="1:5" x14ac:dyDescent="0.3">
      <c r="A274" s="1" t="s">
        <v>27</v>
      </c>
      <c r="B274">
        <v>4297852.9499999993</v>
      </c>
      <c r="C274">
        <v>0.78</v>
      </c>
      <c r="D274">
        <v>6</v>
      </c>
      <c r="E274" s="2">
        <v>44927</v>
      </c>
    </row>
    <row r="275" spans="1:5" x14ac:dyDescent="0.3">
      <c r="A275" s="1" t="s">
        <v>121</v>
      </c>
      <c r="B275">
        <v>2021775.0899999999</v>
      </c>
      <c r="C275">
        <v>0.37</v>
      </c>
      <c r="D275">
        <v>4</v>
      </c>
      <c r="E275" s="2">
        <v>44927</v>
      </c>
    </row>
    <row r="276" spans="1:5" x14ac:dyDescent="0.3">
      <c r="A276" s="1" t="s">
        <v>11</v>
      </c>
      <c r="B276">
        <v>4855630.5600000005</v>
      </c>
      <c r="C276">
        <v>0.88</v>
      </c>
      <c r="D276">
        <v>12</v>
      </c>
      <c r="E276" s="2">
        <v>44927</v>
      </c>
    </row>
    <row r="277" spans="1:5" x14ac:dyDescent="0.3">
      <c r="A277" s="1" t="s">
        <v>32</v>
      </c>
      <c r="B277">
        <v>192012.59</v>
      </c>
      <c r="C277">
        <v>0.03</v>
      </c>
      <c r="D277">
        <v>1</v>
      </c>
      <c r="E277" s="2">
        <v>44927</v>
      </c>
    </row>
    <row r="278" spans="1:5" x14ac:dyDescent="0.3">
      <c r="A278" s="1" t="s">
        <v>56</v>
      </c>
      <c r="B278">
        <v>1960954.05</v>
      </c>
      <c r="C278">
        <v>0.35</v>
      </c>
      <c r="D278">
        <v>2</v>
      </c>
      <c r="E278" s="2">
        <v>44927</v>
      </c>
    </row>
    <row r="279" spans="1:5" x14ac:dyDescent="0.3">
      <c r="A279" s="1" t="s">
        <v>39</v>
      </c>
      <c r="B279">
        <v>2148911.4500000002</v>
      </c>
      <c r="C279">
        <v>0.39</v>
      </c>
      <c r="D279">
        <v>7</v>
      </c>
      <c r="E279" s="2">
        <v>44927</v>
      </c>
    </row>
    <row r="280" spans="1:5" x14ac:dyDescent="0.3">
      <c r="A280" s="1" t="s">
        <v>29</v>
      </c>
      <c r="B280">
        <v>277153.64</v>
      </c>
      <c r="C280">
        <v>0.05</v>
      </c>
      <c r="D280">
        <v>1</v>
      </c>
      <c r="E280" s="2">
        <v>44927</v>
      </c>
    </row>
    <row r="281" spans="1:5" x14ac:dyDescent="0.3">
      <c r="A281" s="1" t="s">
        <v>65</v>
      </c>
      <c r="B281">
        <v>16301.08</v>
      </c>
      <c r="C281">
        <v>0</v>
      </c>
      <c r="D281">
        <v>1</v>
      </c>
      <c r="E281" s="2">
        <v>44927</v>
      </c>
    </row>
    <row r="282" spans="1:5" x14ac:dyDescent="0.3">
      <c r="A282" s="1" t="s">
        <v>59</v>
      </c>
      <c r="B282">
        <v>4047977.7499999995</v>
      </c>
      <c r="C282">
        <v>0.73</v>
      </c>
      <c r="D282">
        <v>12</v>
      </c>
      <c r="E282" s="2">
        <v>44927</v>
      </c>
    </row>
    <row r="283" spans="1:5" x14ac:dyDescent="0.3">
      <c r="A283" s="1" t="s">
        <v>30</v>
      </c>
      <c r="B283">
        <v>283667.16000000003</v>
      </c>
      <c r="C283">
        <v>0.05</v>
      </c>
      <c r="D283">
        <v>2</v>
      </c>
      <c r="E283" s="2">
        <v>44927</v>
      </c>
    </row>
    <row r="284" spans="1:5" x14ac:dyDescent="0.3">
      <c r="A284" s="1" t="s">
        <v>9</v>
      </c>
      <c r="B284">
        <v>2179524.88</v>
      </c>
      <c r="C284">
        <v>0.39</v>
      </c>
      <c r="D284">
        <v>5</v>
      </c>
      <c r="E284" s="2">
        <v>44927</v>
      </c>
    </row>
    <row r="285" spans="1:5" x14ac:dyDescent="0.3">
      <c r="A285" s="1" t="s">
        <v>17</v>
      </c>
      <c r="B285">
        <v>359297.39</v>
      </c>
      <c r="C285">
        <v>7.0000000000000007E-2</v>
      </c>
      <c r="D285">
        <v>1</v>
      </c>
      <c r="E285" s="2">
        <v>44927</v>
      </c>
    </row>
    <row r="286" spans="1:5" x14ac:dyDescent="0.3">
      <c r="A286" s="1" t="s">
        <v>24</v>
      </c>
      <c r="B286">
        <v>756637.47</v>
      </c>
      <c r="C286">
        <v>0.14000000000000001</v>
      </c>
      <c r="D286">
        <v>3</v>
      </c>
      <c r="E286" s="2">
        <v>44927</v>
      </c>
    </row>
    <row r="287" spans="1:5" x14ac:dyDescent="0.3">
      <c r="A287" s="1" t="s">
        <v>7</v>
      </c>
      <c r="B287">
        <v>375713.91000000003</v>
      </c>
      <c r="C287">
        <v>7.0000000000000007E-2</v>
      </c>
      <c r="D287">
        <v>1</v>
      </c>
      <c r="E287" s="2">
        <v>44927</v>
      </c>
    </row>
    <row r="288" spans="1:5" x14ac:dyDescent="0.3">
      <c r="A288" s="1" t="s">
        <v>144</v>
      </c>
      <c r="B288">
        <v>66701.89</v>
      </c>
      <c r="C288">
        <v>0.01</v>
      </c>
      <c r="D288">
        <v>1</v>
      </c>
      <c r="E288" s="2">
        <v>44927</v>
      </c>
    </row>
    <row r="289" spans="1:5" x14ac:dyDescent="0.3">
      <c r="A289" s="1" t="s">
        <v>15</v>
      </c>
      <c r="B289">
        <v>551304.64</v>
      </c>
      <c r="C289">
        <v>0.1</v>
      </c>
      <c r="D289">
        <v>1</v>
      </c>
      <c r="E289" s="2">
        <v>44927</v>
      </c>
    </row>
    <row r="290" spans="1:5" x14ac:dyDescent="0.3">
      <c r="A290" s="1" t="s">
        <v>19</v>
      </c>
      <c r="B290">
        <v>735556.79</v>
      </c>
      <c r="C290">
        <v>0.13</v>
      </c>
      <c r="D290">
        <v>2</v>
      </c>
      <c r="E290" s="2">
        <v>44927</v>
      </c>
    </row>
    <row r="291" spans="1:5" x14ac:dyDescent="0.3">
      <c r="A291" s="1" t="s">
        <v>20</v>
      </c>
      <c r="B291">
        <v>879610.14</v>
      </c>
      <c r="C291">
        <v>0.16</v>
      </c>
      <c r="D291">
        <v>2</v>
      </c>
      <c r="E291" s="2">
        <v>44927</v>
      </c>
    </row>
    <row r="292" spans="1:5" x14ac:dyDescent="0.3">
      <c r="A292" s="1" t="s">
        <v>100</v>
      </c>
      <c r="B292">
        <v>90785.89</v>
      </c>
      <c r="C292">
        <v>0.02</v>
      </c>
      <c r="D292">
        <v>1</v>
      </c>
      <c r="E292" s="2">
        <v>44927</v>
      </c>
    </row>
    <row r="293" spans="1:5" x14ac:dyDescent="0.3">
      <c r="A293" s="1" t="s">
        <v>58</v>
      </c>
      <c r="B293">
        <v>76754.570000000007</v>
      </c>
      <c r="C293">
        <v>0.01</v>
      </c>
      <c r="D293">
        <v>1</v>
      </c>
      <c r="E293" s="2">
        <v>44927</v>
      </c>
    </row>
    <row r="294" spans="1:5" x14ac:dyDescent="0.3">
      <c r="A294" s="1" t="s">
        <v>22</v>
      </c>
      <c r="B294">
        <v>76736.600000000006</v>
      </c>
      <c r="C294">
        <v>0.01</v>
      </c>
      <c r="D294">
        <v>1</v>
      </c>
      <c r="E294" s="2">
        <v>44927</v>
      </c>
    </row>
    <row r="295" spans="1:5" x14ac:dyDescent="0.3">
      <c r="A295" s="1" t="s">
        <v>45</v>
      </c>
      <c r="B295">
        <v>412062.22000000003</v>
      </c>
      <c r="C295">
        <v>7.0000000000000007E-2</v>
      </c>
      <c r="D295">
        <v>1</v>
      </c>
      <c r="E295" s="2">
        <v>44927</v>
      </c>
    </row>
    <row r="296" spans="1:5" x14ac:dyDescent="0.3">
      <c r="A296" s="1" t="s">
        <v>152</v>
      </c>
      <c r="B296">
        <v>64822.58</v>
      </c>
      <c r="C296">
        <v>0.01</v>
      </c>
      <c r="D296">
        <v>1</v>
      </c>
      <c r="E296" s="2">
        <v>44927</v>
      </c>
    </row>
    <row r="297" spans="1:5" x14ac:dyDescent="0.3">
      <c r="A297" s="1" t="s">
        <v>135</v>
      </c>
      <c r="B297">
        <v>89417.78</v>
      </c>
      <c r="C297">
        <v>0.02</v>
      </c>
      <c r="D297">
        <v>1</v>
      </c>
      <c r="E297" s="2">
        <v>44927</v>
      </c>
    </row>
    <row r="298" spans="1:5" x14ac:dyDescent="0.3">
      <c r="A298" s="1" t="s">
        <v>28</v>
      </c>
      <c r="B298">
        <v>49525.16</v>
      </c>
      <c r="C298">
        <v>0.01</v>
      </c>
      <c r="D298">
        <v>6</v>
      </c>
      <c r="E298" s="2">
        <v>44927</v>
      </c>
    </row>
    <row r="299" spans="1:5" x14ac:dyDescent="0.3">
      <c r="A299" s="1" t="s">
        <v>73</v>
      </c>
      <c r="B299">
        <v>778264.67</v>
      </c>
      <c r="C299">
        <v>0.14000000000000001</v>
      </c>
      <c r="D299">
        <v>2</v>
      </c>
      <c r="E299" s="2">
        <v>44927</v>
      </c>
    </row>
    <row r="300" spans="1:5" x14ac:dyDescent="0.3">
      <c r="A300" s="1" t="s">
        <v>140</v>
      </c>
      <c r="B300">
        <v>971187.22</v>
      </c>
      <c r="C300">
        <v>0.18</v>
      </c>
      <c r="D300">
        <v>4</v>
      </c>
      <c r="E300" s="2">
        <v>44927</v>
      </c>
    </row>
    <row r="301" spans="1:5" x14ac:dyDescent="0.3">
      <c r="A301" s="1" t="s">
        <v>153</v>
      </c>
      <c r="B301">
        <v>570795.88</v>
      </c>
      <c r="C301">
        <v>0.1</v>
      </c>
      <c r="D301">
        <v>2</v>
      </c>
      <c r="E301" s="2">
        <v>44927</v>
      </c>
    </row>
    <row r="302" spans="1:5" x14ac:dyDescent="0.3">
      <c r="A302" s="1" t="s">
        <v>50</v>
      </c>
      <c r="B302">
        <v>80691.05</v>
      </c>
      <c r="C302">
        <v>0.01</v>
      </c>
      <c r="D302">
        <v>1</v>
      </c>
      <c r="E302" s="2">
        <v>44927</v>
      </c>
    </row>
    <row r="303" spans="1:5" x14ac:dyDescent="0.3">
      <c r="A303" s="1" t="s">
        <v>31</v>
      </c>
      <c r="B303">
        <v>634141.94999999995</v>
      </c>
      <c r="C303">
        <v>0.11</v>
      </c>
      <c r="D303">
        <v>2</v>
      </c>
      <c r="E303" s="2">
        <v>44927</v>
      </c>
    </row>
    <row r="304" spans="1:5" x14ac:dyDescent="0.3">
      <c r="A304" s="1" t="s">
        <v>63</v>
      </c>
      <c r="B304">
        <v>90932.39</v>
      </c>
      <c r="C304">
        <v>0.02</v>
      </c>
      <c r="D304">
        <v>1</v>
      </c>
      <c r="E304" s="2">
        <v>44927</v>
      </c>
    </row>
    <row r="305" spans="1:5" x14ac:dyDescent="0.3">
      <c r="A305" s="1" t="s">
        <v>62</v>
      </c>
      <c r="B305">
        <v>94723.150000000009</v>
      </c>
      <c r="C305">
        <v>0.02</v>
      </c>
      <c r="D305">
        <v>1</v>
      </c>
      <c r="E305" s="2">
        <v>44927</v>
      </c>
    </row>
    <row r="306" spans="1:5" x14ac:dyDescent="0.3">
      <c r="A306" s="1" t="s">
        <v>33</v>
      </c>
      <c r="B306">
        <v>493785.2</v>
      </c>
      <c r="C306">
        <v>0.09</v>
      </c>
      <c r="D306">
        <v>1</v>
      </c>
      <c r="E306" s="2">
        <v>44927</v>
      </c>
    </row>
    <row r="307" spans="1:5" x14ac:dyDescent="0.3">
      <c r="A307" s="1" t="s">
        <v>154</v>
      </c>
      <c r="B307">
        <v>365973.07</v>
      </c>
      <c r="C307">
        <v>7.0000000000000007E-2</v>
      </c>
      <c r="D307">
        <v>1</v>
      </c>
      <c r="E307" s="2">
        <v>44927</v>
      </c>
    </row>
    <row r="308" spans="1:5" x14ac:dyDescent="0.3">
      <c r="A308" s="1" t="s">
        <v>26</v>
      </c>
      <c r="B308">
        <v>1470914.3499999999</v>
      </c>
      <c r="C308">
        <v>0.27</v>
      </c>
      <c r="D308">
        <v>2</v>
      </c>
      <c r="E308" s="2">
        <v>44927</v>
      </c>
    </row>
    <row r="309" spans="1:5" x14ac:dyDescent="0.3">
      <c r="A309" s="1" t="s">
        <v>72</v>
      </c>
      <c r="B309">
        <v>57925.98</v>
      </c>
      <c r="C309">
        <v>0.01</v>
      </c>
      <c r="D309">
        <v>1</v>
      </c>
      <c r="E309" s="2">
        <v>44927</v>
      </c>
    </row>
    <row r="310" spans="1:5" x14ac:dyDescent="0.3">
      <c r="A310" s="1" t="s">
        <v>155</v>
      </c>
      <c r="B310">
        <v>371866.99</v>
      </c>
      <c r="C310">
        <v>7.0000000000000007E-2</v>
      </c>
      <c r="D310">
        <v>1</v>
      </c>
      <c r="E310" s="2">
        <v>44927</v>
      </c>
    </row>
    <row r="311" spans="1:5" x14ac:dyDescent="0.3">
      <c r="A311" s="1" t="s">
        <v>82</v>
      </c>
      <c r="B311">
        <v>813064.13</v>
      </c>
      <c r="C311">
        <v>0.15</v>
      </c>
      <c r="D311">
        <v>1</v>
      </c>
      <c r="E311" s="2">
        <v>44927</v>
      </c>
    </row>
    <row r="312" spans="1:5" x14ac:dyDescent="0.3">
      <c r="A312" s="1" t="s">
        <v>60</v>
      </c>
      <c r="B312">
        <v>45586.44</v>
      </c>
      <c r="C312">
        <v>0.01</v>
      </c>
      <c r="D312">
        <v>1</v>
      </c>
      <c r="E312" s="2">
        <v>44927</v>
      </c>
    </row>
    <row r="313" spans="1:5" x14ac:dyDescent="0.3">
      <c r="A313" s="1" t="s">
        <v>156</v>
      </c>
      <c r="B313">
        <v>583548.4</v>
      </c>
      <c r="C313">
        <v>0.11</v>
      </c>
      <c r="D313">
        <v>1</v>
      </c>
      <c r="E313" s="2">
        <v>45108</v>
      </c>
    </row>
    <row r="314" spans="1:5" x14ac:dyDescent="0.3">
      <c r="A314" s="1" t="s">
        <v>39</v>
      </c>
      <c r="B314">
        <v>847332.13</v>
      </c>
      <c r="C314">
        <v>0.15</v>
      </c>
      <c r="D314">
        <v>5</v>
      </c>
      <c r="E314" s="2">
        <v>45108</v>
      </c>
    </row>
    <row r="315" spans="1:5" x14ac:dyDescent="0.3">
      <c r="A315" s="1" t="s">
        <v>157</v>
      </c>
      <c r="B315">
        <v>193044.38</v>
      </c>
      <c r="C315">
        <v>0.03</v>
      </c>
      <c r="D315">
        <v>1</v>
      </c>
      <c r="E315" s="2">
        <v>45108</v>
      </c>
    </row>
    <row r="316" spans="1:5" x14ac:dyDescent="0.3">
      <c r="A316" s="1" t="s">
        <v>9</v>
      </c>
      <c r="B316">
        <v>976954.68000000028</v>
      </c>
      <c r="C316">
        <v>0.18</v>
      </c>
      <c r="D316">
        <v>5</v>
      </c>
      <c r="E316" s="2">
        <v>45108</v>
      </c>
    </row>
    <row r="317" spans="1:5" x14ac:dyDescent="0.3">
      <c r="A317" s="1" t="s">
        <v>158</v>
      </c>
      <c r="B317">
        <v>225892.75</v>
      </c>
      <c r="C317">
        <v>0.04</v>
      </c>
      <c r="D317">
        <v>1</v>
      </c>
      <c r="E317" s="2">
        <v>45108</v>
      </c>
    </row>
    <row r="318" spans="1:5" x14ac:dyDescent="0.3">
      <c r="A318" s="1" t="s">
        <v>159</v>
      </c>
      <c r="B318">
        <v>271302.07</v>
      </c>
      <c r="C318">
        <v>0.05</v>
      </c>
      <c r="D318">
        <v>1</v>
      </c>
      <c r="E318" s="2">
        <v>45108</v>
      </c>
    </row>
    <row r="319" spans="1:5" x14ac:dyDescent="0.3">
      <c r="A319" s="1" t="s">
        <v>160</v>
      </c>
      <c r="B319">
        <v>127009.87999999998</v>
      </c>
      <c r="C319">
        <v>0.02</v>
      </c>
      <c r="D319">
        <v>4</v>
      </c>
      <c r="E319" s="2">
        <v>45108</v>
      </c>
    </row>
    <row r="320" spans="1:5" x14ac:dyDescent="0.3">
      <c r="A320" s="1" t="s">
        <v>51</v>
      </c>
      <c r="B320">
        <v>525475.25</v>
      </c>
      <c r="C320">
        <v>0.1</v>
      </c>
      <c r="D320">
        <v>1</v>
      </c>
      <c r="E320" s="2">
        <v>45108</v>
      </c>
    </row>
    <row r="321" spans="1:5" x14ac:dyDescent="0.3">
      <c r="A321" s="1" t="s">
        <v>103</v>
      </c>
      <c r="B321">
        <v>469271.08</v>
      </c>
      <c r="C321">
        <v>0.08</v>
      </c>
      <c r="D321">
        <v>2</v>
      </c>
      <c r="E321" s="2">
        <v>45108</v>
      </c>
    </row>
    <row r="322" spans="1:5" x14ac:dyDescent="0.3">
      <c r="A322" s="1" t="s">
        <v>149</v>
      </c>
      <c r="B322">
        <v>78314.150000000009</v>
      </c>
      <c r="C322">
        <v>0.01</v>
      </c>
      <c r="D322">
        <v>1</v>
      </c>
      <c r="E322" s="2">
        <v>45108</v>
      </c>
    </row>
    <row r="323" spans="1:5" x14ac:dyDescent="0.3">
      <c r="A323" s="1" t="s">
        <v>55</v>
      </c>
      <c r="B323">
        <v>992180.81</v>
      </c>
      <c r="C323">
        <v>0.18</v>
      </c>
      <c r="D323">
        <v>4</v>
      </c>
      <c r="E323" s="2">
        <v>45108</v>
      </c>
    </row>
    <row r="324" spans="1:5" x14ac:dyDescent="0.3">
      <c r="A324" s="1" t="s">
        <v>161</v>
      </c>
      <c r="B324">
        <v>131776.06</v>
      </c>
      <c r="C324">
        <v>0.02</v>
      </c>
      <c r="D324">
        <v>1</v>
      </c>
      <c r="E324" s="2">
        <v>45108</v>
      </c>
    </row>
    <row r="325" spans="1:5" x14ac:dyDescent="0.3">
      <c r="A325" s="1" t="s">
        <v>28</v>
      </c>
      <c r="B325">
        <v>52049.3</v>
      </c>
      <c r="C325">
        <v>0.01</v>
      </c>
      <c r="D325">
        <v>6</v>
      </c>
      <c r="E325" s="2">
        <v>45108</v>
      </c>
    </row>
    <row r="326" spans="1:5" x14ac:dyDescent="0.3">
      <c r="A326" s="1" t="s">
        <v>30</v>
      </c>
      <c r="B326">
        <v>114735.92</v>
      </c>
      <c r="C326">
        <v>0.02</v>
      </c>
      <c r="D326">
        <v>1</v>
      </c>
      <c r="E326" s="2">
        <v>45108</v>
      </c>
    </row>
    <row r="327" spans="1:5" x14ac:dyDescent="0.3">
      <c r="A327" s="1" t="s">
        <v>57</v>
      </c>
      <c r="B327">
        <v>123385.56</v>
      </c>
      <c r="C327">
        <v>0.02</v>
      </c>
      <c r="D327">
        <v>1</v>
      </c>
      <c r="E327" s="2">
        <v>45108</v>
      </c>
    </row>
    <row r="328" spans="1:5" x14ac:dyDescent="0.3">
      <c r="A328" s="1" t="s">
        <v>56</v>
      </c>
      <c r="B328">
        <v>3217232.5900000012</v>
      </c>
      <c r="C328">
        <v>0.57999999999999996</v>
      </c>
      <c r="D328">
        <v>8</v>
      </c>
      <c r="E328" s="2">
        <v>45108</v>
      </c>
    </row>
    <row r="329" spans="1:5" x14ac:dyDescent="0.3">
      <c r="A329" s="1" t="s">
        <v>31</v>
      </c>
      <c r="B329">
        <v>921597.58000000007</v>
      </c>
      <c r="C329">
        <v>0.17</v>
      </c>
      <c r="D329">
        <v>2</v>
      </c>
      <c r="E329" s="2">
        <v>45108</v>
      </c>
    </row>
    <row r="330" spans="1:5" x14ac:dyDescent="0.3">
      <c r="A330" s="1" t="s">
        <v>25</v>
      </c>
      <c r="B330">
        <v>3926261.98</v>
      </c>
      <c r="C330">
        <v>0.71</v>
      </c>
      <c r="D330">
        <v>16</v>
      </c>
      <c r="E330" s="2">
        <v>45108</v>
      </c>
    </row>
    <row r="331" spans="1:5" x14ac:dyDescent="0.3">
      <c r="A331" s="1" t="s">
        <v>99</v>
      </c>
      <c r="B331">
        <v>16552.349999999999</v>
      </c>
      <c r="C331">
        <v>0</v>
      </c>
      <c r="D331">
        <v>1</v>
      </c>
      <c r="E331" s="2">
        <v>45108</v>
      </c>
    </row>
    <row r="332" spans="1:5" x14ac:dyDescent="0.3">
      <c r="A332" s="1" t="s">
        <v>140</v>
      </c>
      <c r="B332">
        <v>872707.82000000007</v>
      </c>
      <c r="C332">
        <v>0.16</v>
      </c>
      <c r="D332">
        <v>3</v>
      </c>
      <c r="E332" s="2">
        <v>45108</v>
      </c>
    </row>
    <row r="333" spans="1:5" x14ac:dyDescent="0.3">
      <c r="A333" s="1" t="s">
        <v>108</v>
      </c>
      <c r="B333">
        <v>26717.13</v>
      </c>
      <c r="C333">
        <v>0</v>
      </c>
      <c r="D333">
        <v>1</v>
      </c>
      <c r="E333" s="2">
        <v>45108</v>
      </c>
    </row>
    <row r="334" spans="1:5" x14ac:dyDescent="0.3">
      <c r="A334" s="1" t="s">
        <v>162</v>
      </c>
      <c r="B334">
        <v>75044.7</v>
      </c>
      <c r="C334">
        <v>0.01</v>
      </c>
      <c r="D334">
        <v>1</v>
      </c>
      <c r="E334" s="2">
        <v>45108</v>
      </c>
    </row>
    <row r="335" spans="1:5" x14ac:dyDescent="0.3">
      <c r="A335" s="1" t="s">
        <v>59</v>
      </c>
      <c r="B335">
        <v>2767907.2100000004</v>
      </c>
      <c r="C335">
        <v>0.5</v>
      </c>
      <c r="D335">
        <v>10</v>
      </c>
      <c r="E335" s="2">
        <v>45108</v>
      </c>
    </row>
    <row r="336" spans="1:5" x14ac:dyDescent="0.3">
      <c r="A336" s="1" t="s">
        <v>163</v>
      </c>
      <c r="B336">
        <v>119039.37</v>
      </c>
      <c r="C336">
        <v>0.02</v>
      </c>
      <c r="D336">
        <v>1</v>
      </c>
      <c r="E336" s="2">
        <v>45108</v>
      </c>
    </row>
    <row r="337" spans="1:5" x14ac:dyDescent="0.3">
      <c r="A337" s="1" t="s">
        <v>27</v>
      </c>
      <c r="B337">
        <v>2631656.9699999997</v>
      </c>
      <c r="C337">
        <v>0.48</v>
      </c>
      <c r="D337">
        <v>3</v>
      </c>
      <c r="E337" s="2">
        <v>45108</v>
      </c>
    </row>
    <row r="338" spans="1:5" x14ac:dyDescent="0.3">
      <c r="A338" s="1" t="s">
        <v>138</v>
      </c>
      <c r="B338">
        <v>964645.01</v>
      </c>
      <c r="C338">
        <v>0.17</v>
      </c>
      <c r="D338">
        <v>1</v>
      </c>
      <c r="E338" s="2">
        <v>45108</v>
      </c>
    </row>
    <row r="339" spans="1:5" x14ac:dyDescent="0.3">
      <c r="A339" s="1" t="s">
        <v>36</v>
      </c>
      <c r="B339">
        <v>932980.22</v>
      </c>
      <c r="C339">
        <v>0.17</v>
      </c>
      <c r="D339">
        <v>2</v>
      </c>
      <c r="E339" s="2">
        <v>45108</v>
      </c>
    </row>
    <row r="340" spans="1:5" x14ac:dyDescent="0.3">
      <c r="A340" s="1" t="s">
        <v>101</v>
      </c>
      <c r="B340">
        <v>197750.22999999998</v>
      </c>
      <c r="C340">
        <v>0.04</v>
      </c>
      <c r="D340">
        <v>2</v>
      </c>
      <c r="E340" s="2">
        <v>45108</v>
      </c>
    </row>
    <row r="341" spans="1:5" x14ac:dyDescent="0.3">
      <c r="A341" s="1" t="s">
        <v>64</v>
      </c>
      <c r="B341">
        <v>80461.490000000005</v>
      </c>
      <c r="C341">
        <v>0.01</v>
      </c>
      <c r="D341">
        <v>1</v>
      </c>
      <c r="E341" s="2">
        <v>45108</v>
      </c>
    </row>
    <row r="342" spans="1:5" x14ac:dyDescent="0.3">
      <c r="A342" s="1" t="s">
        <v>164</v>
      </c>
      <c r="B342">
        <v>120410.32</v>
      </c>
      <c r="C342">
        <v>0.02</v>
      </c>
      <c r="D342">
        <v>1</v>
      </c>
      <c r="E342" s="2">
        <v>45108</v>
      </c>
    </row>
    <row r="343" spans="1:5" x14ac:dyDescent="0.3">
      <c r="A343" s="1" t="s">
        <v>165</v>
      </c>
      <c r="B343">
        <v>37461.200000000004</v>
      </c>
      <c r="C343">
        <v>0.01</v>
      </c>
      <c r="D343">
        <v>1</v>
      </c>
      <c r="E343" s="2">
        <v>45108</v>
      </c>
    </row>
    <row r="344" spans="1:5" x14ac:dyDescent="0.3">
      <c r="A344" s="1" t="s">
        <v>121</v>
      </c>
      <c r="B344">
        <v>1170445.3600000001</v>
      </c>
      <c r="C344">
        <v>0.21</v>
      </c>
      <c r="D344">
        <v>3</v>
      </c>
      <c r="E344" s="2">
        <v>45108</v>
      </c>
    </row>
    <row r="345" spans="1:5" x14ac:dyDescent="0.3">
      <c r="A345" s="1" t="s">
        <v>166</v>
      </c>
      <c r="B345">
        <v>379616.74</v>
      </c>
      <c r="C345">
        <v>7.0000000000000007E-2</v>
      </c>
      <c r="D345">
        <v>1</v>
      </c>
      <c r="E345" s="2">
        <v>45108</v>
      </c>
    </row>
    <row r="346" spans="1:5" x14ac:dyDescent="0.3">
      <c r="A346" s="1" t="s">
        <v>11</v>
      </c>
      <c r="B346">
        <v>1770214.25</v>
      </c>
      <c r="C346">
        <v>0.32</v>
      </c>
      <c r="D346">
        <v>7</v>
      </c>
      <c r="E346" s="2">
        <v>45108</v>
      </c>
    </row>
    <row r="347" spans="1:5" x14ac:dyDescent="0.3">
      <c r="A347" s="1" t="s">
        <v>23</v>
      </c>
      <c r="B347">
        <v>313672.12</v>
      </c>
      <c r="C347">
        <v>0.06</v>
      </c>
      <c r="D347">
        <v>2</v>
      </c>
      <c r="E347" s="2">
        <v>45108</v>
      </c>
    </row>
    <row r="348" spans="1:5" x14ac:dyDescent="0.3">
      <c r="A348" s="1" t="s">
        <v>107</v>
      </c>
      <c r="B348">
        <v>671417.41</v>
      </c>
      <c r="C348">
        <v>0.12</v>
      </c>
      <c r="D348">
        <v>2</v>
      </c>
      <c r="E348" s="2">
        <v>45108</v>
      </c>
    </row>
    <row r="349" spans="1:5" x14ac:dyDescent="0.3">
      <c r="A349" s="1" t="s">
        <v>41</v>
      </c>
      <c r="B349">
        <v>37202.75</v>
      </c>
      <c r="C349">
        <v>0.01</v>
      </c>
      <c r="D349">
        <v>1</v>
      </c>
      <c r="E349" s="2">
        <v>45108</v>
      </c>
    </row>
    <row r="350" spans="1:5" x14ac:dyDescent="0.3">
      <c r="A350" s="1" t="s">
        <v>147</v>
      </c>
      <c r="B350">
        <v>1164700.3700000001</v>
      </c>
      <c r="C350">
        <v>0.21</v>
      </c>
      <c r="D350">
        <v>1</v>
      </c>
      <c r="E350" s="2">
        <v>45108</v>
      </c>
    </row>
    <row r="351" spans="1:5" x14ac:dyDescent="0.3">
      <c r="A351" s="1" t="s">
        <v>167</v>
      </c>
      <c r="B351">
        <v>160576.63</v>
      </c>
      <c r="C351">
        <v>0.03</v>
      </c>
      <c r="D351">
        <v>1</v>
      </c>
      <c r="E351" s="2">
        <v>45108</v>
      </c>
    </row>
    <row r="352" spans="1:5" x14ac:dyDescent="0.3">
      <c r="A352" s="1" t="s">
        <v>78</v>
      </c>
      <c r="B352">
        <v>343384.08</v>
      </c>
      <c r="C352">
        <v>0.06</v>
      </c>
      <c r="D352">
        <v>1</v>
      </c>
      <c r="E352" s="2">
        <v>45108</v>
      </c>
    </row>
    <row r="353" spans="1:5" x14ac:dyDescent="0.3">
      <c r="A353" s="1" t="s">
        <v>168</v>
      </c>
      <c r="B353">
        <v>161918.25</v>
      </c>
      <c r="C353">
        <v>0.03</v>
      </c>
      <c r="D353">
        <v>1</v>
      </c>
      <c r="E353" s="2">
        <v>45108</v>
      </c>
    </row>
    <row r="354" spans="1:5" x14ac:dyDescent="0.3">
      <c r="A354" s="1" t="s">
        <v>7</v>
      </c>
      <c r="B354">
        <v>349545.39</v>
      </c>
      <c r="C354">
        <v>0.06</v>
      </c>
      <c r="D354">
        <v>1</v>
      </c>
      <c r="E354" s="2">
        <v>45108</v>
      </c>
    </row>
    <row r="355" spans="1:5" x14ac:dyDescent="0.3">
      <c r="A355" s="1" t="s">
        <v>38</v>
      </c>
      <c r="B355">
        <v>99055.03</v>
      </c>
      <c r="C355">
        <v>0.02</v>
      </c>
      <c r="D355">
        <v>2</v>
      </c>
      <c r="E355" s="2">
        <v>45108</v>
      </c>
    </row>
    <row r="356" spans="1:5" x14ac:dyDescent="0.3">
      <c r="A356" s="1" t="s">
        <v>37</v>
      </c>
      <c r="B356">
        <v>6145.88</v>
      </c>
      <c r="C356">
        <v>0</v>
      </c>
      <c r="D356">
        <v>1</v>
      </c>
      <c r="E356" s="2">
        <v>45108</v>
      </c>
    </row>
    <row r="357" spans="1:5" x14ac:dyDescent="0.3">
      <c r="A357" s="1" t="s">
        <v>70</v>
      </c>
      <c r="B357">
        <v>178047.04</v>
      </c>
      <c r="C357">
        <v>0.03</v>
      </c>
      <c r="D357">
        <v>2</v>
      </c>
      <c r="E357" s="2">
        <v>45108</v>
      </c>
    </row>
    <row r="358" spans="1:5" x14ac:dyDescent="0.3">
      <c r="A358" s="1" t="s">
        <v>169</v>
      </c>
      <c r="B358">
        <v>321520.95</v>
      </c>
      <c r="C358">
        <v>0.06</v>
      </c>
      <c r="D358">
        <v>1</v>
      </c>
      <c r="E358" s="2">
        <v>45108</v>
      </c>
    </row>
    <row r="359" spans="1:5" x14ac:dyDescent="0.3">
      <c r="A359" s="1" t="s">
        <v>22</v>
      </c>
      <c r="B359">
        <v>40844.54</v>
      </c>
      <c r="C359">
        <v>0.01</v>
      </c>
      <c r="D359">
        <v>2</v>
      </c>
      <c r="E359" s="2">
        <v>45108</v>
      </c>
    </row>
    <row r="360" spans="1:5" x14ac:dyDescent="0.3">
      <c r="A360" s="1" t="s">
        <v>18</v>
      </c>
      <c r="B360">
        <v>8426.35</v>
      </c>
      <c r="C360">
        <v>0</v>
      </c>
      <c r="D360">
        <v>1</v>
      </c>
      <c r="E360" s="2">
        <v>45108</v>
      </c>
    </row>
    <row r="361" spans="1:5" x14ac:dyDescent="0.3">
      <c r="A361" s="1" t="s">
        <v>62</v>
      </c>
      <c r="B361">
        <v>297665.12</v>
      </c>
      <c r="C361">
        <v>0.05</v>
      </c>
      <c r="D361">
        <v>3</v>
      </c>
      <c r="E361" s="2">
        <v>45108</v>
      </c>
    </row>
    <row r="362" spans="1:5" x14ac:dyDescent="0.3">
      <c r="A362" s="1" t="s">
        <v>120</v>
      </c>
      <c r="B362">
        <v>13594.630000000001</v>
      </c>
      <c r="C362">
        <v>0</v>
      </c>
      <c r="D362">
        <v>1</v>
      </c>
      <c r="E362" s="2">
        <v>45108</v>
      </c>
    </row>
    <row r="363" spans="1:5" x14ac:dyDescent="0.3">
      <c r="A363" s="1" t="s">
        <v>170</v>
      </c>
      <c r="B363">
        <v>287935.07</v>
      </c>
      <c r="C363">
        <v>0.05</v>
      </c>
      <c r="D363">
        <v>1</v>
      </c>
      <c r="E363" s="2">
        <v>45108</v>
      </c>
    </row>
    <row r="364" spans="1:5" x14ac:dyDescent="0.3">
      <c r="A364" s="1" t="s">
        <v>96</v>
      </c>
      <c r="B364">
        <v>1137387.94</v>
      </c>
      <c r="C364">
        <v>0.21</v>
      </c>
      <c r="D364">
        <v>2</v>
      </c>
      <c r="E364" s="2">
        <v>45108</v>
      </c>
    </row>
    <row r="365" spans="1:5" x14ac:dyDescent="0.3">
      <c r="A365" s="1" t="s">
        <v>122</v>
      </c>
      <c r="B365">
        <v>625829.99</v>
      </c>
      <c r="C365">
        <v>0.11</v>
      </c>
      <c r="D365">
        <v>2</v>
      </c>
      <c r="E365" s="2">
        <v>45108</v>
      </c>
    </row>
    <row r="366" spans="1:5" x14ac:dyDescent="0.3">
      <c r="A366" s="1" t="s">
        <v>26</v>
      </c>
      <c r="B366">
        <v>2131703.4200000004</v>
      </c>
      <c r="C366">
        <v>0.39</v>
      </c>
      <c r="D366">
        <v>8</v>
      </c>
      <c r="E366" s="2">
        <v>45108</v>
      </c>
    </row>
    <row r="367" spans="1:5" x14ac:dyDescent="0.3">
      <c r="A367" s="1" t="s">
        <v>141</v>
      </c>
      <c r="B367">
        <v>293256.21000000002</v>
      </c>
      <c r="C367">
        <v>0.05</v>
      </c>
      <c r="D367">
        <v>2</v>
      </c>
      <c r="E367" s="2">
        <v>45108</v>
      </c>
    </row>
    <row r="368" spans="1:5" x14ac:dyDescent="0.3">
      <c r="A368" s="1" t="s">
        <v>24</v>
      </c>
      <c r="B368">
        <v>632516.04</v>
      </c>
      <c r="C368">
        <v>0.11</v>
      </c>
      <c r="D368">
        <v>3</v>
      </c>
      <c r="E368" s="2">
        <v>45108</v>
      </c>
    </row>
    <row r="369" spans="1:5" x14ac:dyDescent="0.3">
      <c r="A369" s="1" t="s">
        <v>132</v>
      </c>
      <c r="B369">
        <v>35689.18</v>
      </c>
      <c r="C369">
        <v>0.01</v>
      </c>
      <c r="D369">
        <v>1</v>
      </c>
      <c r="E369" s="2">
        <v>45108</v>
      </c>
    </row>
    <row r="370" spans="1:5" x14ac:dyDescent="0.3">
      <c r="A370" s="1" t="s">
        <v>171</v>
      </c>
      <c r="B370">
        <v>49677.54</v>
      </c>
      <c r="C370">
        <v>0.01</v>
      </c>
      <c r="D370">
        <v>1</v>
      </c>
      <c r="E370" s="2">
        <v>45108</v>
      </c>
    </row>
    <row r="371" spans="1:5" x14ac:dyDescent="0.3">
      <c r="A371" s="1" t="s">
        <v>32</v>
      </c>
      <c r="B371">
        <v>402219.89</v>
      </c>
      <c r="C371">
        <v>7.0000000000000007E-2</v>
      </c>
      <c r="D371">
        <v>1</v>
      </c>
      <c r="E371" s="2">
        <v>45108</v>
      </c>
    </row>
    <row r="372" spans="1:5" x14ac:dyDescent="0.3">
      <c r="A372" s="1" t="s">
        <v>54</v>
      </c>
      <c r="B372">
        <v>202344.33000000002</v>
      </c>
      <c r="C372">
        <v>0.04</v>
      </c>
      <c r="D372">
        <v>1</v>
      </c>
      <c r="E372" s="2">
        <v>45078</v>
      </c>
    </row>
    <row r="373" spans="1:5" x14ac:dyDescent="0.3">
      <c r="A373" s="1" t="s">
        <v>22</v>
      </c>
      <c r="B373">
        <v>6033.67</v>
      </c>
      <c r="C373">
        <v>0</v>
      </c>
      <c r="D373">
        <v>1</v>
      </c>
      <c r="E373" s="2">
        <v>45078</v>
      </c>
    </row>
    <row r="374" spans="1:5" x14ac:dyDescent="0.3">
      <c r="A374" s="1" t="s">
        <v>129</v>
      </c>
      <c r="B374">
        <v>203413.96</v>
      </c>
      <c r="C374">
        <v>0.04</v>
      </c>
      <c r="D374">
        <v>2</v>
      </c>
      <c r="E374" s="2">
        <v>45078</v>
      </c>
    </row>
    <row r="375" spans="1:5" x14ac:dyDescent="0.3">
      <c r="A375" s="1" t="s">
        <v>58</v>
      </c>
      <c r="B375">
        <v>14669.94</v>
      </c>
      <c r="C375">
        <v>0</v>
      </c>
      <c r="D375">
        <v>1</v>
      </c>
      <c r="E375" s="2">
        <v>45078</v>
      </c>
    </row>
    <row r="376" spans="1:5" x14ac:dyDescent="0.3">
      <c r="A376" s="1" t="s">
        <v>172</v>
      </c>
      <c r="B376">
        <v>67513.850000000006</v>
      </c>
      <c r="C376">
        <v>0.01</v>
      </c>
      <c r="D376">
        <v>1</v>
      </c>
      <c r="E376" s="2">
        <v>45078</v>
      </c>
    </row>
    <row r="377" spans="1:5" x14ac:dyDescent="0.3">
      <c r="A377" s="1" t="s">
        <v>173</v>
      </c>
      <c r="B377">
        <v>165373.71</v>
      </c>
      <c r="C377">
        <v>0.03</v>
      </c>
      <c r="D377">
        <v>1</v>
      </c>
      <c r="E377" s="2">
        <v>45078</v>
      </c>
    </row>
    <row r="378" spans="1:5" x14ac:dyDescent="0.3">
      <c r="A378" s="1" t="s">
        <v>154</v>
      </c>
      <c r="B378">
        <v>706911.75</v>
      </c>
      <c r="C378">
        <v>0.13</v>
      </c>
      <c r="D378">
        <v>1</v>
      </c>
      <c r="E378" s="2">
        <v>45078</v>
      </c>
    </row>
    <row r="379" spans="1:5" x14ac:dyDescent="0.3">
      <c r="A379" s="1" t="s">
        <v>63</v>
      </c>
      <c r="B379">
        <v>131391.32</v>
      </c>
      <c r="C379">
        <v>0.02</v>
      </c>
      <c r="D379">
        <v>1</v>
      </c>
      <c r="E379" s="2">
        <v>45078</v>
      </c>
    </row>
    <row r="380" spans="1:5" x14ac:dyDescent="0.3">
      <c r="A380" s="1" t="s">
        <v>13</v>
      </c>
      <c r="B380">
        <v>170185.88</v>
      </c>
      <c r="C380">
        <v>0.03</v>
      </c>
      <c r="D380">
        <v>1</v>
      </c>
      <c r="E380" s="2">
        <v>45078</v>
      </c>
    </row>
    <row r="381" spans="1:5" x14ac:dyDescent="0.3">
      <c r="A381" s="1" t="s">
        <v>57</v>
      </c>
      <c r="B381">
        <v>69664.509999999995</v>
      </c>
      <c r="C381">
        <v>0.01</v>
      </c>
      <c r="D381">
        <v>1</v>
      </c>
      <c r="E381" s="2">
        <v>45078</v>
      </c>
    </row>
    <row r="382" spans="1:5" x14ac:dyDescent="0.3">
      <c r="A382" s="1" t="s">
        <v>174</v>
      </c>
      <c r="B382">
        <v>96696.24</v>
      </c>
      <c r="C382">
        <v>0.02</v>
      </c>
      <c r="D382">
        <v>1</v>
      </c>
      <c r="E382" s="2">
        <v>45078</v>
      </c>
    </row>
    <row r="383" spans="1:5" x14ac:dyDescent="0.3">
      <c r="A383" s="1" t="s">
        <v>175</v>
      </c>
      <c r="B383">
        <v>170612.88</v>
      </c>
      <c r="C383">
        <v>0.03</v>
      </c>
      <c r="D383">
        <v>1</v>
      </c>
      <c r="E383" s="2">
        <v>45078</v>
      </c>
    </row>
    <row r="384" spans="1:5" x14ac:dyDescent="0.3">
      <c r="A384" s="1" t="s">
        <v>96</v>
      </c>
      <c r="B384">
        <v>187731.51</v>
      </c>
      <c r="C384">
        <v>0.03</v>
      </c>
      <c r="D384">
        <v>1</v>
      </c>
      <c r="E384" s="2">
        <v>45078</v>
      </c>
    </row>
    <row r="385" spans="1:5" x14ac:dyDescent="0.3">
      <c r="A385" s="1" t="s">
        <v>33</v>
      </c>
      <c r="B385">
        <v>649167.98</v>
      </c>
      <c r="C385">
        <v>0.12</v>
      </c>
      <c r="D385">
        <v>1</v>
      </c>
      <c r="E385" s="2">
        <v>45078</v>
      </c>
    </row>
    <row r="386" spans="1:5" x14ac:dyDescent="0.3">
      <c r="A386" s="1" t="s">
        <v>25</v>
      </c>
      <c r="B386">
        <v>4675510.9000000013</v>
      </c>
      <c r="C386">
        <v>0.85</v>
      </c>
      <c r="D386">
        <v>16</v>
      </c>
      <c r="E386" s="2">
        <v>45078</v>
      </c>
    </row>
    <row r="387" spans="1:5" x14ac:dyDescent="0.3">
      <c r="A387" s="1" t="s">
        <v>176</v>
      </c>
      <c r="B387">
        <v>154629.72</v>
      </c>
      <c r="C387">
        <v>0.03</v>
      </c>
      <c r="D387">
        <v>1</v>
      </c>
      <c r="E387" s="2">
        <v>45078</v>
      </c>
    </row>
    <row r="388" spans="1:5" x14ac:dyDescent="0.3">
      <c r="A388" s="1" t="s">
        <v>177</v>
      </c>
      <c r="B388">
        <v>574977.15</v>
      </c>
      <c r="C388">
        <v>0.1</v>
      </c>
      <c r="D388">
        <v>2</v>
      </c>
      <c r="E388" s="2">
        <v>45078</v>
      </c>
    </row>
    <row r="389" spans="1:5" x14ac:dyDescent="0.3">
      <c r="A389" s="1" t="s">
        <v>7</v>
      </c>
      <c r="B389">
        <v>668301.3600000001</v>
      </c>
      <c r="C389">
        <v>0.12</v>
      </c>
      <c r="D389">
        <v>2</v>
      </c>
      <c r="E389" s="2">
        <v>45078</v>
      </c>
    </row>
    <row r="390" spans="1:5" x14ac:dyDescent="0.3">
      <c r="A390" s="1" t="s">
        <v>61</v>
      </c>
      <c r="B390">
        <v>574708.59</v>
      </c>
      <c r="C390">
        <v>0.1</v>
      </c>
      <c r="D390">
        <v>2</v>
      </c>
      <c r="E390" s="2">
        <v>45078</v>
      </c>
    </row>
    <row r="391" spans="1:5" x14ac:dyDescent="0.3">
      <c r="A391" s="1" t="s">
        <v>178</v>
      </c>
      <c r="B391">
        <v>144295.49</v>
      </c>
      <c r="C391">
        <v>0.03</v>
      </c>
      <c r="D391">
        <v>1</v>
      </c>
      <c r="E391" s="2">
        <v>45078</v>
      </c>
    </row>
    <row r="392" spans="1:5" x14ac:dyDescent="0.3">
      <c r="A392" s="1" t="s">
        <v>30</v>
      </c>
      <c r="B392">
        <v>749492.79</v>
      </c>
      <c r="C392">
        <v>0.14000000000000001</v>
      </c>
      <c r="D392">
        <v>3</v>
      </c>
      <c r="E392" s="2">
        <v>45078</v>
      </c>
    </row>
    <row r="393" spans="1:5" x14ac:dyDescent="0.3">
      <c r="A393" s="1" t="s">
        <v>11</v>
      </c>
      <c r="B393">
        <v>792595.08</v>
      </c>
      <c r="C393">
        <v>0.14000000000000001</v>
      </c>
      <c r="D393">
        <v>3</v>
      </c>
      <c r="E393" s="2">
        <v>45078</v>
      </c>
    </row>
    <row r="394" spans="1:5" x14ac:dyDescent="0.3">
      <c r="A394" s="1" t="s">
        <v>141</v>
      </c>
      <c r="B394">
        <v>191865.33000000002</v>
      </c>
      <c r="C394">
        <v>0.03</v>
      </c>
      <c r="D394">
        <v>1</v>
      </c>
      <c r="E394" s="2">
        <v>45078</v>
      </c>
    </row>
    <row r="395" spans="1:5" x14ac:dyDescent="0.3">
      <c r="A395" s="1" t="s">
        <v>56</v>
      </c>
      <c r="B395">
        <v>8772233.4499999974</v>
      </c>
      <c r="C395">
        <v>1.59</v>
      </c>
      <c r="D395">
        <v>22</v>
      </c>
      <c r="E395" s="2">
        <v>45078</v>
      </c>
    </row>
    <row r="396" spans="1:5" x14ac:dyDescent="0.3">
      <c r="A396" s="1" t="s">
        <v>83</v>
      </c>
      <c r="B396">
        <v>174140.84</v>
      </c>
      <c r="C396">
        <v>0.03</v>
      </c>
      <c r="D396">
        <v>1</v>
      </c>
      <c r="E396" s="2">
        <v>45078</v>
      </c>
    </row>
    <row r="397" spans="1:5" x14ac:dyDescent="0.3">
      <c r="A397" s="1" t="s">
        <v>179</v>
      </c>
      <c r="B397">
        <v>160748.43</v>
      </c>
      <c r="C397">
        <v>0.03</v>
      </c>
      <c r="D397">
        <v>1</v>
      </c>
      <c r="E397" s="2">
        <v>45078</v>
      </c>
    </row>
    <row r="398" spans="1:5" x14ac:dyDescent="0.3">
      <c r="A398" s="1" t="s">
        <v>23</v>
      </c>
      <c r="B398">
        <v>139706.51999999999</v>
      </c>
      <c r="C398">
        <v>0.03</v>
      </c>
      <c r="D398">
        <v>1</v>
      </c>
      <c r="E398" s="2">
        <v>45078</v>
      </c>
    </row>
    <row r="399" spans="1:5" x14ac:dyDescent="0.3">
      <c r="A399" s="1" t="s">
        <v>31</v>
      </c>
      <c r="B399">
        <v>10264.48</v>
      </c>
      <c r="C399">
        <v>0</v>
      </c>
      <c r="D399">
        <v>1</v>
      </c>
      <c r="E399" s="2">
        <v>45078</v>
      </c>
    </row>
    <row r="400" spans="1:5" x14ac:dyDescent="0.3">
      <c r="A400" s="1" t="s">
        <v>34</v>
      </c>
      <c r="B400">
        <v>1565480.25</v>
      </c>
      <c r="C400">
        <v>0.28000000000000003</v>
      </c>
      <c r="D400">
        <v>4</v>
      </c>
      <c r="E400" s="2">
        <v>45078</v>
      </c>
    </row>
    <row r="401" spans="1:5" x14ac:dyDescent="0.3">
      <c r="A401" s="1" t="s">
        <v>52</v>
      </c>
      <c r="B401">
        <v>100355.77</v>
      </c>
      <c r="C401">
        <v>0.02</v>
      </c>
      <c r="D401">
        <v>1</v>
      </c>
      <c r="E401" s="2">
        <v>45078</v>
      </c>
    </row>
    <row r="402" spans="1:5" x14ac:dyDescent="0.3">
      <c r="A402" s="1" t="s">
        <v>75</v>
      </c>
      <c r="B402">
        <v>373913.27</v>
      </c>
      <c r="C402">
        <v>7.0000000000000007E-2</v>
      </c>
      <c r="D402">
        <v>1</v>
      </c>
      <c r="E402" s="2">
        <v>45078</v>
      </c>
    </row>
    <row r="403" spans="1:5" x14ac:dyDescent="0.3">
      <c r="A403" s="1" t="s">
        <v>9</v>
      </c>
      <c r="B403">
        <v>1124882.8</v>
      </c>
      <c r="C403">
        <v>0.2</v>
      </c>
      <c r="D403">
        <v>4</v>
      </c>
      <c r="E403" s="2">
        <v>45078</v>
      </c>
    </row>
    <row r="404" spans="1:5" x14ac:dyDescent="0.3">
      <c r="A404" s="1" t="s">
        <v>62</v>
      </c>
      <c r="B404">
        <v>290086.18</v>
      </c>
      <c r="C404">
        <v>0.05</v>
      </c>
      <c r="D404">
        <v>2</v>
      </c>
      <c r="E404" s="2">
        <v>45078</v>
      </c>
    </row>
    <row r="405" spans="1:5" x14ac:dyDescent="0.3">
      <c r="A405" s="1" t="s">
        <v>140</v>
      </c>
      <c r="B405">
        <v>269300.46000000002</v>
      </c>
      <c r="C405">
        <v>0.05</v>
      </c>
      <c r="D405">
        <v>1</v>
      </c>
      <c r="E405" s="2">
        <v>45078</v>
      </c>
    </row>
    <row r="406" spans="1:5" x14ac:dyDescent="0.3">
      <c r="A406" s="1" t="s">
        <v>71</v>
      </c>
      <c r="B406">
        <v>328858.05000000005</v>
      </c>
      <c r="C406">
        <v>0.06</v>
      </c>
      <c r="D406">
        <v>1</v>
      </c>
      <c r="E406" s="2">
        <v>45078</v>
      </c>
    </row>
    <row r="407" spans="1:5" x14ac:dyDescent="0.3">
      <c r="A407" s="1" t="s">
        <v>32</v>
      </c>
      <c r="B407">
        <v>270877.75</v>
      </c>
      <c r="C407">
        <v>0.05</v>
      </c>
      <c r="D407">
        <v>1</v>
      </c>
      <c r="E407" s="2">
        <v>45078</v>
      </c>
    </row>
    <row r="408" spans="1:5" x14ac:dyDescent="0.3">
      <c r="A408" s="1" t="s">
        <v>180</v>
      </c>
      <c r="B408">
        <v>112300.05</v>
      </c>
      <c r="C408">
        <v>0.02</v>
      </c>
      <c r="D408">
        <v>1</v>
      </c>
      <c r="E408" s="2">
        <v>45078</v>
      </c>
    </row>
    <row r="409" spans="1:5" x14ac:dyDescent="0.3">
      <c r="A409" s="1" t="s">
        <v>27</v>
      </c>
      <c r="B409">
        <v>338778.47000000003</v>
      </c>
      <c r="C409">
        <v>0.06</v>
      </c>
      <c r="D409">
        <v>1</v>
      </c>
      <c r="E409" s="2">
        <v>45078</v>
      </c>
    </row>
    <row r="410" spans="1:5" x14ac:dyDescent="0.3">
      <c r="A410" s="1" t="s">
        <v>51</v>
      </c>
      <c r="B410">
        <v>296052.89</v>
      </c>
      <c r="C410">
        <v>0.05</v>
      </c>
      <c r="D410">
        <v>2</v>
      </c>
      <c r="E410" s="2">
        <v>45078</v>
      </c>
    </row>
    <row r="411" spans="1:5" x14ac:dyDescent="0.3">
      <c r="A411" s="1" t="s">
        <v>24</v>
      </c>
      <c r="B411">
        <v>1852445.9000000004</v>
      </c>
      <c r="C411">
        <v>0.34</v>
      </c>
      <c r="D411">
        <v>8</v>
      </c>
      <c r="E411" s="2">
        <v>45078</v>
      </c>
    </row>
    <row r="412" spans="1:5" x14ac:dyDescent="0.3">
      <c r="A412" s="1" t="s">
        <v>8</v>
      </c>
      <c r="B412">
        <v>90782.34</v>
      </c>
      <c r="C412">
        <v>0.02</v>
      </c>
      <c r="D412">
        <v>1</v>
      </c>
      <c r="E412" s="2">
        <v>45078</v>
      </c>
    </row>
    <row r="413" spans="1:5" x14ac:dyDescent="0.3">
      <c r="A413" s="1" t="s">
        <v>143</v>
      </c>
      <c r="B413">
        <v>90046.1</v>
      </c>
      <c r="C413">
        <v>0.02</v>
      </c>
      <c r="D413">
        <v>1</v>
      </c>
      <c r="E413" s="2">
        <v>45078</v>
      </c>
    </row>
    <row r="414" spans="1:5" x14ac:dyDescent="0.3">
      <c r="A414" s="1" t="s">
        <v>40</v>
      </c>
      <c r="B414">
        <v>1665312.8</v>
      </c>
      <c r="C414">
        <v>0.3</v>
      </c>
      <c r="D414">
        <v>2</v>
      </c>
      <c r="E414" s="2">
        <v>45078</v>
      </c>
    </row>
    <row r="415" spans="1:5" x14ac:dyDescent="0.3">
      <c r="A415" s="1" t="s">
        <v>101</v>
      </c>
      <c r="B415">
        <v>377144.07</v>
      </c>
      <c r="C415">
        <v>7.0000000000000007E-2</v>
      </c>
      <c r="D415">
        <v>2</v>
      </c>
      <c r="E415" s="2">
        <v>45078</v>
      </c>
    </row>
    <row r="416" spans="1:5" x14ac:dyDescent="0.3">
      <c r="A416" s="1" t="s">
        <v>121</v>
      </c>
      <c r="B416">
        <v>391138.57000000007</v>
      </c>
      <c r="C416">
        <v>7.0000000000000007E-2</v>
      </c>
      <c r="D416">
        <v>3</v>
      </c>
      <c r="E416" s="2">
        <v>45078</v>
      </c>
    </row>
    <row r="417" spans="1:5" x14ac:dyDescent="0.3">
      <c r="A417" s="1" t="s">
        <v>147</v>
      </c>
      <c r="B417">
        <v>1153346.49</v>
      </c>
      <c r="C417">
        <v>0.21</v>
      </c>
      <c r="D417">
        <v>1</v>
      </c>
      <c r="E417" s="2">
        <v>45078</v>
      </c>
    </row>
    <row r="418" spans="1:5" x14ac:dyDescent="0.3">
      <c r="A418" s="1" t="s">
        <v>181</v>
      </c>
      <c r="B418">
        <v>330784</v>
      </c>
      <c r="C418">
        <v>0.06</v>
      </c>
      <c r="D418">
        <v>1</v>
      </c>
      <c r="E418" s="2">
        <v>45078</v>
      </c>
    </row>
    <row r="419" spans="1:5" x14ac:dyDescent="0.3">
      <c r="A419" s="1" t="s">
        <v>17</v>
      </c>
      <c r="B419">
        <v>304789</v>
      </c>
      <c r="C419">
        <v>0.06</v>
      </c>
      <c r="D419">
        <v>1</v>
      </c>
      <c r="E419" s="2">
        <v>45078</v>
      </c>
    </row>
    <row r="420" spans="1:5" x14ac:dyDescent="0.3">
      <c r="A420" s="1" t="s">
        <v>182</v>
      </c>
      <c r="B420">
        <v>301942.11</v>
      </c>
      <c r="C420">
        <v>0.05</v>
      </c>
      <c r="D420">
        <v>1</v>
      </c>
      <c r="E420" s="2">
        <v>45078</v>
      </c>
    </row>
    <row r="421" spans="1:5" x14ac:dyDescent="0.3">
      <c r="A421" s="1" t="s">
        <v>100</v>
      </c>
      <c r="B421">
        <v>265011.67</v>
      </c>
      <c r="C421">
        <v>0.05</v>
      </c>
      <c r="D421">
        <v>1</v>
      </c>
      <c r="E421" s="2">
        <v>45078</v>
      </c>
    </row>
    <row r="422" spans="1:5" x14ac:dyDescent="0.3">
      <c r="A422" s="1" t="s">
        <v>38</v>
      </c>
      <c r="B422">
        <v>22909.439999999999</v>
      </c>
      <c r="C422">
        <v>0</v>
      </c>
      <c r="D422">
        <v>1</v>
      </c>
      <c r="E422" s="2">
        <v>45078</v>
      </c>
    </row>
    <row r="423" spans="1:5" x14ac:dyDescent="0.3">
      <c r="A423" s="1" t="s">
        <v>183</v>
      </c>
      <c r="B423">
        <v>231315.47</v>
      </c>
      <c r="C423">
        <v>0.04</v>
      </c>
      <c r="D423">
        <v>1</v>
      </c>
      <c r="E423" s="2">
        <v>45078</v>
      </c>
    </row>
    <row r="424" spans="1:5" x14ac:dyDescent="0.3">
      <c r="A424" s="1" t="s">
        <v>26</v>
      </c>
      <c r="B424">
        <v>873368.21000000008</v>
      </c>
      <c r="C424">
        <v>0.16</v>
      </c>
      <c r="D424">
        <v>5</v>
      </c>
      <c r="E424" s="2">
        <v>45078</v>
      </c>
    </row>
    <row r="425" spans="1:5" x14ac:dyDescent="0.3">
      <c r="A425" s="1" t="s">
        <v>78</v>
      </c>
      <c r="B425">
        <v>356233.32</v>
      </c>
      <c r="C425">
        <v>0.06</v>
      </c>
      <c r="D425">
        <v>1</v>
      </c>
      <c r="E425" s="2">
        <v>45078</v>
      </c>
    </row>
    <row r="426" spans="1:5" x14ac:dyDescent="0.3">
      <c r="A426" s="1" t="s">
        <v>184</v>
      </c>
      <c r="B426">
        <v>74428.72</v>
      </c>
      <c r="C426">
        <v>0.01</v>
      </c>
      <c r="D426">
        <v>1</v>
      </c>
      <c r="E426" s="2">
        <v>45078</v>
      </c>
    </row>
    <row r="427" spans="1:5" x14ac:dyDescent="0.3">
      <c r="A427" s="1" t="s">
        <v>185</v>
      </c>
      <c r="B427">
        <v>72547.14</v>
      </c>
      <c r="C427">
        <v>0.01</v>
      </c>
      <c r="D427">
        <v>1</v>
      </c>
      <c r="E427" s="2">
        <v>45078</v>
      </c>
    </row>
    <row r="428" spans="1:5" x14ac:dyDescent="0.3">
      <c r="A428" s="1" t="s">
        <v>59</v>
      </c>
      <c r="B428">
        <v>3396643.8400000003</v>
      </c>
      <c r="C428">
        <v>0.61</v>
      </c>
      <c r="D428">
        <v>8</v>
      </c>
      <c r="E428" s="2">
        <v>45078</v>
      </c>
    </row>
    <row r="429" spans="1:5" x14ac:dyDescent="0.3">
      <c r="A429" s="1" t="s">
        <v>103</v>
      </c>
      <c r="B429">
        <v>214669.18000000002</v>
      </c>
      <c r="C429">
        <v>0.04</v>
      </c>
      <c r="D429">
        <v>2</v>
      </c>
      <c r="E429" s="2">
        <v>45078</v>
      </c>
    </row>
    <row r="430" spans="1:5" x14ac:dyDescent="0.3">
      <c r="A430" s="1" t="s">
        <v>186</v>
      </c>
      <c r="B430">
        <v>96921.02</v>
      </c>
      <c r="C430">
        <v>0.02</v>
      </c>
      <c r="D430">
        <v>1</v>
      </c>
      <c r="E430" s="2">
        <v>45078</v>
      </c>
    </row>
    <row r="431" spans="1:5" x14ac:dyDescent="0.3">
      <c r="A431" s="1" t="s">
        <v>187</v>
      </c>
      <c r="B431">
        <v>25636.54</v>
      </c>
      <c r="C431">
        <v>0</v>
      </c>
      <c r="D431">
        <v>1</v>
      </c>
      <c r="E431" s="2">
        <v>45078</v>
      </c>
    </row>
    <row r="432" spans="1:5" x14ac:dyDescent="0.3">
      <c r="A432" s="1" t="s">
        <v>82</v>
      </c>
      <c r="B432">
        <v>255705.92</v>
      </c>
      <c r="C432">
        <v>0.05</v>
      </c>
      <c r="D432">
        <v>1</v>
      </c>
      <c r="E432" s="2">
        <v>45078</v>
      </c>
    </row>
    <row r="433" spans="1:5" x14ac:dyDescent="0.3">
      <c r="A433" s="1" t="s">
        <v>46</v>
      </c>
      <c r="B433">
        <v>56004.68</v>
      </c>
      <c r="C433">
        <v>0.01</v>
      </c>
      <c r="D433">
        <v>1</v>
      </c>
      <c r="E433" s="2">
        <v>45078</v>
      </c>
    </row>
    <row r="434" spans="1:5" x14ac:dyDescent="0.3">
      <c r="A434" s="1" t="s">
        <v>145</v>
      </c>
      <c r="B434">
        <v>125416.92</v>
      </c>
      <c r="C434">
        <v>0.02</v>
      </c>
      <c r="D434">
        <v>1</v>
      </c>
      <c r="E434" s="2">
        <v>45078</v>
      </c>
    </row>
    <row r="435" spans="1:5" x14ac:dyDescent="0.3">
      <c r="A435" s="1" t="s">
        <v>18</v>
      </c>
      <c r="B435">
        <v>27933.95</v>
      </c>
      <c r="C435">
        <v>0.01</v>
      </c>
      <c r="D435">
        <v>1</v>
      </c>
      <c r="E435" s="2">
        <v>45078</v>
      </c>
    </row>
    <row r="436" spans="1:5" x14ac:dyDescent="0.3">
      <c r="A436" s="1" t="s">
        <v>39</v>
      </c>
      <c r="B436">
        <v>929743.07000000018</v>
      </c>
      <c r="C436">
        <v>0.17</v>
      </c>
      <c r="D436">
        <v>4</v>
      </c>
      <c r="E436" s="2">
        <v>45078</v>
      </c>
    </row>
    <row r="437" spans="1:5" x14ac:dyDescent="0.3">
      <c r="A437" s="1" t="s">
        <v>167</v>
      </c>
      <c r="B437">
        <v>125166.44</v>
      </c>
      <c r="C437">
        <v>0.02</v>
      </c>
      <c r="D437">
        <v>1</v>
      </c>
      <c r="E437" s="2">
        <v>45078</v>
      </c>
    </row>
    <row r="438" spans="1:5" x14ac:dyDescent="0.3">
      <c r="A438" s="1" t="s">
        <v>188</v>
      </c>
      <c r="B438">
        <v>95194.6</v>
      </c>
      <c r="C438">
        <v>0.02</v>
      </c>
      <c r="D438">
        <v>1</v>
      </c>
      <c r="E438" s="2">
        <v>45078</v>
      </c>
    </row>
    <row r="439" spans="1:5" x14ac:dyDescent="0.3">
      <c r="A439" s="1" t="s">
        <v>28</v>
      </c>
      <c r="B439">
        <v>78390.289999999994</v>
      </c>
      <c r="C439">
        <v>0.01</v>
      </c>
      <c r="D439">
        <v>5</v>
      </c>
      <c r="E439" s="2">
        <v>45078</v>
      </c>
    </row>
    <row r="440" spans="1:5" x14ac:dyDescent="0.3">
      <c r="A440" s="1" t="s">
        <v>140</v>
      </c>
      <c r="B440">
        <v>98998.3</v>
      </c>
      <c r="C440">
        <v>0.02</v>
      </c>
      <c r="D440">
        <v>1</v>
      </c>
      <c r="E440" s="2">
        <v>44986</v>
      </c>
    </row>
    <row r="441" spans="1:5" x14ac:dyDescent="0.3">
      <c r="A441" s="1" t="s">
        <v>39</v>
      </c>
      <c r="B441">
        <v>105494.23</v>
      </c>
      <c r="C441">
        <v>0.02</v>
      </c>
      <c r="D441">
        <v>1</v>
      </c>
      <c r="E441" s="2">
        <v>44986</v>
      </c>
    </row>
    <row r="442" spans="1:5" x14ac:dyDescent="0.3">
      <c r="A442" s="1" t="s">
        <v>63</v>
      </c>
      <c r="B442">
        <v>97346.240000000005</v>
      </c>
      <c r="C442">
        <v>0.02</v>
      </c>
      <c r="D442">
        <v>2</v>
      </c>
      <c r="E442" s="2">
        <v>44986</v>
      </c>
    </row>
    <row r="443" spans="1:5" x14ac:dyDescent="0.3">
      <c r="A443" s="1" t="s">
        <v>189</v>
      </c>
      <c r="B443">
        <v>59728.93</v>
      </c>
      <c r="C443">
        <v>0.01</v>
      </c>
      <c r="D443">
        <v>1</v>
      </c>
      <c r="E443" s="2">
        <v>44986</v>
      </c>
    </row>
    <row r="444" spans="1:5" x14ac:dyDescent="0.3">
      <c r="A444" s="1" t="s">
        <v>83</v>
      </c>
      <c r="B444">
        <v>58345.82</v>
      </c>
      <c r="C444">
        <v>0.01</v>
      </c>
      <c r="D444">
        <v>1</v>
      </c>
      <c r="E444" s="2">
        <v>44986</v>
      </c>
    </row>
    <row r="445" spans="1:5" x14ac:dyDescent="0.3">
      <c r="A445" s="1" t="s">
        <v>73</v>
      </c>
      <c r="B445">
        <v>5354.21</v>
      </c>
      <c r="C445">
        <v>0</v>
      </c>
      <c r="D445">
        <v>1</v>
      </c>
      <c r="E445" s="2">
        <v>44986</v>
      </c>
    </row>
    <row r="446" spans="1:5" x14ac:dyDescent="0.3">
      <c r="A446" s="1" t="s">
        <v>16</v>
      </c>
      <c r="B446">
        <v>55341.08</v>
      </c>
      <c r="C446">
        <v>0.01</v>
      </c>
      <c r="D446">
        <v>1</v>
      </c>
      <c r="E446" s="2">
        <v>44986</v>
      </c>
    </row>
    <row r="447" spans="1:5" x14ac:dyDescent="0.3">
      <c r="A447" s="1" t="s">
        <v>28</v>
      </c>
      <c r="B447">
        <v>31670.57</v>
      </c>
      <c r="C447">
        <v>0.01</v>
      </c>
      <c r="D447">
        <v>5</v>
      </c>
      <c r="E447" s="2">
        <v>44986</v>
      </c>
    </row>
    <row r="448" spans="1:5" x14ac:dyDescent="0.3">
      <c r="A448" s="1" t="s">
        <v>70</v>
      </c>
      <c r="B448">
        <v>54916.840000000004</v>
      </c>
      <c r="C448">
        <v>0.01</v>
      </c>
      <c r="D448">
        <v>1</v>
      </c>
      <c r="E448" s="2">
        <v>44986</v>
      </c>
    </row>
    <row r="449" spans="1:5" x14ac:dyDescent="0.3">
      <c r="A449" s="1" t="s">
        <v>190</v>
      </c>
      <c r="B449">
        <v>67219.19</v>
      </c>
      <c r="C449">
        <v>0.01</v>
      </c>
      <c r="D449">
        <v>1</v>
      </c>
      <c r="E449" s="2">
        <v>44986</v>
      </c>
    </row>
    <row r="450" spans="1:5" x14ac:dyDescent="0.3">
      <c r="A450" s="1" t="s">
        <v>31</v>
      </c>
      <c r="B450">
        <v>19781.48</v>
      </c>
      <c r="C450">
        <v>0</v>
      </c>
      <c r="D450">
        <v>1</v>
      </c>
      <c r="E450" s="2">
        <v>44986</v>
      </c>
    </row>
    <row r="451" spans="1:5" x14ac:dyDescent="0.3">
      <c r="A451" s="1" t="s">
        <v>191</v>
      </c>
      <c r="B451">
        <v>73775.950000000012</v>
      </c>
      <c r="C451">
        <v>0.01</v>
      </c>
      <c r="D451">
        <v>1</v>
      </c>
      <c r="E451" s="2">
        <v>44986</v>
      </c>
    </row>
    <row r="452" spans="1:5" x14ac:dyDescent="0.3">
      <c r="A452" s="1" t="s">
        <v>192</v>
      </c>
      <c r="B452">
        <v>17469.490000000002</v>
      </c>
      <c r="C452">
        <v>0</v>
      </c>
      <c r="D452">
        <v>1</v>
      </c>
      <c r="E452" s="2">
        <v>44986</v>
      </c>
    </row>
    <row r="453" spans="1:5" x14ac:dyDescent="0.3">
      <c r="A453" s="1" t="s">
        <v>34</v>
      </c>
      <c r="B453">
        <v>154332.18</v>
      </c>
      <c r="C453">
        <v>0.03</v>
      </c>
      <c r="D453">
        <v>1</v>
      </c>
      <c r="E453" s="2">
        <v>44986</v>
      </c>
    </row>
    <row r="454" spans="1:5" x14ac:dyDescent="0.3">
      <c r="A454" s="1" t="s">
        <v>45</v>
      </c>
      <c r="B454">
        <v>36657.08</v>
      </c>
      <c r="C454">
        <v>0.01</v>
      </c>
      <c r="D454">
        <v>1</v>
      </c>
      <c r="E454" s="2">
        <v>44986</v>
      </c>
    </row>
    <row r="455" spans="1:5" x14ac:dyDescent="0.3">
      <c r="A455" s="1" t="s">
        <v>143</v>
      </c>
      <c r="B455">
        <v>37317.74</v>
      </c>
      <c r="C455">
        <v>0.01</v>
      </c>
      <c r="D455">
        <v>1</v>
      </c>
      <c r="E455" s="2">
        <v>44986</v>
      </c>
    </row>
    <row r="456" spans="1:5" x14ac:dyDescent="0.3">
      <c r="A456" s="1" t="s">
        <v>110</v>
      </c>
      <c r="B456">
        <v>86957.540000000008</v>
      </c>
      <c r="C456">
        <v>0.02</v>
      </c>
      <c r="D456">
        <v>1</v>
      </c>
      <c r="E456" s="2">
        <v>44986</v>
      </c>
    </row>
    <row r="457" spans="1:5" x14ac:dyDescent="0.3">
      <c r="A457" s="1" t="s">
        <v>38</v>
      </c>
      <c r="B457">
        <v>52187.530000000006</v>
      </c>
      <c r="C457">
        <v>0.01</v>
      </c>
      <c r="D457">
        <v>2</v>
      </c>
      <c r="E457" s="2">
        <v>44986</v>
      </c>
    </row>
    <row r="458" spans="1:5" x14ac:dyDescent="0.3">
      <c r="A458" s="1" t="s">
        <v>193</v>
      </c>
      <c r="B458">
        <v>112087.16</v>
      </c>
      <c r="C458">
        <v>0.02</v>
      </c>
      <c r="D458">
        <v>1</v>
      </c>
      <c r="E458" s="2">
        <v>44986</v>
      </c>
    </row>
    <row r="459" spans="1:5" x14ac:dyDescent="0.3">
      <c r="A459" s="1" t="s">
        <v>57</v>
      </c>
      <c r="B459">
        <v>58976.840000000004</v>
      </c>
      <c r="C459">
        <v>0.01</v>
      </c>
      <c r="D459">
        <v>1</v>
      </c>
      <c r="E459" s="2">
        <v>44986</v>
      </c>
    </row>
    <row r="460" spans="1:5" x14ac:dyDescent="0.3">
      <c r="A460" s="1" t="s">
        <v>194</v>
      </c>
      <c r="B460">
        <v>329746.14</v>
      </c>
      <c r="C460">
        <v>0.06</v>
      </c>
      <c r="D460">
        <v>1</v>
      </c>
      <c r="E460" s="2">
        <v>44986</v>
      </c>
    </row>
    <row r="461" spans="1:5" x14ac:dyDescent="0.3">
      <c r="A461" s="1" t="s">
        <v>11</v>
      </c>
      <c r="B461">
        <v>6273186.0600000005</v>
      </c>
      <c r="C461">
        <v>1.1299999999999999</v>
      </c>
      <c r="D461">
        <v>12</v>
      </c>
      <c r="E461" s="2">
        <v>44986</v>
      </c>
    </row>
    <row r="462" spans="1:5" x14ac:dyDescent="0.3">
      <c r="A462" s="1" t="s">
        <v>195</v>
      </c>
      <c r="B462">
        <v>1516595.47</v>
      </c>
      <c r="C462">
        <v>0.27</v>
      </c>
      <c r="D462">
        <v>1</v>
      </c>
      <c r="E462" s="2">
        <v>44986</v>
      </c>
    </row>
    <row r="463" spans="1:5" x14ac:dyDescent="0.3">
      <c r="A463" s="1" t="s">
        <v>196</v>
      </c>
      <c r="B463">
        <v>313157.52</v>
      </c>
      <c r="C463">
        <v>0.06</v>
      </c>
      <c r="D463">
        <v>1</v>
      </c>
      <c r="E463" s="2">
        <v>44986</v>
      </c>
    </row>
    <row r="464" spans="1:5" x14ac:dyDescent="0.3">
      <c r="A464" s="1" t="s">
        <v>62</v>
      </c>
      <c r="B464">
        <v>416619.95000000007</v>
      </c>
      <c r="C464">
        <v>0.08</v>
      </c>
      <c r="D464">
        <v>2</v>
      </c>
      <c r="E464" s="2">
        <v>44986</v>
      </c>
    </row>
    <row r="465" spans="1:5" x14ac:dyDescent="0.3">
      <c r="A465" s="1" t="s">
        <v>197</v>
      </c>
      <c r="B465">
        <v>213081.97</v>
      </c>
      <c r="C465">
        <v>0.04</v>
      </c>
      <c r="D465">
        <v>1</v>
      </c>
      <c r="E465" s="2">
        <v>44986</v>
      </c>
    </row>
    <row r="466" spans="1:5" x14ac:dyDescent="0.3">
      <c r="A466" s="1" t="s">
        <v>101</v>
      </c>
      <c r="B466">
        <v>188715.25000000003</v>
      </c>
      <c r="C466">
        <v>0.03</v>
      </c>
      <c r="D466">
        <v>1</v>
      </c>
      <c r="E466" s="2">
        <v>44986</v>
      </c>
    </row>
    <row r="467" spans="1:5" x14ac:dyDescent="0.3">
      <c r="A467" s="1" t="s">
        <v>27</v>
      </c>
      <c r="B467">
        <v>947039.66000000015</v>
      </c>
      <c r="C467">
        <v>0.17</v>
      </c>
      <c r="D467">
        <v>2</v>
      </c>
      <c r="E467" s="2">
        <v>44986</v>
      </c>
    </row>
    <row r="468" spans="1:5" x14ac:dyDescent="0.3">
      <c r="A468" s="1" t="s">
        <v>121</v>
      </c>
      <c r="B468">
        <v>1289381.6099999999</v>
      </c>
      <c r="C468">
        <v>0.23</v>
      </c>
      <c r="D468">
        <v>6</v>
      </c>
      <c r="E468" s="2">
        <v>44986</v>
      </c>
    </row>
    <row r="469" spans="1:5" x14ac:dyDescent="0.3">
      <c r="A469" s="1" t="s">
        <v>37</v>
      </c>
      <c r="B469">
        <v>215345.74</v>
      </c>
      <c r="C469">
        <v>0.04</v>
      </c>
      <c r="D469">
        <v>3</v>
      </c>
      <c r="E469" s="2">
        <v>44986</v>
      </c>
    </row>
    <row r="470" spans="1:5" x14ac:dyDescent="0.3">
      <c r="A470" s="1" t="s">
        <v>198</v>
      </c>
      <c r="B470">
        <v>193101.19</v>
      </c>
      <c r="C470">
        <v>0.03</v>
      </c>
      <c r="D470">
        <v>2</v>
      </c>
      <c r="E470" s="2">
        <v>44986</v>
      </c>
    </row>
    <row r="471" spans="1:5" x14ac:dyDescent="0.3">
      <c r="A471" s="1" t="s">
        <v>89</v>
      </c>
      <c r="B471">
        <v>192527.07</v>
      </c>
      <c r="C471">
        <v>0.03</v>
      </c>
      <c r="D471">
        <v>1</v>
      </c>
      <c r="E471" s="2">
        <v>44986</v>
      </c>
    </row>
    <row r="472" spans="1:5" x14ac:dyDescent="0.3">
      <c r="A472" s="1" t="s">
        <v>199</v>
      </c>
      <c r="B472">
        <v>208378.69</v>
      </c>
      <c r="C472">
        <v>0.04</v>
      </c>
      <c r="D472">
        <v>1</v>
      </c>
      <c r="E472" s="2">
        <v>44986</v>
      </c>
    </row>
    <row r="473" spans="1:5" x14ac:dyDescent="0.3">
      <c r="A473" s="1" t="s">
        <v>200</v>
      </c>
      <c r="B473">
        <v>1210617.93</v>
      </c>
      <c r="C473">
        <v>0.22</v>
      </c>
      <c r="D473">
        <v>1</v>
      </c>
      <c r="E473" s="2">
        <v>44986</v>
      </c>
    </row>
    <row r="474" spans="1:5" x14ac:dyDescent="0.3">
      <c r="A474" s="1" t="s">
        <v>183</v>
      </c>
      <c r="B474">
        <v>201553.43</v>
      </c>
      <c r="C474">
        <v>0.04</v>
      </c>
      <c r="D474">
        <v>1</v>
      </c>
      <c r="E474" s="2">
        <v>44986</v>
      </c>
    </row>
    <row r="475" spans="1:5" x14ac:dyDescent="0.3">
      <c r="A475" s="1" t="s">
        <v>26</v>
      </c>
      <c r="B475">
        <v>3089820.67</v>
      </c>
      <c r="C475">
        <v>0.56000000000000005</v>
      </c>
      <c r="D475">
        <v>7</v>
      </c>
      <c r="E475" s="2">
        <v>44986</v>
      </c>
    </row>
    <row r="476" spans="1:5" x14ac:dyDescent="0.3">
      <c r="A476" s="1" t="s">
        <v>51</v>
      </c>
      <c r="B476">
        <v>504747.2</v>
      </c>
      <c r="C476">
        <v>0.09</v>
      </c>
      <c r="D476">
        <v>1</v>
      </c>
      <c r="E476" s="2">
        <v>44986</v>
      </c>
    </row>
    <row r="477" spans="1:5" x14ac:dyDescent="0.3">
      <c r="A477" s="1" t="s">
        <v>25</v>
      </c>
      <c r="B477">
        <v>1644066.35</v>
      </c>
      <c r="C477">
        <v>0.3</v>
      </c>
      <c r="D477">
        <v>5</v>
      </c>
      <c r="E477" s="2">
        <v>44986</v>
      </c>
    </row>
    <row r="478" spans="1:5" x14ac:dyDescent="0.3">
      <c r="A478" s="1" t="s">
        <v>55</v>
      </c>
      <c r="B478">
        <v>212104.62</v>
      </c>
      <c r="C478">
        <v>0.04</v>
      </c>
      <c r="D478">
        <v>1</v>
      </c>
      <c r="E478" s="2">
        <v>44986</v>
      </c>
    </row>
    <row r="479" spans="1:5" x14ac:dyDescent="0.3">
      <c r="A479" s="1" t="s">
        <v>35</v>
      </c>
      <c r="B479">
        <v>212577.22</v>
      </c>
      <c r="C479">
        <v>0.04</v>
      </c>
      <c r="D479">
        <v>1</v>
      </c>
      <c r="E479" s="2">
        <v>44986</v>
      </c>
    </row>
    <row r="480" spans="1:5" x14ac:dyDescent="0.3">
      <c r="A480" s="1" t="s">
        <v>96</v>
      </c>
      <c r="B480">
        <v>293848.26</v>
      </c>
      <c r="C480">
        <v>0.05</v>
      </c>
      <c r="D480">
        <v>1</v>
      </c>
      <c r="E480" s="2">
        <v>44986</v>
      </c>
    </row>
    <row r="481" spans="1:5" x14ac:dyDescent="0.3">
      <c r="A481" s="1" t="s">
        <v>201</v>
      </c>
      <c r="B481">
        <v>434168.38</v>
      </c>
      <c r="C481">
        <v>0.08</v>
      </c>
      <c r="D481">
        <v>1</v>
      </c>
      <c r="E481" s="2">
        <v>44986</v>
      </c>
    </row>
    <row r="482" spans="1:5" x14ac:dyDescent="0.3">
      <c r="A482" s="1" t="s">
        <v>202</v>
      </c>
      <c r="B482">
        <v>197318.95</v>
      </c>
      <c r="C482">
        <v>0.04</v>
      </c>
      <c r="D482">
        <v>1</v>
      </c>
      <c r="E482" s="2">
        <v>44986</v>
      </c>
    </row>
    <row r="483" spans="1:5" x14ac:dyDescent="0.3">
      <c r="A483" s="1" t="s">
        <v>59</v>
      </c>
      <c r="B483">
        <v>3965753.8</v>
      </c>
      <c r="C483">
        <v>0.72</v>
      </c>
      <c r="D483">
        <v>13</v>
      </c>
      <c r="E483" s="2">
        <v>44986</v>
      </c>
    </row>
    <row r="484" spans="1:5" x14ac:dyDescent="0.3">
      <c r="A484" s="1" t="s">
        <v>58</v>
      </c>
      <c r="B484">
        <v>255805.52000000002</v>
      </c>
      <c r="C484">
        <v>0.05</v>
      </c>
      <c r="D484">
        <v>2</v>
      </c>
      <c r="E484" s="2">
        <v>44986</v>
      </c>
    </row>
    <row r="485" spans="1:5" x14ac:dyDescent="0.3">
      <c r="A485" s="1" t="s">
        <v>71</v>
      </c>
      <c r="B485">
        <v>181247.38</v>
      </c>
      <c r="C485">
        <v>0.03</v>
      </c>
      <c r="D485">
        <v>1</v>
      </c>
      <c r="E485" s="2">
        <v>44986</v>
      </c>
    </row>
    <row r="486" spans="1:5" x14ac:dyDescent="0.3">
      <c r="A486" s="1" t="s">
        <v>203</v>
      </c>
      <c r="B486">
        <v>261119.05000000002</v>
      </c>
      <c r="C486">
        <v>0.05</v>
      </c>
      <c r="D486">
        <v>1</v>
      </c>
      <c r="E486" s="2">
        <v>44986</v>
      </c>
    </row>
    <row r="487" spans="1:5" x14ac:dyDescent="0.3">
      <c r="A487" s="1" t="s">
        <v>103</v>
      </c>
      <c r="B487">
        <v>1859537.9100000001</v>
      </c>
      <c r="C487">
        <v>0.34</v>
      </c>
      <c r="D487">
        <v>2</v>
      </c>
      <c r="E487" s="2">
        <v>44986</v>
      </c>
    </row>
    <row r="488" spans="1:5" x14ac:dyDescent="0.3">
      <c r="A488" s="1" t="s">
        <v>42</v>
      </c>
      <c r="B488">
        <v>325407.31</v>
      </c>
      <c r="C488">
        <v>0.06</v>
      </c>
      <c r="D488">
        <v>1</v>
      </c>
      <c r="E488" s="2">
        <v>44986</v>
      </c>
    </row>
    <row r="489" spans="1:5" x14ac:dyDescent="0.3">
      <c r="A489" s="1" t="s">
        <v>14</v>
      </c>
      <c r="B489">
        <v>672125.84000000008</v>
      </c>
      <c r="C489">
        <v>0.12</v>
      </c>
      <c r="D489">
        <v>1</v>
      </c>
      <c r="E489" s="2">
        <v>44986</v>
      </c>
    </row>
    <row r="490" spans="1:5" x14ac:dyDescent="0.3">
      <c r="A490" s="1" t="s">
        <v>7</v>
      </c>
      <c r="B490">
        <v>366102.65</v>
      </c>
      <c r="C490">
        <v>7.0000000000000007E-2</v>
      </c>
      <c r="D490">
        <v>1</v>
      </c>
      <c r="E490" s="2">
        <v>44986</v>
      </c>
    </row>
    <row r="491" spans="1:5" x14ac:dyDescent="0.3">
      <c r="A491" s="1" t="s">
        <v>204</v>
      </c>
      <c r="B491">
        <v>963812.17</v>
      </c>
      <c r="C491">
        <v>0.17</v>
      </c>
      <c r="D491">
        <v>1</v>
      </c>
      <c r="E491" s="2">
        <v>44986</v>
      </c>
    </row>
    <row r="492" spans="1:5" x14ac:dyDescent="0.3">
      <c r="A492" s="1" t="s">
        <v>9</v>
      </c>
      <c r="B492">
        <v>3999161.84</v>
      </c>
      <c r="C492">
        <v>0.72</v>
      </c>
      <c r="D492">
        <v>14</v>
      </c>
      <c r="E492" s="2">
        <v>44986</v>
      </c>
    </row>
    <row r="493" spans="1:5" x14ac:dyDescent="0.3">
      <c r="A493" s="1" t="s">
        <v>66</v>
      </c>
      <c r="B493">
        <v>172595.6</v>
      </c>
      <c r="C493">
        <v>0.03</v>
      </c>
      <c r="D493">
        <v>1</v>
      </c>
      <c r="E493" s="2">
        <v>44986</v>
      </c>
    </row>
    <row r="494" spans="1:5" x14ac:dyDescent="0.3">
      <c r="A494" s="1" t="s">
        <v>33</v>
      </c>
      <c r="B494">
        <v>1075966.58</v>
      </c>
      <c r="C494">
        <v>0.19</v>
      </c>
      <c r="D494">
        <v>1</v>
      </c>
      <c r="E494" s="2">
        <v>44986</v>
      </c>
    </row>
    <row r="495" spans="1:5" x14ac:dyDescent="0.3">
      <c r="A495" s="1" t="s">
        <v>17</v>
      </c>
      <c r="B495">
        <v>1241243.8599999999</v>
      </c>
      <c r="C495">
        <v>0.22</v>
      </c>
      <c r="D495">
        <v>3</v>
      </c>
      <c r="E495" s="2">
        <v>44986</v>
      </c>
    </row>
    <row r="496" spans="1:5" x14ac:dyDescent="0.3">
      <c r="A496" s="1" t="s">
        <v>205</v>
      </c>
      <c r="B496">
        <v>233499.49</v>
      </c>
      <c r="C496">
        <v>0.04</v>
      </c>
      <c r="D496">
        <v>1</v>
      </c>
      <c r="E496" s="2">
        <v>44986</v>
      </c>
    </row>
    <row r="497" spans="1:5" x14ac:dyDescent="0.3">
      <c r="A497" s="1" t="s">
        <v>61</v>
      </c>
      <c r="B497">
        <v>182259.56</v>
      </c>
      <c r="C497">
        <v>0.03</v>
      </c>
      <c r="D497">
        <v>1</v>
      </c>
      <c r="E497" s="2">
        <v>44986</v>
      </c>
    </row>
    <row r="498" spans="1:5" x14ac:dyDescent="0.3">
      <c r="A498" s="1" t="s">
        <v>24</v>
      </c>
      <c r="B498">
        <v>1107363.8399999999</v>
      </c>
      <c r="C498">
        <v>0.2</v>
      </c>
      <c r="D498">
        <v>4</v>
      </c>
      <c r="E498" s="2">
        <v>44986</v>
      </c>
    </row>
    <row r="499" spans="1:5" x14ac:dyDescent="0.3">
      <c r="A499" s="1" t="s">
        <v>206</v>
      </c>
      <c r="B499">
        <v>466294.22000000009</v>
      </c>
      <c r="C499">
        <v>0.08</v>
      </c>
      <c r="D499">
        <v>1</v>
      </c>
      <c r="E499" s="2">
        <v>44986</v>
      </c>
    </row>
    <row r="500" spans="1:5" x14ac:dyDescent="0.3">
      <c r="A500" s="1" t="s">
        <v>207</v>
      </c>
      <c r="B500">
        <v>3438281</v>
      </c>
      <c r="C500">
        <v>0.62</v>
      </c>
      <c r="D500">
        <v>1</v>
      </c>
      <c r="E500" s="2">
        <v>44986</v>
      </c>
    </row>
    <row r="501" spans="1:5" x14ac:dyDescent="0.3">
      <c r="A501" s="1" t="s">
        <v>56</v>
      </c>
      <c r="B501">
        <v>10445888.57</v>
      </c>
      <c r="C501">
        <v>1.89</v>
      </c>
      <c r="D501">
        <v>22</v>
      </c>
      <c r="E501" s="2">
        <v>44986</v>
      </c>
    </row>
    <row r="502" spans="1:5" x14ac:dyDescent="0.3">
      <c r="A502" s="1" t="s">
        <v>183</v>
      </c>
      <c r="B502">
        <v>451111.2</v>
      </c>
      <c r="C502">
        <v>0.08</v>
      </c>
      <c r="D502">
        <v>1</v>
      </c>
      <c r="E502" s="2">
        <v>45047</v>
      </c>
    </row>
    <row r="503" spans="1:5" x14ac:dyDescent="0.3">
      <c r="A503" s="1" t="s">
        <v>208</v>
      </c>
      <c r="B503">
        <v>117293.98</v>
      </c>
      <c r="C503">
        <v>0.02</v>
      </c>
      <c r="D503">
        <v>1</v>
      </c>
      <c r="E503" s="2">
        <v>45047</v>
      </c>
    </row>
    <row r="504" spans="1:5" x14ac:dyDescent="0.3">
      <c r="A504" s="1" t="s">
        <v>77</v>
      </c>
      <c r="B504">
        <v>116992.27</v>
      </c>
      <c r="C504">
        <v>0.02</v>
      </c>
      <c r="D504">
        <v>2</v>
      </c>
      <c r="E504" s="2">
        <v>45047</v>
      </c>
    </row>
    <row r="505" spans="1:5" x14ac:dyDescent="0.3">
      <c r="A505" s="1" t="s">
        <v>117</v>
      </c>
      <c r="B505">
        <v>276217.34000000003</v>
      </c>
      <c r="C505">
        <v>0.05</v>
      </c>
      <c r="D505">
        <v>1</v>
      </c>
      <c r="E505" s="2">
        <v>45047</v>
      </c>
    </row>
    <row r="506" spans="1:5" x14ac:dyDescent="0.3">
      <c r="A506" s="1" t="s">
        <v>55</v>
      </c>
      <c r="B506">
        <v>458189.37000000005</v>
      </c>
      <c r="C506">
        <v>0.08</v>
      </c>
      <c r="D506">
        <v>3</v>
      </c>
      <c r="E506" s="2">
        <v>45047</v>
      </c>
    </row>
    <row r="507" spans="1:5" x14ac:dyDescent="0.3">
      <c r="A507" s="1" t="s">
        <v>62</v>
      </c>
      <c r="B507">
        <v>472160.28</v>
      </c>
      <c r="C507">
        <v>0.09</v>
      </c>
      <c r="D507">
        <v>4</v>
      </c>
      <c r="E507" s="2">
        <v>45047</v>
      </c>
    </row>
    <row r="508" spans="1:5" x14ac:dyDescent="0.3">
      <c r="A508" s="1" t="s">
        <v>20</v>
      </c>
      <c r="B508">
        <v>116100.61</v>
      </c>
      <c r="C508">
        <v>0.02</v>
      </c>
      <c r="D508">
        <v>1</v>
      </c>
      <c r="E508" s="2">
        <v>45047</v>
      </c>
    </row>
    <row r="509" spans="1:5" x14ac:dyDescent="0.3">
      <c r="A509" s="1" t="s">
        <v>29</v>
      </c>
      <c r="B509">
        <v>276494.16000000003</v>
      </c>
      <c r="C509">
        <v>0.05</v>
      </c>
      <c r="D509">
        <v>1</v>
      </c>
      <c r="E509" s="2">
        <v>45047</v>
      </c>
    </row>
    <row r="510" spans="1:5" x14ac:dyDescent="0.3">
      <c r="A510" s="1" t="s">
        <v>39</v>
      </c>
      <c r="B510">
        <v>1085992.93</v>
      </c>
      <c r="C510">
        <v>0.2</v>
      </c>
      <c r="D510">
        <v>3</v>
      </c>
      <c r="E510" s="2">
        <v>45047</v>
      </c>
    </row>
    <row r="511" spans="1:5" x14ac:dyDescent="0.3">
      <c r="A511" s="1" t="s">
        <v>7</v>
      </c>
      <c r="B511">
        <v>360359.97000000003</v>
      </c>
      <c r="C511">
        <v>7.0000000000000007E-2</v>
      </c>
      <c r="D511">
        <v>1</v>
      </c>
      <c r="E511" s="2">
        <v>45047</v>
      </c>
    </row>
    <row r="512" spans="1:5" x14ac:dyDescent="0.3">
      <c r="A512" s="1" t="s">
        <v>28</v>
      </c>
      <c r="B512">
        <v>51340.03</v>
      </c>
      <c r="C512">
        <v>0.01</v>
      </c>
      <c r="D512">
        <v>6</v>
      </c>
      <c r="E512" s="2">
        <v>45047</v>
      </c>
    </row>
    <row r="513" spans="1:5" x14ac:dyDescent="0.3">
      <c r="A513" s="1" t="s">
        <v>19</v>
      </c>
      <c r="B513">
        <v>1110973.9900000002</v>
      </c>
      <c r="C513">
        <v>0.2</v>
      </c>
      <c r="D513">
        <v>3</v>
      </c>
      <c r="E513" s="2">
        <v>45047</v>
      </c>
    </row>
    <row r="514" spans="1:5" x14ac:dyDescent="0.3">
      <c r="A514" s="1" t="s">
        <v>209</v>
      </c>
      <c r="B514">
        <v>55396.15</v>
      </c>
      <c r="C514">
        <v>0.01</v>
      </c>
      <c r="D514">
        <v>1</v>
      </c>
      <c r="E514" s="2">
        <v>45047</v>
      </c>
    </row>
    <row r="515" spans="1:5" x14ac:dyDescent="0.3">
      <c r="A515" s="1" t="s">
        <v>137</v>
      </c>
      <c r="B515">
        <v>96348.89</v>
      </c>
      <c r="C515">
        <v>0.02</v>
      </c>
      <c r="D515">
        <v>1</v>
      </c>
      <c r="E515" s="2">
        <v>45047</v>
      </c>
    </row>
    <row r="516" spans="1:5" x14ac:dyDescent="0.3">
      <c r="A516" s="1" t="s">
        <v>22</v>
      </c>
      <c r="B516">
        <v>368105.5</v>
      </c>
      <c r="C516">
        <v>7.0000000000000007E-2</v>
      </c>
      <c r="D516">
        <v>3</v>
      </c>
      <c r="E516" s="2">
        <v>45047</v>
      </c>
    </row>
    <row r="517" spans="1:5" x14ac:dyDescent="0.3">
      <c r="A517" s="1" t="s">
        <v>152</v>
      </c>
      <c r="B517">
        <v>55237.51</v>
      </c>
      <c r="C517">
        <v>0.01</v>
      </c>
      <c r="D517">
        <v>1</v>
      </c>
      <c r="E517" s="2">
        <v>45047</v>
      </c>
    </row>
    <row r="518" spans="1:5" x14ac:dyDescent="0.3">
      <c r="A518" s="1" t="s">
        <v>26</v>
      </c>
      <c r="B518">
        <v>3365945.4000000004</v>
      </c>
      <c r="C518">
        <v>0.61</v>
      </c>
      <c r="D518">
        <v>13</v>
      </c>
      <c r="E518" s="2">
        <v>45047</v>
      </c>
    </row>
    <row r="519" spans="1:5" x14ac:dyDescent="0.3">
      <c r="A519" s="1" t="s">
        <v>136</v>
      </c>
      <c r="B519">
        <v>95573.85</v>
      </c>
      <c r="C519">
        <v>0.02</v>
      </c>
      <c r="D519">
        <v>2</v>
      </c>
      <c r="E519" s="2">
        <v>45047</v>
      </c>
    </row>
    <row r="520" spans="1:5" x14ac:dyDescent="0.3">
      <c r="A520" s="1" t="s">
        <v>101</v>
      </c>
      <c r="B520">
        <v>409254.53</v>
      </c>
      <c r="C520">
        <v>7.0000000000000007E-2</v>
      </c>
      <c r="D520">
        <v>1</v>
      </c>
      <c r="E520" s="2">
        <v>45047</v>
      </c>
    </row>
    <row r="521" spans="1:5" x14ac:dyDescent="0.3">
      <c r="A521" s="1" t="s">
        <v>210</v>
      </c>
      <c r="B521">
        <v>974096</v>
      </c>
      <c r="C521">
        <v>0.18</v>
      </c>
      <c r="D521">
        <v>2</v>
      </c>
      <c r="E521" s="2">
        <v>45047</v>
      </c>
    </row>
    <row r="522" spans="1:5" x14ac:dyDescent="0.3">
      <c r="A522" s="1" t="s">
        <v>37</v>
      </c>
      <c r="B522">
        <v>103300.42</v>
      </c>
      <c r="C522">
        <v>0.02</v>
      </c>
      <c r="D522">
        <v>1</v>
      </c>
      <c r="E522" s="2">
        <v>45047</v>
      </c>
    </row>
    <row r="523" spans="1:5" x14ac:dyDescent="0.3">
      <c r="A523" s="1" t="s">
        <v>21</v>
      </c>
      <c r="B523">
        <v>109250.66</v>
      </c>
      <c r="C523">
        <v>0.02</v>
      </c>
      <c r="D523">
        <v>1</v>
      </c>
      <c r="E523" s="2">
        <v>45047</v>
      </c>
    </row>
    <row r="524" spans="1:5" x14ac:dyDescent="0.3">
      <c r="A524" s="1" t="s">
        <v>70</v>
      </c>
      <c r="B524">
        <v>31562.81</v>
      </c>
      <c r="C524">
        <v>0.01</v>
      </c>
      <c r="D524">
        <v>1</v>
      </c>
      <c r="E524" s="2">
        <v>45047</v>
      </c>
    </row>
    <row r="525" spans="1:5" x14ac:dyDescent="0.3">
      <c r="A525" s="1" t="s">
        <v>128</v>
      </c>
      <c r="B525">
        <v>109644.52</v>
      </c>
      <c r="C525">
        <v>0.02</v>
      </c>
      <c r="D525">
        <v>1</v>
      </c>
      <c r="E525" s="2">
        <v>45047</v>
      </c>
    </row>
    <row r="526" spans="1:5" x14ac:dyDescent="0.3">
      <c r="A526" s="1" t="s">
        <v>49</v>
      </c>
      <c r="B526">
        <v>103085.89</v>
      </c>
      <c r="C526">
        <v>0.02</v>
      </c>
      <c r="D526">
        <v>1</v>
      </c>
      <c r="E526" s="2">
        <v>45047</v>
      </c>
    </row>
    <row r="527" spans="1:5" x14ac:dyDescent="0.3">
      <c r="A527" s="1" t="s">
        <v>97</v>
      </c>
      <c r="B527">
        <v>339758.39999999997</v>
      </c>
      <c r="C527">
        <v>0.06</v>
      </c>
      <c r="D527">
        <v>1</v>
      </c>
      <c r="E527" s="2">
        <v>45047</v>
      </c>
    </row>
    <row r="528" spans="1:5" x14ac:dyDescent="0.3">
      <c r="A528" s="1" t="s">
        <v>9</v>
      </c>
      <c r="B528">
        <v>3850822.16</v>
      </c>
      <c r="C528">
        <v>0.7</v>
      </c>
      <c r="D528">
        <v>11</v>
      </c>
      <c r="E528" s="2">
        <v>45047</v>
      </c>
    </row>
    <row r="529" spans="1:5" x14ac:dyDescent="0.3">
      <c r="A529" s="1" t="s">
        <v>83</v>
      </c>
      <c r="B529">
        <v>99626.31</v>
      </c>
      <c r="C529">
        <v>0.02</v>
      </c>
      <c r="D529">
        <v>1</v>
      </c>
      <c r="E529" s="2">
        <v>45047</v>
      </c>
    </row>
    <row r="530" spans="1:5" x14ac:dyDescent="0.3">
      <c r="A530" s="1" t="s">
        <v>121</v>
      </c>
      <c r="B530">
        <v>1120895.3599999999</v>
      </c>
      <c r="C530">
        <v>0.2</v>
      </c>
      <c r="D530">
        <v>2</v>
      </c>
      <c r="E530" s="2">
        <v>45047</v>
      </c>
    </row>
    <row r="531" spans="1:5" x14ac:dyDescent="0.3">
      <c r="A531" s="1" t="s">
        <v>211</v>
      </c>
      <c r="B531">
        <v>338432.12</v>
      </c>
      <c r="C531">
        <v>0.06</v>
      </c>
      <c r="D531">
        <v>1</v>
      </c>
      <c r="E531" s="2">
        <v>45047</v>
      </c>
    </row>
    <row r="532" spans="1:5" x14ac:dyDescent="0.3">
      <c r="A532" s="1" t="s">
        <v>212</v>
      </c>
      <c r="B532">
        <v>45340.55</v>
      </c>
      <c r="C532">
        <v>0.01</v>
      </c>
      <c r="D532">
        <v>1</v>
      </c>
      <c r="E532" s="2">
        <v>45047</v>
      </c>
    </row>
    <row r="533" spans="1:5" x14ac:dyDescent="0.3">
      <c r="A533" s="1" t="s">
        <v>213</v>
      </c>
      <c r="B533">
        <v>60603.200000000004</v>
      </c>
      <c r="C533">
        <v>0.01</v>
      </c>
      <c r="D533">
        <v>1</v>
      </c>
      <c r="E533" s="2">
        <v>45047</v>
      </c>
    </row>
    <row r="534" spans="1:5" x14ac:dyDescent="0.3">
      <c r="A534" s="1" t="s">
        <v>191</v>
      </c>
      <c r="B534">
        <v>180255.21000000002</v>
      </c>
      <c r="C534">
        <v>0.03</v>
      </c>
      <c r="D534">
        <v>1</v>
      </c>
      <c r="E534" s="2">
        <v>45047</v>
      </c>
    </row>
    <row r="535" spans="1:5" x14ac:dyDescent="0.3">
      <c r="A535" s="1" t="s">
        <v>144</v>
      </c>
      <c r="B535">
        <v>60779.19</v>
      </c>
      <c r="C535">
        <v>0.01</v>
      </c>
      <c r="D535">
        <v>1</v>
      </c>
      <c r="E535" s="2">
        <v>45047</v>
      </c>
    </row>
    <row r="536" spans="1:5" x14ac:dyDescent="0.3">
      <c r="A536" s="1" t="s">
        <v>214</v>
      </c>
      <c r="B536">
        <v>61568.98</v>
      </c>
      <c r="C536">
        <v>0.01</v>
      </c>
      <c r="D536">
        <v>1</v>
      </c>
      <c r="E536" s="2">
        <v>45047</v>
      </c>
    </row>
    <row r="537" spans="1:5" x14ac:dyDescent="0.3">
      <c r="A537" s="1" t="s">
        <v>215</v>
      </c>
      <c r="B537">
        <v>549409.71</v>
      </c>
      <c r="C537">
        <v>0.1</v>
      </c>
      <c r="D537">
        <v>1</v>
      </c>
      <c r="E537" s="2">
        <v>45047</v>
      </c>
    </row>
    <row r="538" spans="1:5" x14ac:dyDescent="0.3">
      <c r="A538" s="1" t="s">
        <v>108</v>
      </c>
      <c r="B538">
        <v>34024.18</v>
      </c>
      <c r="C538">
        <v>0.01</v>
      </c>
      <c r="D538">
        <v>1</v>
      </c>
      <c r="E538" s="2">
        <v>45047</v>
      </c>
    </row>
    <row r="539" spans="1:5" x14ac:dyDescent="0.3">
      <c r="A539" s="1" t="s">
        <v>103</v>
      </c>
      <c r="B539">
        <v>523024.3</v>
      </c>
      <c r="C539">
        <v>0.09</v>
      </c>
      <c r="D539">
        <v>2</v>
      </c>
      <c r="E539" s="2">
        <v>45047</v>
      </c>
    </row>
    <row r="540" spans="1:5" x14ac:dyDescent="0.3">
      <c r="A540" s="1" t="s">
        <v>66</v>
      </c>
      <c r="B540">
        <v>162921.91</v>
      </c>
      <c r="C540">
        <v>0.03</v>
      </c>
      <c r="D540">
        <v>1</v>
      </c>
      <c r="E540" s="2">
        <v>45047</v>
      </c>
    </row>
    <row r="541" spans="1:5" x14ac:dyDescent="0.3">
      <c r="A541" s="1" t="s">
        <v>107</v>
      </c>
      <c r="B541">
        <v>195100.29</v>
      </c>
      <c r="C541">
        <v>0.04</v>
      </c>
      <c r="D541">
        <v>1</v>
      </c>
      <c r="E541" s="2">
        <v>45047</v>
      </c>
    </row>
    <row r="542" spans="1:5" x14ac:dyDescent="0.3">
      <c r="A542" s="1" t="s">
        <v>187</v>
      </c>
      <c r="B542">
        <v>26806.86</v>
      </c>
      <c r="C542">
        <v>0</v>
      </c>
      <c r="D542">
        <v>1</v>
      </c>
      <c r="E542" s="2">
        <v>45047</v>
      </c>
    </row>
    <row r="543" spans="1:5" x14ac:dyDescent="0.3">
      <c r="A543" s="1" t="s">
        <v>216</v>
      </c>
      <c r="B543">
        <v>64711.97</v>
      </c>
      <c r="C543">
        <v>0.01</v>
      </c>
      <c r="D543">
        <v>1</v>
      </c>
      <c r="E543" s="2">
        <v>45047</v>
      </c>
    </row>
    <row r="544" spans="1:5" x14ac:dyDescent="0.3">
      <c r="A544" s="1" t="s">
        <v>217</v>
      </c>
      <c r="B544">
        <v>154400.46</v>
      </c>
      <c r="C544">
        <v>0.03</v>
      </c>
      <c r="D544">
        <v>1</v>
      </c>
      <c r="E544" s="2">
        <v>45047</v>
      </c>
    </row>
    <row r="545" spans="1:5" x14ac:dyDescent="0.3">
      <c r="A545" s="1" t="s">
        <v>58</v>
      </c>
      <c r="B545">
        <v>154675.76999999999</v>
      </c>
      <c r="C545">
        <v>0.03</v>
      </c>
      <c r="D545">
        <v>2</v>
      </c>
      <c r="E545" s="2">
        <v>45047</v>
      </c>
    </row>
    <row r="546" spans="1:5" x14ac:dyDescent="0.3">
      <c r="A546" s="1" t="s">
        <v>8</v>
      </c>
      <c r="B546">
        <v>156363.11000000002</v>
      </c>
      <c r="C546">
        <v>0.03</v>
      </c>
      <c r="D546">
        <v>1</v>
      </c>
      <c r="E546" s="2">
        <v>45047</v>
      </c>
    </row>
    <row r="547" spans="1:5" x14ac:dyDescent="0.3">
      <c r="A547" s="1" t="s">
        <v>218</v>
      </c>
      <c r="B547">
        <v>157840.51999999999</v>
      </c>
      <c r="C547">
        <v>0.03</v>
      </c>
      <c r="D547">
        <v>1</v>
      </c>
      <c r="E547" s="2">
        <v>45047</v>
      </c>
    </row>
    <row r="548" spans="1:5" x14ac:dyDescent="0.3">
      <c r="A548" s="1" t="s">
        <v>59</v>
      </c>
      <c r="B548">
        <v>8806089.8100000005</v>
      </c>
      <c r="C548">
        <v>1.59</v>
      </c>
      <c r="D548">
        <v>17</v>
      </c>
      <c r="E548" s="2">
        <v>45047</v>
      </c>
    </row>
    <row r="549" spans="1:5" x14ac:dyDescent="0.3">
      <c r="A549" s="1" t="s">
        <v>104</v>
      </c>
      <c r="B549">
        <v>187211.22</v>
      </c>
      <c r="C549">
        <v>0.03</v>
      </c>
      <c r="D549">
        <v>2</v>
      </c>
      <c r="E549" s="2">
        <v>45047</v>
      </c>
    </row>
    <row r="550" spans="1:5" x14ac:dyDescent="0.3">
      <c r="A550" s="1" t="s">
        <v>186</v>
      </c>
      <c r="B550">
        <v>66616.89</v>
      </c>
      <c r="C550">
        <v>0.01</v>
      </c>
      <c r="D550">
        <v>1</v>
      </c>
      <c r="E550" s="2">
        <v>45047</v>
      </c>
    </row>
    <row r="551" spans="1:5" x14ac:dyDescent="0.3">
      <c r="A551" s="1" t="s">
        <v>140</v>
      </c>
      <c r="B551">
        <v>184366.65</v>
      </c>
      <c r="C551">
        <v>0.03</v>
      </c>
      <c r="D551">
        <v>1</v>
      </c>
      <c r="E551" s="2">
        <v>45047</v>
      </c>
    </row>
    <row r="552" spans="1:5" x14ac:dyDescent="0.3">
      <c r="A552" s="1" t="s">
        <v>11</v>
      </c>
      <c r="B552">
        <v>2699112.37</v>
      </c>
      <c r="C552">
        <v>0.49</v>
      </c>
      <c r="D552">
        <v>7</v>
      </c>
      <c r="E552" s="2">
        <v>45047</v>
      </c>
    </row>
    <row r="553" spans="1:5" x14ac:dyDescent="0.3">
      <c r="A553" s="1" t="s">
        <v>219</v>
      </c>
      <c r="B553">
        <v>516544.45</v>
      </c>
      <c r="C553">
        <v>0.09</v>
      </c>
      <c r="D553">
        <v>1</v>
      </c>
      <c r="E553" s="2">
        <v>45047</v>
      </c>
    </row>
    <row r="554" spans="1:5" x14ac:dyDescent="0.3">
      <c r="A554" s="1" t="s">
        <v>56</v>
      </c>
      <c r="B554">
        <v>4309215.3899999987</v>
      </c>
      <c r="C554">
        <v>0.78</v>
      </c>
      <c r="D554">
        <v>14</v>
      </c>
      <c r="E554" s="2">
        <v>45047</v>
      </c>
    </row>
    <row r="555" spans="1:5" x14ac:dyDescent="0.3">
      <c r="A555" s="1" t="s">
        <v>15</v>
      </c>
      <c r="B555">
        <v>494368.62</v>
      </c>
      <c r="C555">
        <v>0.09</v>
      </c>
      <c r="D555">
        <v>2</v>
      </c>
      <c r="E555" s="2">
        <v>45047</v>
      </c>
    </row>
    <row r="556" spans="1:5" x14ac:dyDescent="0.3">
      <c r="A556" s="1" t="s">
        <v>87</v>
      </c>
      <c r="B556">
        <v>126549.53</v>
      </c>
      <c r="C556">
        <v>0.02</v>
      </c>
      <c r="D556">
        <v>2</v>
      </c>
      <c r="E556" s="2">
        <v>45047</v>
      </c>
    </row>
    <row r="557" spans="1:5" x14ac:dyDescent="0.3">
      <c r="A557" s="1" t="s">
        <v>125</v>
      </c>
      <c r="B557">
        <v>47885.200000000004</v>
      </c>
      <c r="C557">
        <v>0.01</v>
      </c>
      <c r="D557">
        <v>1</v>
      </c>
      <c r="E557" s="2">
        <v>45047</v>
      </c>
    </row>
    <row r="558" spans="1:5" x14ac:dyDescent="0.3">
      <c r="A558" s="1" t="s">
        <v>25</v>
      </c>
      <c r="B558">
        <v>4215520.4400000013</v>
      </c>
      <c r="C558">
        <v>0.76</v>
      </c>
      <c r="D558">
        <v>8</v>
      </c>
      <c r="E558" s="2">
        <v>45047</v>
      </c>
    </row>
    <row r="559" spans="1:5" x14ac:dyDescent="0.3">
      <c r="A559" s="1" t="s">
        <v>38</v>
      </c>
      <c r="B559">
        <v>249006.96000000002</v>
      </c>
      <c r="C559">
        <v>0.05</v>
      </c>
      <c r="D559">
        <v>2</v>
      </c>
      <c r="E559" s="2">
        <v>45047</v>
      </c>
    </row>
    <row r="560" spans="1:5" x14ac:dyDescent="0.3">
      <c r="A560" s="1" t="s">
        <v>71</v>
      </c>
      <c r="B560">
        <v>167183.45000000001</v>
      </c>
      <c r="C560">
        <v>0.03</v>
      </c>
      <c r="D560">
        <v>1</v>
      </c>
      <c r="E560" s="2">
        <v>45047</v>
      </c>
    </row>
    <row r="561" spans="1:5" x14ac:dyDescent="0.3">
      <c r="A561" s="1" t="s">
        <v>31</v>
      </c>
      <c r="B561">
        <v>492285.04000000004</v>
      </c>
      <c r="C561">
        <v>0.09</v>
      </c>
      <c r="D561">
        <v>2</v>
      </c>
      <c r="E561" s="2">
        <v>45047</v>
      </c>
    </row>
    <row r="562" spans="1:5" x14ac:dyDescent="0.3">
      <c r="A562" s="1" t="s">
        <v>119</v>
      </c>
      <c r="B562">
        <v>248267.66</v>
      </c>
      <c r="C562">
        <v>0.04</v>
      </c>
      <c r="D562">
        <v>1</v>
      </c>
      <c r="E562" s="2">
        <v>45047</v>
      </c>
    </row>
    <row r="563" spans="1:5" x14ac:dyDescent="0.3">
      <c r="A563" s="1" t="s">
        <v>16</v>
      </c>
      <c r="B563">
        <v>31814.29</v>
      </c>
      <c r="C563">
        <v>0.01</v>
      </c>
      <c r="D563">
        <v>1</v>
      </c>
      <c r="E563" s="2">
        <v>45047</v>
      </c>
    </row>
    <row r="564" spans="1:5" x14ac:dyDescent="0.3">
      <c r="A564" s="1" t="s">
        <v>68</v>
      </c>
      <c r="B564">
        <v>141158.29</v>
      </c>
      <c r="C564">
        <v>0.03</v>
      </c>
      <c r="D564">
        <v>1</v>
      </c>
      <c r="E564" s="2">
        <v>45047</v>
      </c>
    </row>
    <row r="565" spans="1:5" x14ac:dyDescent="0.3">
      <c r="A565" s="1" t="s">
        <v>18</v>
      </c>
      <c r="B565">
        <v>40050.050000000003</v>
      </c>
      <c r="C565">
        <v>0.01</v>
      </c>
      <c r="D565">
        <v>1</v>
      </c>
      <c r="E565" s="2">
        <v>45047</v>
      </c>
    </row>
    <row r="566" spans="1:5" x14ac:dyDescent="0.3">
      <c r="A566" s="1" t="s">
        <v>34</v>
      </c>
      <c r="B566">
        <v>501433.32999999996</v>
      </c>
      <c r="C566">
        <v>0.09</v>
      </c>
      <c r="D566">
        <v>3</v>
      </c>
      <c r="E566" s="2">
        <v>45047</v>
      </c>
    </row>
    <row r="567" spans="1:5" x14ac:dyDescent="0.3">
      <c r="A567" s="1" t="s">
        <v>57</v>
      </c>
      <c r="B567">
        <v>199401.43000000002</v>
      </c>
      <c r="C567">
        <v>0.04</v>
      </c>
      <c r="D567">
        <v>2</v>
      </c>
      <c r="E567" s="2">
        <v>45047</v>
      </c>
    </row>
    <row r="568" spans="1:5" x14ac:dyDescent="0.3">
      <c r="A568" s="1" t="s">
        <v>47</v>
      </c>
      <c r="B568">
        <v>73276.61</v>
      </c>
      <c r="C568">
        <v>0.01</v>
      </c>
      <c r="D568">
        <v>1</v>
      </c>
      <c r="E568" s="2">
        <v>45047</v>
      </c>
    </row>
    <row r="569" spans="1:5" x14ac:dyDescent="0.3">
      <c r="A569" s="1" t="s">
        <v>24</v>
      </c>
      <c r="B569">
        <v>509126.91000000003</v>
      </c>
      <c r="C569">
        <v>0.09</v>
      </c>
      <c r="D569">
        <v>3</v>
      </c>
      <c r="E569" s="2">
        <v>45047</v>
      </c>
    </row>
    <row r="570" spans="1:5" x14ac:dyDescent="0.3">
      <c r="A570" s="1" t="s">
        <v>22</v>
      </c>
      <c r="B570">
        <v>63333.950000000004</v>
      </c>
      <c r="C570">
        <v>0.01</v>
      </c>
      <c r="D570">
        <v>1</v>
      </c>
      <c r="E570" s="2">
        <v>45231</v>
      </c>
    </row>
    <row r="571" spans="1:5" x14ac:dyDescent="0.3">
      <c r="A571" s="1" t="s">
        <v>220</v>
      </c>
      <c r="B571">
        <v>708443.54</v>
      </c>
      <c r="C571">
        <v>0.13</v>
      </c>
      <c r="D571">
        <v>2</v>
      </c>
      <c r="E571" s="2">
        <v>45231</v>
      </c>
    </row>
    <row r="572" spans="1:5" x14ac:dyDescent="0.3">
      <c r="A572" s="1" t="s">
        <v>55</v>
      </c>
      <c r="B572">
        <v>818031.8600000001</v>
      </c>
      <c r="C572">
        <v>0.15</v>
      </c>
      <c r="D572">
        <v>2</v>
      </c>
      <c r="E572" s="2">
        <v>45231</v>
      </c>
    </row>
    <row r="573" spans="1:5" x14ac:dyDescent="0.3">
      <c r="A573" s="1" t="s">
        <v>221</v>
      </c>
      <c r="B573">
        <v>55385.9</v>
      </c>
      <c r="C573">
        <v>0.01</v>
      </c>
      <c r="D573">
        <v>1</v>
      </c>
      <c r="E573" s="2">
        <v>45231</v>
      </c>
    </row>
    <row r="574" spans="1:5" x14ac:dyDescent="0.3">
      <c r="A574" s="1" t="s">
        <v>34</v>
      </c>
      <c r="B574">
        <v>401040.7</v>
      </c>
      <c r="C574">
        <v>7.0000000000000007E-2</v>
      </c>
      <c r="D574">
        <v>2</v>
      </c>
      <c r="E574" s="2">
        <v>45231</v>
      </c>
    </row>
    <row r="575" spans="1:5" x14ac:dyDescent="0.3">
      <c r="A575" s="1" t="s">
        <v>197</v>
      </c>
      <c r="B575">
        <v>404257.05000000005</v>
      </c>
      <c r="C575">
        <v>7.0000000000000007E-2</v>
      </c>
      <c r="D575">
        <v>1</v>
      </c>
      <c r="E575" s="2">
        <v>45231</v>
      </c>
    </row>
    <row r="576" spans="1:5" x14ac:dyDescent="0.3">
      <c r="A576" s="1" t="s">
        <v>46</v>
      </c>
      <c r="B576">
        <v>399429.38</v>
      </c>
      <c r="C576">
        <v>7.0000000000000007E-2</v>
      </c>
      <c r="D576">
        <v>1</v>
      </c>
      <c r="E576" s="2">
        <v>45231</v>
      </c>
    </row>
    <row r="577" spans="1:5" x14ac:dyDescent="0.3">
      <c r="A577" s="1" t="s">
        <v>183</v>
      </c>
      <c r="B577">
        <v>595415.97</v>
      </c>
      <c r="C577">
        <v>0.11</v>
      </c>
      <c r="D577">
        <v>2</v>
      </c>
      <c r="E577" s="2">
        <v>45231</v>
      </c>
    </row>
    <row r="578" spans="1:5" x14ac:dyDescent="0.3">
      <c r="A578" s="1" t="s">
        <v>149</v>
      </c>
      <c r="B578">
        <v>71429.56</v>
      </c>
      <c r="C578">
        <v>0.01</v>
      </c>
      <c r="D578">
        <v>1</v>
      </c>
      <c r="E578" s="2">
        <v>45231</v>
      </c>
    </row>
    <row r="579" spans="1:5" x14ac:dyDescent="0.3">
      <c r="A579" s="1" t="s">
        <v>101</v>
      </c>
      <c r="B579">
        <v>890272.19000000006</v>
      </c>
      <c r="C579">
        <v>0.16</v>
      </c>
      <c r="D579">
        <v>3</v>
      </c>
      <c r="E579" s="2">
        <v>45231</v>
      </c>
    </row>
    <row r="580" spans="1:5" x14ac:dyDescent="0.3">
      <c r="A580" s="1" t="s">
        <v>72</v>
      </c>
      <c r="B580">
        <v>80875.34</v>
      </c>
      <c r="C580">
        <v>0.01</v>
      </c>
      <c r="D580">
        <v>1</v>
      </c>
      <c r="E580" s="2">
        <v>45231</v>
      </c>
    </row>
    <row r="581" spans="1:5" x14ac:dyDescent="0.3">
      <c r="A581" s="1" t="s">
        <v>17</v>
      </c>
      <c r="B581">
        <v>455579.04000000004</v>
      </c>
      <c r="C581">
        <v>0.08</v>
      </c>
      <c r="D581">
        <v>2</v>
      </c>
      <c r="E581" s="2">
        <v>45231</v>
      </c>
    </row>
    <row r="582" spans="1:5" x14ac:dyDescent="0.3">
      <c r="A582" s="1" t="s">
        <v>24</v>
      </c>
      <c r="B582">
        <v>3082732.6500000004</v>
      </c>
      <c r="C582">
        <v>0.56000000000000005</v>
      </c>
      <c r="D582">
        <v>6</v>
      </c>
      <c r="E582" s="2">
        <v>45231</v>
      </c>
    </row>
    <row r="583" spans="1:5" x14ac:dyDescent="0.3">
      <c r="A583" s="1" t="s">
        <v>9</v>
      </c>
      <c r="B583">
        <v>3042645.3700000006</v>
      </c>
      <c r="C583">
        <v>0.55000000000000004</v>
      </c>
      <c r="D583">
        <v>4</v>
      </c>
      <c r="E583" s="2">
        <v>45231</v>
      </c>
    </row>
    <row r="584" spans="1:5" x14ac:dyDescent="0.3">
      <c r="A584" s="1" t="s">
        <v>36</v>
      </c>
      <c r="B584">
        <v>492160.56</v>
      </c>
      <c r="C584">
        <v>0.09</v>
      </c>
      <c r="D584">
        <v>1</v>
      </c>
      <c r="E584" s="2">
        <v>45231</v>
      </c>
    </row>
    <row r="585" spans="1:5" x14ac:dyDescent="0.3">
      <c r="A585" s="1" t="s">
        <v>222</v>
      </c>
      <c r="B585">
        <v>56275.32</v>
      </c>
      <c r="C585">
        <v>0.01</v>
      </c>
      <c r="D585">
        <v>1</v>
      </c>
      <c r="E585" s="2">
        <v>45231</v>
      </c>
    </row>
    <row r="586" spans="1:5" x14ac:dyDescent="0.3">
      <c r="A586" s="1" t="s">
        <v>148</v>
      </c>
      <c r="B586">
        <v>567901.37</v>
      </c>
      <c r="C586">
        <v>0.1</v>
      </c>
      <c r="D586">
        <v>1</v>
      </c>
      <c r="E586" s="2">
        <v>45231</v>
      </c>
    </row>
    <row r="587" spans="1:5" x14ac:dyDescent="0.3">
      <c r="A587" s="1" t="s">
        <v>23</v>
      </c>
      <c r="B587">
        <v>709876.37000000011</v>
      </c>
      <c r="C587">
        <v>0.13</v>
      </c>
      <c r="D587">
        <v>5</v>
      </c>
      <c r="E587" s="2">
        <v>45231</v>
      </c>
    </row>
    <row r="588" spans="1:5" x14ac:dyDescent="0.3">
      <c r="A588" s="1" t="s">
        <v>122</v>
      </c>
      <c r="B588">
        <v>414170.53</v>
      </c>
      <c r="C588">
        <v>7.0000000000000007E-2</v>
      </c>
      <c r="D588">
        <v>2</v>
      </c>
      <c r="E588" s="2">
        <v>45231</v>
      </c>
    </row>
    <row r="589" spans="1:5" x14ac:dyDescent="0.3">
      <c r="A589" s="1" t="s">
        <v>103</v>
      </c>
      <c r="B589">
        <v>3296315.3100000005</v>
      </c>
      <c r="C589">
        <v>0.6</v>
      </c>
      <c r="D589">
        <v>8</v>
      </c>
      <c r="E589" s="2">
        <v>45231</v>
      </c>
    </row>
    <row r="590" spans="1:5" x14ac:dyDescent="0.3">
      <c r="A590" s="1" t="s">
        <v>62</v>
      </c>
      <c r="B590">
        <v>420234.03</v>
      </c>
      <c r="C590">
        <v>0.08</v>
      </c>
      <c r="D590">
        <v>3</v>
      </c>
      <c r="E590" s="2">
        <v>45231</v>
      </c>
    </row>
    <row r="591" spans="1:5" x14ac:dyDescent="0.3">
      <c r="A591" s="1" t="s">
        <v>28</v>
      </c>
      <c r="B591">
        <v>69492.86</v>
      </c>
      <c r="C591">
        <v>0.01</v>
      </c>
      <c r="D591">
        <v>5</v>
      </c>
      <c r="E591" s="2">
        <v>45231</v>
      </c>
    </row>
    <row r="592" spans="1:5" x14ac:dyDescent="0.3">
      <c r="A592" s="1" t="s">
        <v>6</v>
      </c>
      <c r="B592">
        <v>27752.46</v>
      </c>
      <c r="C592">
        <v>0.01</v>
      </c>
      <c r="D592">
        <v>1</v>
      </c>
      <c r="E592" s="2">
        <v>45231</v>
      </c>
    </row>
    <row r="593" spans="1:5" x14ac:dyDescent="0.3">
      <c r="A593" s="1" t="s">
        <v>223</v>
      </c>
      <c r="B593">
        <v>135746.66</v>
      </c>
      <c r="C593">
        <v>0.02</v>
      </c>
      <c r="D593">
        <v>1</v>
      </c>
      <c r="E593" s="2">
        <v>45231</v>
      </c>
    </row>
    <row r="594" spans="1:5" x14ac:dyDescent="0.3">
      <c r="A594" s="1" t="s">
        <v>136</v>
      </c>
      <c r="B594">
        <v>125829.9</v>
      </c>
      <c r="C594">
        <v>0.02</v>
      </c>
      <c r="D594">
        <v>2</v>
      </c>
      <c r="E594" s="2">
        <v>45231</v>
      </c>
    </row>
    <row r="595" spans="1:5" x14ac:dyDescent="0.3">
      <c r="A595" s="1" t="s">
        <v>30</v>
      </c>
      <c r="B595">
        <v>247338.1</v>
      </c>
      <c r="C595">
        <v>0.04</v>
      </c>
      <c r="D595">
        <v>1</v>
      </c>
      <c r="E595" s="2">
        <v>45231</v>
      </c>
    </row>
    <row r="596" spans="1:5" x14ac:dyDescent="0.3">
      <c r="A596" s="1" t="s">
        <v>224</v>
      </c>
      <c r="B596">
        <v>195241.41</v>
      </c>
      <c r="C596">
        <v>0.04</v>
      </c>
      <c r="D596">
        <v>1</v>
      </c>
      <c r="E596" s="2">
        <v>45231</v>
      </c>
    </row>
    <row r="597" spans="1:5" x14ac:dyDescent="0.3">
      <c r="A597" s="1" t="s">
        <v>25</v>
      </c>
      <c r="B597">
        <v>5272075.6100000003</v>
      </c>
      <c r="C597">
        <v>0.95</v>
      </c>
      <c r="D597">
        <v>17</v>
      </c>
      <c r="E597" s="2">
        <v>45231</v>
      </c>
    </row>
    <row r="598" spans="1:5" x14ac:dyDescent="0.3">
      <c r="A598" s="1" t="s">
        <v>225</v>
      </c>
      <c r="B598">
        <v>203308.57</v>
      </c>
      <c r="C598">
        <v>0.04</v>
      </c>
      <c r="D598">
        <v>1</v>
      </c>
      <c r="E598" s="2">
        <v>45231</v>
      </c>
    </row>
    <row r="599" spans="1:5" x14ac:dyDescent="0.3">
      <c r="A599" s="1" t="s">
        <v>117</v>
      </c>
      <c r="B599">
        <v>2584343.1</v>
      </c>
      <c r="C599">
        <v>0.47</v>
      </c>
      <c r="D599">
        <v>4</v>
      </c>
      <c r="E599" s="2">
        <v>45231</v>
      </c>
    </row>
    <row r="600" spans="1:5" x14ac:dyDescent="0.3">
      <c r="A600" s="1" t="s">
        <v>226</v>
      </c>
      <c r="B600">
        <v>115591.42</v>
      </c>
      <c r="C600">
        <v>0.02</v>
      </c>
      <c r="D600">
        <v>1</v>
      </c>
      <c r="E600" s="2">
        <v>45231</v>
      </c>
    </row>
    <row r="601" spans="1:5" x14ac:dyDescent="0.3">
      <c r="A601" s="1" t="s">
        <v>227</v>
      </c>
      <c r="B601">
        <v>269413.01</v>
      </c>
      <c r="C601">
        <v>0.05</v>
      </c>
      <c r="D601">
        <v>1</v>
      </c>
      <c r="E601" s="2">
        <v>45231</v>
      </c>
    </row>
    <row r="602" spans="1:5" x14ac:dyDescent="0.3">
      <c r="A602" s="1" t="s">
        <v>228</v>
      </c>
      <c r="B602">
        <v>1259843.9099999999</v>
      </c>
      <c r="C602">
        <v>0.23</v>
      </c>
      <c r="D602">
        <v>1</v>
      </c>
      <c r="E602" s="2">
        <v>45231</v>
      </c>
    </row>
    <row r="603" spans="1:5" x14ac:dyDescent="0.3">
      <c r="A603" s="1" t="s">
        <v>229</v>
      </c>
      <c r="B603">
        <v>250478.62</v>
      </c>
      <c r="C603">
        <v>0.05</v>
      </c>
      <c r="D603">
        <v>1</v>
      </c>
      <c r="E603" s="2">
        <v>45231</v>
      </c>
    </row>
    <row r="604" spans="1:5" x14ac:dyDescent="0.3">
      <c r="A604" s="1" t="s">
        <v>15</v>
      </c>
      <c r="B604">
        <v>250981.72</v>
      </c>
      <c r="C604">
        <v>0.05</v>
      </c>
      <c r="D604">
        <v>1</v>
      </c>
      <c r="E604" s="2">
        <v>45231</v>
      </c>
    </row>
    <row r="605" spans="1:5" x14ac:dyDescent="0.3">
      <c r="A605" s="1" t="s">
        <v>18</v>
      </c>
      <c r="B605">
        <v>8517.7800000000007</v>
      </c>
      <c r="C605">
        <v>0</v>
      </c>
      <c r="D605">
        <v>1</v>
      </c>
      <c r="E605" s="2">
        <v>45231</v>
      </c>
    </row>
    <row r="606" spans="1:5" x14ac:dyDescent="0.3">
      <c r="A606" s="1" t="s">
        <v>51</v>
      </c>
      <c r="B606">
        <v>183369.41</v>
      </c>
      <c r="C606">
        <v>0.03</v>
      </c>
      <c r="D606">
        <v>1</v>
      </c>
      <c r="E606" s="2">
        <v>45231</v>
      </c>
    </row>
    <row r="607" spans="1:5" x14ac:dyDescent="0.3">
      <c r="A607" s="1" t="s">
        <v>96</v>
      </c>
      <c r="B607">
        <v>1842751.0399999998</v>
      </c>
      <c r="C607">
        <v>0.33</v>
      </c>
      <c r="D607">
        <v>6</v>
      </c>
      <c r="E607" s="2">
        <v>45231</v>
      </c>
    </row>
    <row r="608" spans="1:5" x14ac:dyDescent="0.3">
      <c r="A608" s="1" t="s">
        <v>13</v>
      </c>
      <c r="B608">
        <v>169323.2</v>
      </c>
      <c r="C608">
        <v>0.03</v>
      </c>
      <c r="D608">
        <v>1</v>
      </c>
      <c r="E608" s="2">
        <v>45231</v>
      </c>
    </row>
    <row r="609" spans="1:5" x14ac:dyDescent="0.3">
      <c r="A609" s="1" t="s">
        <v>124</v>
      </c>
      <c r="B609">
        <v>172396.19</v>
      </c>
      <c r="C609">
        <v>0.03</v>
      </c>
      <c r="D609">
        <v>2</v>
      </c>
      <c r="E609" s="2">
        <v>45231</v>
      </c>
    </row>
    <row r="610" spans="1:5" x14ac:dyDescent="0.3">
      <c r="A610" s="1" t="s">
        <v>230</v>
      </c>
      <c r="B610">
        <v>6621.63</v>
      </c>
      <c r="C610">
        <v>0</v>
      </c>
      <c r="D610">
        <v>1</v>
      </c>
      <c r="E610" s="2">
        <v>45231</v>
      </c>
    </row>
    <row r="611" spans="1:5" x14ac:dyDescent="0.3">
      <c r="A611" s="1" t="s">
        <v>59</v>
      </c>
      <c r="B611">
        <v>7813568.2800000003</v>
      </c>
      <c r="C611">
        <v>1.41</v>
      </c>
      <c r="D611">
        <v>20</v>
      </c>
      <c r="E611" s="2">
        <v>45231</v>
      </c>
    </row>
    <row r="612" spans="1:5" x14ac:dyDescent="0.3">
      <c r="A612" s="1" t="s">
        <v>56</v>
      </c>
      <c r="B612">
        <v>7034861.0299999993</v>
      </c>
      <c r="C612">
        <v>1.27</v>
      </c>
      <c r="D612">
        <v>17</v>
      </c>
      <c r="E612" s="2">
        <v>45231</v>
      </c>
    </row>
    <row r="613" spans="1:5" x14ac:dyDescent="0.3">
      <c r="A613" s="1" t="s">
        <v>63</v>
      </c>
      <c r="B613">
        <v>145213.95000000001</v>
      </c>
      <c r="C613">
        <v>0.03</v>
      </c>
      <c r="D613">
        <v>1</v>
      </c>
      <c r="E613" s="2">
        <v>45231</v>
      </c>
    </row>
    <row r="614" spans="1:5" x14ac:dyDescent="0.3">
      <c r="A614" s="1" t="s">
        <v>11</v>
      </c>
      <c r="B614">
        <v>2494020.9700000002</v>
      </c>
      <c r="C614">
        <v>0.45</v>
      </c>
      <c r="D614">
        <v>8</v>
      </c>
      <c r="E614" s="2">
        <v>45231</v>
      </c>
    </row>
    <row r="615" spans="1:5" x14ac:dyDescent="0.3">
      <c r="A615" s="1" t="s">
        <v>231</v>
      </c>
      <c r="B615">
        <v>152742.37</v>
      </c>
      <c r="C615">
        <v>0.03</v>
      </c>
      <c r="D615">
        <v>1</v>
      </c>
      <c r="E615" s="2">
        <v>45231</v>
      </c>
    </row>
    <row r="616" spans="1:5" x14ac:dyDescent="0.3">
      <c r="A616" s="1" t="s">
        <v>29</v>
      </c>
      <c r="B616">
        <v>10126.23</v>
      </c>
      <c r="C616">
        <v>0</v>
      </c>
      <c r="D616">
        <v>1</v>
      </c>
      <c r="E616" s="2">
        <v>45231</v>
      </c>
    </row>
    <row r="617" spans="1:5" x14ac:dyDescent="0.3">
      <c r="A617" s="1" t="s">
        <v>107</v>
      </c>
      <c r="B617">
        <v>274002.66000000003</v>
      </c>
      <c r="C617">
        <v>0.05</v>
      </c>
      <c r="D617">
        <v>1</v>
      </c>
      <c r="E617" s="2">
        <v>45231</v>
      </c>
    </row>
    <row r="618" spans="1:5" x14ac:dyDescent="0.3">
      <c r="A618" s="1" t="s">
        <v>45</v>
      </c>
      <c r="B618">
        <v>365847.84</v>
      </c>
      <c r="C618">
        <v>7.0000000000000007E-2</v>
      </c>
      <c r="D618">
        <v>1</v>
      </c>
      <c r="E618" s="2">
        <v>45231</v>
      </c>
    </row>
    <row r="619" spans="1:5" x14ac:dyDescent="0.3">
      <c r="A619" s="1" t="s">
        <v>232</v>
      </c>
      <c r="B619">
        <v>1026933.81</v>
      </c>
      <c r="C619">
        <v>0.19</v>
      </c>
      <c r="D619">
        <v>1</v>
      </c>
      <c r="E619" s="2">
        <v>45231</v>
      </c>
    </row>
    <row r="620" spans="1:5" x14ac:dyDescent="0.3">
      <c r="A620" s="1" t="s">
        <v>164</v>
      </c>
      <c r="B620">
        <v>54098.090000000004</v>
      </c>
      <c r="C620">
        <v>0.01</v>
      </c>
      <c r="D620">
        <v>1</v>
      </c>
      <c r="E620" s="2">
        <v>45231</v>
      </c>
    </row>
    <row r="621" spans="1:5" x14ac:dyDescent="0.3">
      <c r="A621" s="1" t="s">
        <v>21</v>
      </c>
      <c r="B621">
        <v>317368.84999999998</v>
      </c>
      <c r="C621">
        <v>0.06</v>
      </c>
      <c r="D621">
        <v>1</v>
      </c>
      <c r="E621" s="2">
        <v>45231</v>
      </c>
    </row>
    <row r="622" spans="1:5" x14ac:dyDescent="0.3">
      <c r="A622" s="1" t="s">
        <v>140</v>
      </c>
      <c r="B622">
        <v>360678.71</v>
      </c>
      <c r="C622">
        <v>7.0000000000000007E-2</v>
      </c>
      <c r="D622">
        <v>2</v>
      </c>
      <c r="E622" s="2">
        <v>45231</v>
      </c>
    </row>
    <row r="623" spans="1:5" x14ac:dyDescent="0.3">
      <c r="A623" s="1" t="s">
        <v>100</v>
      </c>
      <c r="B623">
        <v>335045.42</v>
      </c>
      <c r="C623">
        <v>0.06</v>
      </c>
      <c r="D623">
        <v>3</v>
      </c>
      <c r="E623" s="2">
        <v>45231</v>
      </c>
    </row>
    <row r="624" spans="1:5" x14ac:dyDescent="0.3">
      <c r="A624" s="1" t="s">
        <v>121</v>
      </c>
      <c r="B624">
        <v>344375.72</v>
      </c>
      <c r="C624">
        <v>0.06</v>
      </c>
      <c r="D624">
        <v>2</v>
      </c>
      <c r="E624" s="2">
        <v>45231</v>
      </c>
    </row>
    <row r="625" spans="1:5" x14ac:dyDescent="0.3">
      <c r="A625" s="1" t="s">
        <v>39</v>
      </c>
      <c r="B625">
        <v>1096504.8999999999</v>
      </c>
      <c r="C625">
        <v>0.2</v>
      </c>
      <c r="D625">
        <v>5</v>
      </c>
      <c r="E625" s="2">
        <v>45231</v>
      </c>
    </row>
    <row r="626" spans="1:5" x14ac:dyDescent="0.3">
      <c r="A626" s="1" t="s">
        <v>141</v>
      </c>
      <c r="B626">
        <v>319922.61</v>
      </c>
      <c r="C626">
        <v>0.06</v>
      </c>
      <c r="D626">
        <v>2</v>
      </c>
      <c r="E626" s="2">
        <v>45231</v>
      </c>
    </row>
    <row r="627" spans="1:5" x14ac:dyDescent="0.3">
      <c r="A627" s="1" t="s">
        <v>78</v>
      </c>
      <c r="B627">
        <v>368818.64</v>
      </c>
      <c r="C627">
        <v>7.0000000000000007E-2</v>
      </c>
      <c r="D627">
        <v>1</v>
      </c>
      <c r="E627" s="2">
        <v>45231</v>
      </c>
    </row>
    <row r="628" spans="1:5" x14ac:dyDescent="0.3">
      <c r="A628" s="1" t="s">
        <v>233</v>
      </c>
      <c r="B628">
        <v>110191.90000000001</v>
      </c>
      <c r="C628">
        <v>0.02</v>
      </c>
      <c r="D628">
        <v>1</v>
      </c>
      <c r="E628" s="2">
        <v>45231</v>
      </c>
    </row>
    <row r="629" spans="1:5" x14ac:dyDescent="0.3">
      <c r="A629" s="1" t="s">
        <v>57</v>
      </c>
      <c r="B629">
        <v>276100.08</v>
      </c>
      <c r="C629">
        <v>0.05</v>
      </c>
      <c r="D629">
        <v>1</v>
      </c>
      <c r="E629" s="2">
        <v>45231</v>
      </c>
    </row>
    <row r="630" spans="1:5" x14ac:dyDescent="0.3">
      <c r="A630" s="1" t="s">
        <v>234</v>
      </c>
      <c r="B630">
        <v>113471.16</v>
      </c>
      <c r="C630">
        <v>0.02</v>
      </c>
      <c r="D630">
        <v>1</v>
      </c>
      <c r="E630" s="2">
        <v>45231</v>
      </c>
    </row>
    <row r="631" spans="1:5" x14ac:dyDescent="0.3">
      <c r="A631" s="1" t="s">
        <v>89</v>
      </c>
      <c r="B631">
        <v>90610.25</v>
      </c>
      <c r="C631">
        <v>0.02</v>
      </c>
      <c r="D631">
        <v>1</v>
      </c>
      <c r="E631" s="2">
        <v>45231</v>
      </c>
    </row>
    <row r="632" spans="1:5" x14ac:dyDescent="0.3">
      <c r="A632" s="1" t="s">
        <v>235</v>
      </c>
      <c r="B632">
        <v>373498.12</v>
      </c>
      <c r="C632">
        <v>7.0000000000000007E-2</v>
      </c>
      <c r="D632">
        <v>1</v>
      </c>
      <c r="E632" s="2">
        <v>45231</v>
      </c>
    </row>
    <row r="633" spans="1:5" x14ac:dyDescent="0.3">
      <c r="A633" s="1" t="s">
        <v>20</v>
      </c>
      <c r="B633">
        <v>167321.17000000001</v>
      </c>
      <c r="C633">
        <v>0.03</v>
      </c>
      <c r="D633">
        <v>1</v>
      </c>
      <c r="E633" s="2">
        <v>45231</v>
      </c>
    </row>
    <row r="634" spans="1:5" x14ac:dyDescent="0.3">
      <c r="A634" s="1" t="s">
        <v>30</v>
      </c>
      <c r="B634">
        <v>1015605.46</v>
      </c>
      <c r="C634">
        <v>0.18</v>
      </c>
      <c r="D634">
        <v>3</v>
      </c>
      <c r="E634" s="2">
        <v>45200</v>
      </c>
    </row>
    <row r="635" spans="1:5" x14ac:dyDescent="0.3">
      <c r="A635" s="1" t="s">
        <v>60</v>
      </c>
      <c r="B635">
        <v>35966.82</v>
      </c>
      <c r="C635">
        <v>0.01</v>
      </c>
      <c r="D635">
        <v>1</v>
      </c>
      <c r="E635" s="2">
        <v>45200</v>
      </c>
    </row>
    <row r="636" spans="1:5" x14ac:dyDescent="0.3">
      <c r="A636" s="1" t="s">
        <v>103</v>
      </c>
      <c r="B636">
        <v>1900912.9300000002</v>
      </c>
      <c r="C636">
        <v>0.34</v>
      </c>
      <c r="D636">
        <v>7</v>
      </c>
      <c r="E636" s="2">
        <v>45200</v>
      </c>
    </row>
    <row r="637" spans="1:5" x14ac:dyDescent="0.3">
      <c r="A637" s="1" t="s">
        <v>55</v>
      </c>
      <c r="B637">
        <v>37280.480000000003</v>
      </c>
      <c r="C637">
        <v>0.01</v>
      </c>
      <c r="D637">
        <v>1</v>
      </c>
      <c r="E637" s="2">
        <v>45200</v>
      </c>
    </row>
    <row r="638" spans="1:5" x14ac:dyDescent="0.3">
      <c r="A638" s="1" t="s">
        <v>36</v>
      </c>
      <c r="B638">
        <v>1119243.01</v>
      </c>
      <c r="C638">
        <v>0.2</v>
      </c>
      <c r="D638">
        <v>2</v>
      </c>
      <c r="E638" s="2">
        <v>45200</v>
      </c>
    </row>
    <row r="639" spans="1:5" x14ac:dyDescent="0.3">
      <c r="A639" s="1" t="s">
        <v>27</v>
      </c>
      <c r="B639">
        <v>1157023.96</v>
      </c>
      <c r="C639">
        <v>0.21</v>
      </c>
      <c r="D639">
        <v>4</v>
      </c>
      <c r="E639" s="2">
        <v>45200</v>
      </c>
    </row>
    <row r="640" spans="1:5" x14ac:dyDescent="0.3">
      <c r="A640" s="1" t="s">
        <v>7</v>
      </c>
      <c r="B640">
        <v>764273.83000000007</v>
      </c>
      <c r="C640">
        <v>0.14000000000000001</v>
      </c>
      <c r="D640">
        <v>2</v>
      </c>
      <c r="E640" s="2">
        <v>45200</v>
      </c>
    </row>
    <row r="641" spans="1:5" x14ac:dyDescent="0.3">
      <c r="A641" s="1" t="s">
        <v>24</v>
      </c>
      <c r="B641">
        <v>1491519.75</v>
      </c>
      <c r="C641">
        <v>0.27</v>
      </c>
      <c r="D641">
        <v>5</v>
      </c>
      <c r="E641" s="2">
        <v>45200</v>
      </c>
    </row>
    <row r="642" spans="1:5" x14ac:dyDescent="0.3">
      <c r="A642" s="1" t="s">
        <v>66</v>
      </c>
      <c r="B642">
        <v>818575</v>
      </c>
      <c r="C642">
        <v>0.15</v>
      </c>
      <c r="D642">
        <v>3</v>
      </c>
      <c r="E642" s="2">
        <v>45200</v>
      </c>
    </row>
    <row r="643" spans="1:5" x14ac:dyDescent="0.3">
      <c r="A643" s="1" t="s">
        <v>149</v>
      </c>
      <c r="B643">
        <v>46842.35</v>
      </c>
      <c r="C643">
        <v>0.01</v>
      </c>
      <c r="D643">
        <v>1</v>
      </c>
      <c r="E643" s="2">
        <v>45200</v>
      </c>
    </row>
    <row r="644" spans="1:5" x14ac:dyDescent="0.3">
      <c r="A644" s="1" t="s">
        <v>40</v>
      </c>
      <c r="B644">
        <v>837585.45000000007</v>
      </c>
      <c r="C644">
        <v>0.15</v>
      </c>
      <c r="D644">
        <v>2</v>
      </c>
      <c r="E644" s="2">
        <v>45200</v>
      </c>
    </row>
    <row r="645" spans="1:5" x14ac:dyDescent="0.3">
      <c r="A645" s="1" t="s">
        <v>11</v>
      </c>
      <c r="B645">
        <v>1558810.64</v>
      </c>
      <c r="C645">
        <v>0.28000000000000003</v>
      </c>
      <c r="D645">
        <v>6</v>
      </c>
      <c r="E645" s="2">
        <v>45200</v>
      </c>
    </row>
    <row r="646" spans="1:5" x14ac:dyDescent="0.3">
      <c r="A646" s="1" t="s">
        <v>28</v>
      </c>
      <c r="B646">
        <v>38058.019999999997</v>
      </c>
      <c r="C646">
        <v>0.01</v>
      </c>
      <c r="D646">
        <v>5</v>
      </c>
      <c r="E646" s="2">
        <v>45200</v>
      </c>
    </row>
    <row r="647" spans="1:5" x14ac:dyDescent="0.3">
      <c r="A647" s="1" t="s">
        <v>23</v>
      </c>
      <c r="B647">
        <v>1151168.03</v>
      </c>
      <c r="C647">
        <v>0.21</v>
      </c>
      <c r="D647">
        <v>9</v>
      </c>
      <c r="E647" s="2">
        <v>45200</v>
      </c>
    </row>
    <row r="648" spans="1:5" x14ac:dyDescent="0.3">
      <c r="A648" s="1" t="s">
        <v>26</v>
      </c>
      <c r="B648">
        <v>2624468.9599999995</v>
      </c>
      <c r="C648">
        <v>0.47</v>
      </c>
      <c r="D648">
        <v>5</v>
      </c>
      <c r="E648" s="2">
        <v>45200</v>
      </c>
    </row>
    <row r="649" spans="1:5" x14ac:dyDescent="0.3">
      <c r="A649" s="1" t="s">
        <v>46</v>
      </c>
      <c r="B649">
        <v>56317.37</v>
      </c>
      <c r="C649">
        <v>0.01</v>
      </c>
      <c r="D649">
        <v>1</v>
      </c>
      <c r="E649" s="2">
        <v>45200</v>
      </c>
    </row>
    <row r="650" spans="1:5" x14ac:dyDescent="0.3">
      <c r="A650" s="1" t="s">
        <v>14</v>
      </c>
      <c r="B650">
        <v>742213.09000000008</v>
      </c>
      <c r="C650">
        <v>0.13</v>
      </c>
      <c r="D650">
        <v>1</v>
      </c>
      <c r="E650" s="2">
        <v>45200</v>
      </c>
    </row>
    <row r="651" spans="1:5" x14ac:dyDescent="0.3">
      <c r="A651" s="1" t="s">
        <v>171</v>
      </c>
      <c r="B651">
        <v>31931.11</v>
      </c>
      <c r="C651">
        <v>0.01</v>
      </c>
      <c r="D651">
        <v>1</v>
      </c>
      <c r="E651" s="2">
        <v>45200</v>
      </c>
    </row>
    <row r="652" spans="1:5" x14ac:dyDescent="0.3">
      <c r="A652" s="1" t="s">
        <v>18</v>
      </c>
      <c r="B652">
        <v>314119.06</v>
      </c>
      <c r="C652">
        <v>0.06</v>
      </c>
      <c r="D652">
        <v>2</v>
      </c>
      <c r="E652" s="2">
        <v>45200</v>
      </c>
    </row>
    <row r="653" spans="1:5" x14ac:dyDescent="0.3">
      <c r="A653" s="1" t="s">
        <v>107</v>
      </c>
      <c r="B653">
        <v>185347.98</v>
      </c>
      <c r="C653">
        <v>0.03</v>
      </c>
      <c r="D653">
        <v>1</v>
      </c>
      <c r="E653" s="2">
        <v>45200</v>
      </c>
    </row>
    <row r="654" spans="1:5" x14ac:dyDescent="0.3">
      <c r="A654" s="1" t="s">
        <v>170</v>
      </c>
      <c r="B654">
        <v>319248.20999999996</v>
      </c>
      <c r="C654">
        <v>0.06</v>
      </c>
      <c r="D654">
        <v>2</v>
      </c>
      <c r="E654" s="2">
        <v>45200</v>
      </c>
    </row>
    <row r="655" spans="1:5" x14ac:dyDescent="0.3">
      <c r="A655" s="1" t="s">
        <v>37</v>
      </c>
      <c r="B655">
        <v>111685.28</v>
      </c>
      <c r="C655">
        <v>0.02</v>
      </c>
      <c r="D655">
        <v>1</v>
      </c>
      <c r="E655" s="2">
        <v>45200</v>
      </c>
    </row>
    <row r="656" spans="1:5" x14ac:dyDescent="0.3">
      <c r="A656" s="1" t="s">
        <v>58</v>
      </c>
      <c r="B656">
        <v>280571.64</v>
      </c>
      <c r="C656">
        <v>0.05</v>
      </c>
      <c r="D656">
        <v>1</v>
      </c>
      <c r="E656" s="2">
        <v>45200</v>
      </c>
    </row>
    <row r="657" spans="1:5" x14ac:dyDescent="0.3">
      <c r="A657" s="1" t="s">
        <v>183</v>
      </c>
      <c r="B657">
        <v>291614.89</v>
      </c>
      <c r="C657">
        <v>0.05</v>
      </c>
      <c r="D657">
        <v>1</v>
      </c>
      <c r="E657" s="2">
        <v>45200</v>
      </c>
    </row>
    <row r="658" spans="1:5" x14ac:dyDescent="0.3">
      <c r="A658" s="1" t="s">
        <v>9</v>
      </c>
      <c r="B658">
        <v>3937441.5</v>
      </c>
      <c r="C658">
        <v>0.71</v>
      </c>
      <c r="D658">
        <v>10</v>
      </c>
      <c r="E658" s="2">
        <v>45200</v>
      </c>
    </row>
    <row r="659" spans="1:5" x14ac:dyDescent="0.3">
      <c r="A659" s="1" t="s">
        <v>236</v>
      </c>
      <c r="B659">
        <v>18921.2</v>
      </c>
      <c r="C659">
        <v>0</v>
      </c>
      <c r="D659">
        <v>1</v>
      </c>
      <c r="E659" s="2">
        <v>45200</v>
      </c>
    </row>
    <row r="660" spans="1:5" x14ac:dyDescent="0.3">
      <c r="A660" s="1" t="s">
        <v>89</v>
      </c>
      <c r="B660">
        <v>97919.74</v>
      </c>
      <c r="C660">
        <v>0.02</v>
      </c>
      <c r="D660">
        <v>1</v>
      </c>
      <c r="E660" s="2">
        <v>45200</v>
      </c>
    </row>
    <row r="661" spans="1:5" x14ac:dyDescent="0.3">
      <c r="A661" s="1" t="s">
        <v>237</v>
      </c>
      <c r="B661">
        <v>354791.85000000003</v>
      </c>
      <c r="C661">
        <v>0.06</v>
      </c>
      <c r="D661">
        <v>1</v>
      </c>
      <c r="E661" s="2">
        <v>45200</v>
      </c>
    </row>
    <row r="662" spans="1:5" x14ac:dyDescent="0.3">
      <c r="A662" s="1" t="s">
        <v>78</v>
      </c>
      <c r="B662">
        <v>335458.11</v>
      </c>
      <c r="C662">
        <v>0.06</v>
      </c>
      <c r="D662">
        <v>1</v>
      </c>
      <c r="E662" s="2">
        <v>45200</v>
      </c>
    </row>
    <row r="663" spans="1:5" x14ac:dyDescent="0.3">
      <c r="A663" s="1" t="s">
        <v>140</v>
      </c>
      <c r="B663">
        <v>344244.67000000004</v>
      </c>
      <c r="C663">
        <v>0.06</v>
      </c>
      <c r="D663">
        <v>2</v>
      </c>
      <c r="E663" s="2">
        <v>45200</v>
      </c>
    </row>
    <row r="664" spans="1:5" x14ac:dyDescent="0.3">
      <c r="A664" s="1" t="s">
        <v>71</v>
      </c>
      <c r="B664">
        <v>153893.19</v>
      </c>
      <c r="C664">
        <v>0.03</v>
      </c>
      <c r="D664">
        <v>1</v>
      </c>
      <c r="E664" s="2">
        <v>45200</v>
      </c>
    </row>
    <row r="665" spans="1:5" x14ac:dyDescent="0.3">
      <c r="A665" s="1" t="s">
        <v>121</v>
      </c>
      <c r="B665">
        <v>136725.73000000001</v>
      </c>
      <c r="C665">
        <v>0.02</v>
      </c>
      <c r="D665">
        <v>1</v>
      </c>
      <c r="E665" s="2">
        <v>45200</v>
      </c>
    </row>
    <row r="666" spans="1:5" x14ac:dyDescent="0.3">
      <c r="A666" s="1" t="s">
        <v>5</v>
      </c>
      <c r="B666">
        <v>211477.85</v>
      </c>
      <c r="C666">
        <v>0.04</v>
      </c>
      <c r="D666">
        <v>1</v>
      </c>
      <c r="E666" s="2">
        <v>45200</v>
      </c>
    </row>
    <row r="667" spans="1:5" x14ac:dyDescent="0.3">
      <c r="A667" s="1" t="s">
        <v>126</v>
      </c>
      <c r="B667">
        <v>134425.13</v>
      </c>
      <c r="C667">
        <v>0.02</v>
      </c>
      <c r="D667">
        <v>1</v>
      </c>
      <c r="E667" s="2">
        <v>45200</v>
      </c>
    </row>
    <row r="668" spans="1:5" x14ac:dyDescent="0.3">
      <c r="A668" s="1" t="s">
        <v>61</v>
      </c>
      <c r="B668">
        <v>142031.35</v>
      </c>
      <c r="C668">
        <v>0.03</v>
      </c>
      <c r="D668">
        <v>1</v>
      </c>
      <c r="E668" s="2">
        <v>45200</v>
      </c>
    </row>
    <row r="669" spans="1:5" x14ac:dyDescent="0.3">
      <c r="A669" s="1" t="s">
        <v>145</v>
      </c>
      <c r="B669">
        <v>141852.20000000001</v>
      </c>
      <c r="C669">
        <v>0.03</v>
      </c>
      <c r="D669">
        <v>1</v>
      </c>
      <c r="E669" s="2">
        <v>45200</v>
      </c>
    </row>
    <row r="670" spans="1:5" x14ac:dyDescent="0.3">
      <c r="A670" s="1" t="s">
        <v>238</v>
      </c>
      <c r="B670">
        <v>196955.07</v>
      </c>
      <c r="C670">
        <v>0.04</v>
      </c>
      <c r="D670">
        <v>1</v>
      </c>
      <c r="E670" s="2">
        <v>45200</v>
      </c>
    </row>
    <row r="671" spans="1:5" x14ac:dyDescent="0.3">
      <c r="A671" s="1" t="s">
        <v>119</v>
      </c>
      <c r="B671">
        <v>152986.4</v>
      </c>
      <c r="C671">
        <v>0.03</v>
      </c>
      <c r="D671">
        <v>1</v>
      </c>
      <c r="E671" s="2">
        <v>45200</v>
      </c>
    </row>
    <row r="672" spans="1:5" x14ac:dyDescent="0.3">
      <c r="A672" s="1" t="s">
        <v>38</v>
      </c>
      <c r="B672">
        <v>255784.15</v>
      </c>
      <c r="C672">
        <v>0.05</v>
      </c>
      <c r="D672">
        <v>4</v>
      </c>
      <c r="E672" s="2">
        <v>45200</v>
      </c>
    </row>
    <row r="673" spans="1:5" x14ac:dyDescent="0.3">
      <c r="A673" s="1" t="s">
        <v>136</v>
      </c>
      <c r="B673">
        <v>118331.3</v>
      </c>
      <c r="C673">
        <v>0.02</v>
      </c>
      <c r="D673">
        <v>1</v>
      </c>
      <c r="E673" s="2">
        <v>45200</v>
      </c>
    </row>
    <row r="674" spans="1:5" x14ac:dyDescent="0.3">
      <c r="A674" s="1" t="s">
        <v>63</v>
      </c>
      <c r="B674">
        <v>113893.17</v>
      </c>
      <c r="C674">
        <v>0.02</v>
      </c>
      <c r="D674">
        <v>1</v>
      </c>
      <c r="E674" s="2">
        <v>45200</v>
      </c>
    </row>
    <row r="675" spans="1:5" x14ac:dyDescent="0.3">
      <c r="A675" s="1" t="s">
        <v>15</v>
      </c>
      <c r="B675">
        <v>4887921.7400000012</v>
      </c>
      <c r="C675">
        <v>0.88</v>
      </c>
      <c r="D675">
        <v>3</v>
      </c>
      <c r="E675" s="2">
        <v>45200</v>
      </c>
    </row>
    <row r="676" spans="1:5" x14ac:dyDescent="0.3">
      <c r="A676" s="1" t="s">
        <v>115</v>
      </c>
      <c r="B676">
        <v>218377.17</v>
      </c>
      <c r="C676">
        <v>0.04</v>
      </c>
      <c r="D676">
        <v>2</v>
      </c>
      <c r="E676" s="2">
        <v>45200</v>
      </c>
    </row>
    <row r="677" spans="1:5" x14ac:dyDescent="0.3">
      <c r="A677" s="1" t="s">
        <v>21</v>
      </c>
      <c r="B677">
        <v>125068.91</v>
      </c>
      <c r="C677">
        <v>0.02</v>
      </c>
      <c r="D677">
        <v>1</v>
      </c>
      <c r="E677" s="2">
        <v>45200</v>
      </c>
    </row>
    <row r="678" spans="1:5" x14ac:dyDescent="0.3">
      <c r="A678" s="1" t="s">
        <v>239</v>
      </c>
      <c r="B678">
        <v>474242.04000000004</v>
      </c>
      <c r="C678">
        <v>0.09</v>
      </c>
      <c r="D678">
        <v>2</v>
      </c>
      <c r="E678" s="2">
        <v>45200</v>
      </c>
    </row>
    <row r="679" spans="1:5" x14ac:dyDescent="0.3">
      <c r="A679" s="1" t="s">
        <v>204</v>
      </c>
      <c r="B679">
        <v>496856.58</v>
      </c>
      <c r="C679">
        <v>0.09</v>
      </c>
      <c r="D679">
        <v>1</v>
      </c>
      <c r="E679" s="2">
        <v>45200</v>
      </c>
    </row>
    <row r="680" spans="1:5" x14ac:dyDescent="0.3">
      <c r="A680" s="1" t="s">
        <v>25</v>
      </c>
      <c r="B680">
        <v>2999621.24</v>
      </c>
      <c r="C680">
        <v>0.54</v>
      </c>
      <c r="D680">
        <v>12</v>
      </c>
      <c r="E680" s="2">
        <v>45200</v>
      </c>
    </row>
    <row r="681" spans="1:5" x14ac:dyDescent="0.3">
      <c r="A681" s="1" t="s">
        <v>223</v>
      </c>
      <c r="B681">
        <v>80754.009999999995</v>
      </c>
      <c r="C681">
        <v>0.01</v>
      </c>
      <c r="D681">
        <v>1</v>
      </c>
      <c r="E681" s="2">
        <v>45200</v>
      </c>
    </row>
    <row r="682" spans="1:5" x14ac:dyDescent="0.3">
      <c r="A682" s="1" t="s">
        <v>59</v>
      </c>
      <c r="B682">
        <v>10335061.319999998</v>
      </c>
      <c r="C682">
        <v>1.87</v>
      </c>
      <c r="D682">
        <v>25</v>
      </c>
      <c r="E682" s="2">
        <v>45200</v>
      </c>
    </row>
    <row r="683" spans="1:5" x14ac:dyDescent="0.3">
      <c r="A683" s="1" t="s">
        <v>110</v>
      </c>
      <c r="B683">
        <v>80510.47</v>
      </c>
      <c r="C683">
        <v>0.01</v>
      </c>
      <c r="D683">
        <v>1</v>
      </c>
      <c r="E683" s="2">
        <v>45200</v>
      </c>
    </row>
    <row r="684" spans="1:5" x14ac:dyDescent="0.3">
      <c r="A684" s="1" t="s">
        <v>39</v>
      </c>
      <c r="B684">
        <v>585029.71000000008</v>
      </c>
      <c r="C684">
        <v>0.11</v>
      </c>
      <c r="D684">
        <v>2</v>
      </c>
      <c r="E684" s="2">
        <v>45200</v>
      </c>
    </row>
    <row r="685" spans="1:5" x14ac:dyDescent="0.3">
      <c r="A685" s="1" t="s">
        <v>34</v>
      </c>
      <c r="B685">
        <v>617328.79</v>
      </c>
      <c r="C685">
        <v>0.11</v>
      </c>
      <c r="D685">
        <v>2</v>
      </c>
      <c r="E685" s="2">
        <v>45200</v>
      </c>
    </row>
    <row r="686" spans="1:5" x14ac:dyDescent="0.3">
      <c r="A686" s="1" t="s">
        <v>106</v>
      </c>
      <c r="B686">
        <v>18160.8</v>
      </c>
      <c r="C686">
        <v>0</v>
      </c>
      <c r="D686">
        <v>1</v>
      </c>
      <c r="E686" s="2">
        <v>45200</v>
      </c>
    </row>
    <row r="687" spans="1:5" x14ac:dyDescent="0.3">
      <c r="A687" s="1" t="s">
        <v>96</v>
      </c>
      <c r="B687">
        <v>2919122.33</v>
      </c>
      <c r="C687">
        <v>0.53</v>
      </c>
      <c r="D687">
        <v>6</v>
      </c>
      <c r="E687" s="2">
        <v>45200</v>
      </c>
    </row>
    <row r="688" spans="1:5" x14ac:dyDescent="0.3">
      <c r="A688" s="1" t="s">
        <v>86</v>
      </c>
      <c r="B688">
        <v>67665.570000000007</v>
      </c>
      <c r="C688">
        <v>0.01</v>
      </c>
      <c r="D688">
        <v>1</v>
      </c>
      <c r="E688" s="2">
        <v>45200</v>
      </c>
    </row>
    <row r="689" spans="1:5" x14ac:dyDescent="0.3">
      <c r="A689" s="1" t="s">
        <v>240</v>
      </c>
      <c r="B689">
        <v>537069.56000000006</v>
      </c>
      <c r="C689">
        <v>0.1</v>
      </c>
      <c r="D689">
        <v>1</v>
      </c>
      <c r="E689" s="2">
        <v>45200</v>
      </c>
    </row>
    <row r="690" spans="1:5" x14ac:dyDescent="0.3">
      <c r="A690" s="1" t="s">
        <v>56</v>
      </c>
      <c r="B690">
        <v>9293447.660000002</v>
      </c>
      <c r="C690">
        <v>1.68</v>
      </c>
      <c r="D690">
        <v>18</v>
      </c>
      <c r="E690" s="2">
        <v>45200</v>
      </c>
    </row>
    <row r="691" spans="1:5" x14ac:dyDescent="0.3">
      <c r="A691" s="1" t="s">
        <v>31</v>
      </c>
      <c r="B691">
        <v>385038.28</v>
      </c>
      <c r="C691">
        <v>7.0000000000000007E-2</v>
      </c>
      <c r="D691">
        <v>1</v>
      </c>
      <c r="E691" s="2">
        <v>45200</v>
      </c>
    </row>
    <row r="692" spans="1:5" x14ac:dyDescent="0.3">
      <c r="A692" s="1" t="s">
        <v>64</v>
      </c>
      <c r="B692">
        <v>87936.53</v>
      </c>
      <c r="C692">
        <v>0.02</v>
      </c>
      <c r="D692">
        <v>1</v>
      </c>
      <c r="E692" s="2">
        <v>45200</v>
      </c>
    </row>
    <row r="693" spans="1:5" x14ac:dyDescent="0.3">
      <c r="A693" s="1" t="s">
        <v>62</v>
      </c>
      <c r="B693">
        <v>95142.59</v>
      </c>
      <c r="C693">
        <v>0.02</v>
      </c>
      <c r="D693">
        <v>1</v>
      </c>
      <c r="E693" s="2">
        <v>45200</v>
      </c>
    </row>
    <row r="694" spans="1:5" x14ac:dyDescent="0.3">
      <c r="A694" s="1" t="s">
        <v>100</v>
      </c>
      <c r="B694">
        <v>92880.52</v>
      </c>
      <c r="C694">
        <v>0.02</v>
      </c>
      <c r="D694">
        <v>1</v>
      </c>
      <c r="E694" s="2">
        <v>45200</v>
      </c>
    </row>
    <row r="695" spans="1:5" x14ac:dyDescent="0.3">
      <c r="A695" s="1" t="s">
        <v>22</v>
      </c>
      <c r="B695">
        <v>20506.45</v>
      </c>
      <c r="C695">
        <v>0</v>
      </c>
      <c r="D695">
        <v>1</v>
      </c>
      <c r="E695" s="2">
        <v>45200</v>
      </c>
    </row>
    <row r="696" spans="1:5" x14ac:dyDescent="0.3">
      <c r="A696" s="1" t="s">
        <v>54</v>
      </c>
      <c r="B696">
        <v>377740.85</v>
      </c>
      <c r="C696">
        <v>7.0000000000000007E-2</v>
      </c>
      <c r="D696">
        <v>2</v>
      </c>
      <c r="E696" s="2">
        <v>45200</v>
      </c>
    </row>
    <row r="697" spans="1:5" x14ac:dyDescent="0.3">
      <c r="A697" s="1" t="s">
        <v>17</v>
      </c>
      <c r="B697">
        <v>424071.30000000005</v>
      </c>
      <c r="C697">
        <v>0.08</v>
      </c>
      <c r="D697">
        <v>2</v>
      </c>
      <c r="E697" s="2">
        <v>45200</v>
      </c>
    </row>
    <row r="698" spans="1:5" x14ac:dyDescent="0.3">
      <c r="A698" s="1" t="s">
        <v>120</v>
      </c>
      <c r="B698">
        <v>22357.38</v>
      </c>
      <c r="C698">
        <v>0</v>
      </c>
      <c r="D698">
        <v>1</v>
      </c>
      <c r="E698" s="2">
        <v>45200</v>
      </c>
    </row>
    <row r="699" spans="1:5" x14ac:dyDescent="0.3">
      <c r="A699" s="1" t="s">
        <v>241</v>
      </c>
      <c r="B699">
        <v>84577.3</v>
      </c>
      <c r="C699">
        <v>0.02</v>
      </c>
      <c r="D699">
        <v>1</v>
      </c>
      <c r="E699" s="2">
        <v>45200</v>
      </c>
    </row>
    <row r="700" spans="1:5" x14ac:dyDescent="0.3">
      <c r="A700" s="1" t="s">
        <v>242</v>
      </c>
      <c r="B700">
        <v>83602.710000000006</v>
      </c>
      <c r="C700">
        <v>0.02</v>
      </c>
      <c r="D700">
        <v>1</v>
      </c>
      <c r="E700" s="2">
        <v>45200</v>
      </c>
    </row>
    <row r="701" spans="1:5" x14ac:dyDescent="0.3">
      <c r="A701" s="1" t="s">
        <v>117</v>
      </c>
      <c r="B701">
        <v>408418.85</v>
      </c>
      <c r="C701">
        <v>7.0000000000000007E-2</v>
      </c>
      <c r="D701">
        <v>1</v>
      </c>
      <c r="E701" s="2">
        <v>45200</v>
      </c>
    </row>
    <row r="702" spans="1:5" x14ac:dyDescent="0.3">
      <c r="A702" s="1" t="s">
        <v>27</v>
      </c>
      <c r="B702">
        <v>2391750.8899999997</v>
      </c>
      <c r="C702">
        <v>0.43</v>
      </c>
      <c r="D702">
        <v>4</v>
      </c>
      <c r="E702" s="2">
        <v>45170</v>
      </c>
    </row>
    <row r="703" spans="1:5" x14ac:dyDescent="0.3">
      <c r="A703" s="1" t="s">
        <v>59</v>
      </c>
      <c r="B703">
        <v>8010434.8499999996</v>
      </c>
      <c r="C703">
        <v>1.45</v>
      </c>
      <c r="D703">
        <v>19</v>
      </c>
      <c r="E703" s="2">
        <v>45170</v>
      </c>
    </row>
    <row r="704" spans="1:5" x14ac:dyDescent="0.3">
      <c r="A704" s="1" t="s">
        <v>21</v>
      </c>
      <c r="B704">
        <v>236654.19</v>
      </c>
      <c r="C704">
        <v>0.04</v>
      </c>
      <c r="D704">
        <v>1</v>
      </c>
      <c r="E704" s="2">
        <v>45170</v>
      </c>
    </row>
    <row r="705" spans="1:5" x14ac:dyDescent="0.3">
      <c r="A705" s="1" t="s">
        <v>96</v>
      </c>
      <c r="B705">
        <v>3156019.8899999997</v>
      </c>
      <c r="C705">
        <v>0.56999999999999995</v>
      </c>
      <c r="D705">
        <v>6</v>
      </c>
      <c r="E705" s="2">
        <v>45170</v>
      </c>
    </row>
    <row r="706" spans="1:5" x14ac:dyDescent="0.3">
      <c r="A706" s="1" t="s">
        <v>18</v>
      </c>
      <c r="B706">
        <v>31414</v>
      </c>
      <c r="C706">
        <v>0.01</v>
      </c>
      <c r="D706">
        <v>1</v>
      </c>
      <c r="E706" s="2">
        <v>45170</v>
      </c>
    </row>
    <row r="707" spans="1:5" x14ac:dyDescent="0.3">
      <c r="A707" s="1" t="s">
        <v>108</v>
      </c>
      <c r="B707">
        <v>29008.7</v>
      </c>
      <c r="C707">
        <v>0.01</v>
      </c>
      <c r="D707">
        <v>1</v>
      </c>
      <c r="E707" s="2">
        <v>45170</v>
      </c>
    </row>
    <row r="708" spans="1:5" x14ac:dyDescent="0.3">
      <c r="A708" s="1" t="s">
        <v>243</v>
      </c>
      <c r="B708">
        <v>30480.920000000002</v>
      </c>
      <c r="C708">
        <v>0.01</v>
      </c>
      <c r="D708">
        <v>1</v>
      </c>
      <c r="E708" s="2">
        <v>45170</v>
      </c>
    </row>
    <row r="709" spans="1:5" x14ac:dyDescent="0.3">
      <c r="A709" s="1" t="s">
        <v>120</v>
      </c>
      <c r="B709">
        <v>16581.080000000002</v>
      </c>
      <c r="C709">
        <v>0</v>
      </c>
      <c r="D709">
        <v>1</v>
      </c>
      <c r="E709" s="2">
        <v>45170</v>
      </c>
    </row>
    <row r="710" spans="1:5" x14ac:dyDescent="0.3">
      <c r="A710" s="1" t="s">
        <v>56</v>
      </c>
      <c r="B710">
        <v>5124350.1100000022</v>
      </c>
      <c r="C710">
        <v>0.93</v>
      </c>
      <c r="D710">
        <v>15</v>
      </c>
      <c r="E710" s="2">
        <v>45170</v>
      </c>
    </row>
    <row r="711" spans="1:5" x14ac:dyDescent="0.3">
      <c r="A711" s="1" t="s">
        <v>25</v>
      </c>
      <c r="B711">
        <v>3784685.1800000006</v>
      </c>
      <c r="C711">
        <v>0.68</v>
      </c>
      <c r="D711">
        <v>13</v>
      </c>
      <c r="E711" s="2">
        <v>45170</v>
      </c>
    </row>
    <row r="712" spans="1:5" x14ac:dyDescent="0.3">
      <c r="A712" s="1" t="s">
        <v>133</v>
      </c>
      <c r="B712">
        <v>28047.040000000001</v>
      </c>
      <c r="C712">
        <v>0.01</v>
      </c>
      <c r="D712">
        <v>1</v>
      </c>
      <c r="E712" s="2">
        <v>45170</v>
      </c>
    </row>
    <row r="713" spans="1:5" x14ac:dyDescent="0.3">
      <c r="A713" s="1" t="s">
        <v>103</v>
      </c>
      <c r="B713">
        <v>2289746.61</v>
      </c>
      <c r="C713">
        <v>0.41</v>
      </c>
      <c r="D713">
        <v>4</v>
      </c>
      <c r="E713" s="2">
        <v>45170</v>
      </c>
    </row>
    <row r="714" spans="1:5" x14ac:dyDescent="0.3">
      <c r="A714" s="1" t="s">
        <v>122</v>
      </c>
      <c r="B714">
        <v>249803.08000000002</v>
      </c>
      <c r="C714">
        <v>0.05</v>
      </c>
      <c r="D714">
        <v>1</v>
      </c>
      <c r="E714" s="2">
        <v>45170</v>
      </c>
    </row>
    <row r="715" spans="1:5" x14ac:dyDescent="0.3">
      <c r="A715" s="1" t="s">
        <v>104</v>
      </c>
      <c r="B715">
        <v>110037.61</v>
      </c>
      <c r="C715">
        <v>0.02</v>
      </c>
      <c r="D715">
        <v>1</v>
      </c>
      <c r="E715" s="2">
        <v>45170</v>
      </c>
    </row>
    <row r="716" spans="1:5" x14ac:dyDescent="0.3">
      <c r="A716" s="1" t="s">
        <v>244</v>
      </c>
      <c r="B716">
        <v>106024.02</v>
      </c>
      <c r="C716">
        <v>0.02</v>
      </c>
      <c r="D716">
        <v>1</v>
      </c>
      <c r="E716" s="2">
        <v>45170</v>
      </c>
    </row>
    <row r="717" spans="1:5" x14ac:dyDescent="0.3">
      <c r="A717" s="1" t="s">
        <v>15</v>
      </c>
      <c r="B717">
        <v>217615.41</v>
      </c>
      <c r="C717">
        <v>0.04</v>
      </c>
      <c r="D717">
        <v>1</v>
      </c>
      <c r="E717" s="2">
        <v>45170</v>
      </c>
    </row>
    <row r="718" spans="1:5" x14ac:dyDescent="0.3">
      <c r="A718" s="1" t="s">
        <v>239</v>
      </c>
      <c r="B718">
        <v>227282.42</v>
      </c>
      <c r="C718">
        <v>0.04</v>
      </c>
      <c r="D718">
        <v>1</v>
      </c>
      <c r="E718" s="2">
        <v>45170</v>
      </c>
    </row>
    <row r="719" spans="1:5" x14ac:dyDescent="0.3">
      <c r="A719" s="1" t="s">
        <v>207</v>
      </c>
      <c r="B719">
        <v>233620.81</v>
      </c>
      <c r="C719">
        <v>0.04</v>
      </c>
      <c r="D719">
        <v>2</v>
      </c>
      <c r="E719" s="2">
        <v>45170</v>
      </c>
    </row>
    <row r="720" spans="1:5" x14ac:dyDescent="0.3">
      <c r="A720" s="1" t="s">
        <v>245</v>
      </c>
      <c r="B720">
        <v>98692.91</v>
      </c>
      <c r="C720">
        <v>0.02</v>
      </c>
      <c r="D720">
        <v>1</v>
      </c>
      <c r="E720" s="2">
        <v>45170</v>
      </c>
    </row>
    <row r="721" spans="1:5" x14ac:dyDescent="0.3">
      <c r="A721" s="1" t="s">
        <v>14</v>
      </c>
      <c r="B721">
        <v>347063.02</v>
      </c>
      <c r="C721">
        <v>0.06</v>
      </c>
      <c r="D721">
        <v>1</v>
      </c>
      <c r="E721" s="2">
        <v>45170</v>
      </c>
    </row>
    <row r="722" spans="1:5" x14ac:dyDescent="0.3">
      <c r="A722" s="1" t="s">
        <v>7</v>
      </c>
      <c r="B722">
        <v>347892.19</v>
      </c>
      <c r="C722">
        <v>0.06</v>
      </c>
      <c r="D722">
        <v>1</v>
      </c>
      <c r="E722" s="2">
        <v>45170</v>
      </c>
    </row>
    <row r="723" spans="1:5" x14ac:dyDescent="0.3">
      <c r="A723" s="1" t="s">
        <v>246</v>
      </c>
      <c r="B723">
        <v>331224.93</v>
      </c>
      <c r="C723">
        <v>0.06</v>
      </c>
      <c r="D723">
        <v>1</v>
      </c>
      <c r="E723" s="2">
        <v>45170</v>
      </c>
    </row>
    <row r="724" spans="1:5" x14ac:dyDescent="0.3">
      <c r="A724" s="1" t="s">
        <v>32</v>
      </c>
      <c r="B724">
        <v>343627.76</v>
      </c>
      <c r="C724">
        <v>0.06</v>
      </c>
      <c r="D724">
        <v>1</v>
      </c>
      <c r="E724" s="2">
        <v>45170</v>
      </c>
    </row>
    <row r="725" spans="1:5" x14ac:dyDescent="0.3">
      <c r="A725" s="1" t="s">
        <v>70</v>
      </c>
      <c r="B725">
        <v>98808.53</v>
      </c>
      <c r="C725">
        <v>0.02</v>
      </c>
      <c r="D725">
        <v>1</v>
      </c>
      <c r="E725" s="2">
        <v>45170</v>
      </c>
    </row>
    <row r="726" spans="1:5" x14ac:dyDescent="0.3">
      <c r="A726" s="1" t="s">
        <v>95</v>
      </c>
      <c r="B726">
        <v>127596.67</v>
      </c>
      <c r="C726">
        <v>0.02</v>
      </c>
      <c r="D726">
        <v>1</v>
      </c>
      <c r="E726" s="2">
        <v>45170</v>
      </c>
    </row>
    <row r="727" spans="1:5" x14ac:dyDescent="0.3">
      <c r="A727" s="1" t="s">
        <v>247</v>
      </c>
      <c r="B727">
        <v>160390.99</v>
      </c>
      <c r="C727">
        <v>0.03</v>
      </c>
      <c r="D727">
        <v>1</v>
      </c>
      <c r="E727" s="2">
        <v>45170</v>
      </c>
    </row>
    <row r="728" spans="1:5" x14ac:dyDescent="0.3">
      <c r="A728" s="1" t="s">
        <v>79</v>
      </c>
      <c r="B728">
        <v>159275.91</v>
      </c>
      <c r="C728">
        <v>0.03</v>
      </c>
      <c r="D728">
        <v>1</v>
      </c>
      <c r="E728" s="2">
        <v>45170</v>
      </c>
    </row>
    <row r="729" spans="1:5" x14ac:dyDescent="0.3">
      <c r="A729" s="1" t="s">
        <v>248</v>
      </c>
      <c r="B729">
        <v>158411.71</v>
      </c>
      <c r="C729">
        <v>0.03</v>
      </c>
      <c r="D729">
        <v>1</v>
      </c>
      <c r="E729" s="2">
        <v>45170</v>
      </c>
    </row>
    <row r="730" spans="1:5" x14ac:dyDescent="0.3">
      <c r="A730" s="1" t="s">
        <v>58</v>
      </c>
      <c r="B730">
        <v>165945.01</v>
      </c>
      <c r="C730">
        <v>0.03</v>
      </c>
      <c r="D730">
        <v>2</v>
      </c>
      <c r="E730" s="2">
        <v>45170</v>
      </c>
    </row>
    <row r="731" spans="1:5" x14ac:dyDescent="0.3">
      <c r="A731" s="1" t="s">
        <v>13</v>
      </c>
      <c r="B731">
        <v>163178.71</v>
      </c>
      <c r="C731">
        <v>0.03</v>
      </c>
      <c r="D731">
        <v>1</v>
      </c>
      <c r="E731" s="2">
        <v>45170</v>
      </c>
    </row>
    <row r="732" spans="1:5" x14ac:dyDescent="0.3">
      <c r="A732" s="1" t="s">
        <v>162</v>
      </c>
      <c r="B732">
        <v>181523.99</v>
      </c>
      <c r="C732">
        <v>0.03</v>
      </c>
      <c r="D732">
        <v>1</v>
      </c>
      <c r="E732" s="2">
        <v>45170</v>
      </c>
    </row>
    <row r="733" spans="1:5" x14ac:dyDescent="0.3">
      <c r="A733" s="1" t="s">
        <v>117</v>
      </c>
      <c r="B733">
        <v>149762.80000000002</v>
      </c>
      <c r="C733">
        <v>0.03</v>
      </c>
      <c r="D733">
        <v>1</v>
      </c>
      <c r="E733" s="2">
        <v>45170</v>
      </c>
    </row>
    <row r="734" spans="1:5" x14ac:dyDescent="0.3">
      <c r="A734" s="1" t="s">
        <v>175</v>
      </c>
      <c r="B734">
        <v>146017.57</v>
      </c>
      <c r="C734">
        <v>0.03</v>
      </c>
      <c r="D734">
        <v>1</v>
      </c>
      <c r="E734" s="2">
        <v>45170</v>
      </c>
    </row>
    <row r="735" spans="1:5" x14ac:dyDescent="0.3">
      <c r="A735" s="1" t="s">
        <v>249</v>
      </c>
      <c r="B735">
        <v>195836.66999999998</v>
      </c>
      <c r="C735">
        <v>0.04</v>
      </c>
      <c r="D735">
        <v>2</v>
      </c>
      <c r="E735" s="2">
        <v>45170</v>
      </c>
    </row>
    <row r="736" spans="1:5" x14ac:dyDescent="0.3">
      <c r="A736" s="1" t="s">
        <v>250</v>
      </c>
      <c r="B736">
        <v>157222.94</v>
      </c>
      <c r="C736">
        <v>0.03</v>
      </c>
      <c r="D736">
        <v>1</v>
      </c>
      <c r="E736" s="2">
        <v>45170</v>
      </c>
    </row>
    <row r="737" spans="1:5" x14ac:dyDescent="0.3">
      <c r="A737" s="1" t="s">
        <v>233</v>
      </c>
      <c r="B737">
        <v>152661.59999999998</v>
      </c>
      <c r="C737">
        <v>0.03</v>
      </c>
      <c r="D737">
        <v>1</v>
      </c>
      <c r="E737" s="2">
        <v>45170</v>
      </c>
    </row>
    <row r="738" spans="1:5" x14ac:dyDescent="0.3">
      <c r="A738" s="1" t="s">
        <v>151</v>
      </c>
      <c r="B738">
        <v>193438.92</v>
      </c>
      <c r="C738">
        <v>0.03</v>
      </c>
      <c r="D738">
        <v>1</v>
      </c>
      <c r="E738" s="2">
        <v>45170</v>
      </c>
    </row>
    <row r="739" spans="1:5" x14ac:dyDescent="0.3">
      <c r="A739" s="1" t="s">
        <v>183</v>
      </c>
      <c r="B739">
        <v>762845.91000000015</v>
      </c>
      <c r="C739">
        <v>0.14000000000000001</v>
      </c>
      <c r="D739">
        <v>3</v>
      </c>
      <c r="E739" s="2">
        <v>45170</v>
      </c>
    </row>
    <row r="740" spans="1:5" x14ac:dyDescent="0.3">
      <c r="A740" s="1" t="s">
        <v>62</v>
      </c>
      <c r="B740">
        <v>945279.22</v>
      </c>
      <c r="C740">
        <v>0.17</v>
      </c>
      <c r="D740">
        <v>8</v>
      </c>
      <c r="E740" s="2">
        <v>45170</v>
      </c>
    </row>
    <row r="741" spans="1:5" x14ac:dyDescent="0.3">
      <c r="A741" s="1" t="s">
        <v>28</v>
      </c>
      <c r="B741">
        <v>47047.060000000005</v>
      </c>
      <c r="C741">
        <v>0.01</v>
      </c>
      <c r="D741">
        <v>5</v>
      </c>
      <c r="E741" s="2">
        <v>45170</v>
      </c>
    </row>
    <row r="742" spans="1:5" x14ac:dyDescent="0.3">
      <c r="A742" s="1" t="s">
        <v>129</v>
      </c>
      <c r="B742">
        <v>62860.24</v>
      </c>
      <c r="C742">
        <v>0.01</v>
      </c>
      <c r="D742">
        <v>1</v>
      </c>
      <c r="E742" s="2">
        <v>45170</v>
      </c>
    </row>
    <row r="743" spans="1:5" x14ac:dyDescent="0.3">
      <c r="A743" s="1" t="s">
        <v>251</v>
      </c>
      <c r="B743">
        <v>723557.69</v>
      </c>
      <c r="C743">
        <v>0.13</v>
      </c>
      <c r="D743">
        <v>1</v>
      </c>
      <c r="E743" s="2">
        <v>45170</v>
      </c>
    </row>
    <row r="744" spans="1:5" x14ac:dyDescent="0.3">
      <c r="A744" s="1" t="s">
        <v>149</v>
      </c>
      <c r="B744">
        <v>762707.97000000009</v>
      </c>
      <c r="C744">
        <v>0.14000000000000001</v>
      </c>
      <c r="D744">
        <v>3</v>
      </c>
      <c r="E744" s="2">
        <v>45170</v>
      </c>
    </row>
    <row r="745" spans="1:5" x14ac:dyDescent="0.3">
      <c r="A745" s="1" t="s">
        <v>9</v>
      </c>
      <c r="B745">
        <v>1774809.26</v>
      </c>
      <c r="C745">
        <v>0.32</v>
      </c>
      <c r="D745">
        <v>6</v>
      </c>
      <c r="E745" s="2">
        <v>45170</v>
      </c>
    </row>
    <row r="746" spans="1:5" x14ac:dyDescent="0.3">
      <c r="A746" s="1" t="s">
        <v>11</v>
      </c>
      <c r="B746">
        <v>1909768.7100000002</v>
      </c>
      <c r="C746">
        <v>0.35</v>
      </c>
      <c r="D746">
        <v>7</v>
      </c>
      <c r="E746" s="2">
        <v>45170</v>
      </c>
    </row>
    <row r="747" spans="1:5" x14ac:dyDescent="0.3">
      <c r="A747" s="1" t="s">
        <v>39</v>
      </c>
      <c r="B747">
        <v>1912499.2900000005</v>
      </c>
      <c r="C747">
        <v>0.35</v>
      </c>
      <c r="D747">
        <v>5</v>
      </c>
      <c r="E747" s="2">
        <v>45170</v>
      </c>
    </row>
    <row r="748" spans="1:5" x14ac:dyDescent="0.3">
      <c r="A748" s="1" t="s">
        <v>24</v>
      </c>
      <c r="B748">
        <v>1243770.45</v>
      </c>
      <c r="C748">
        <v>0.23</v>
      </c>
      <c r="D748">
        <v>4</v>
      </c>
      <c r="E748" s="2">
        <v>45170</v>
      </c>
    </row>
    <row r="749" spans="1:5" x14ac:dyDescent="0.3">
      <c r="A749" s="1" t="s">
        <v>40</v>
      </c>
      <c r="B749">
        <v>1530523.6400000001</v>
      </c>
      <c r="C749">
        <v>0.28000000000000003</v>
      </c>
      <c r="D749">
        <v>2</v>
      </c>
      <c r="E749" s="2">
        <v>45170</v>
      </c>
    </row>
    <row r="750" spans="1:5" x14ac:dyDescent="0.3">
      <c r="A750" s="1" t="s">
        <v>100</v>
      </c>
      <c r="B750">
        <v>38962.69</v>
      </c>
      <c r="C750">
        <v>0.01</v>
      </c>
      <c r="D750">
        <v>1</v>
      </c>
      <c r="E750" s="2">
        <v>45170</v>
      </c>
    </row>
    <row r="751" spans="1:5" x14ac:dyDescent="0.3">
      <c r="A751" s="1" t="s">
        <v>23</v>
      </c>
      <c r="B751">
        <v>571468.24</v>
      </c>
      <c r="C751">
        <v>0.1</v>
      </c>
      <c r="D751">
        <v>4</v>
      </c>
      <c r="E751" s="2">
        <v>45170</v>
      </c>
    </row>
    <row r="752" spans="1:5" x14ac:dyDescent="0.3">
      <c r="A752" s="1" t="s">
        <v>140</v>
      </c>
      <c r="B752">
        <v>424225.11</v>
      </c>
      <c r="C752">
        <v>0.08</v>
      </c>
      <c r="D752">
        <v>2</v>
      </c>
      <c r="E752" s="2">
        <v>45170</v>
      </c>
    </row>
    <row r="753" spans="1:5" x14ac:dyDescent="0.3">
      <c r="A753" s="1" t="s">
        <v>73</v>
      </c>
      <c r="B753">
        <v>431943.60000000003</v>
      </c>
      <c r="C753">
        <v>0.08</v>
      </c>
      <c r="D753">
        <v>1</v>
      </c>
      <c r="E753" s="2">
        <v>45170</v>
      </c>
    </row>
    <row r="754" spans="1:5" x14ac:dyDescent="0.3">
      <c r="A754" s="1" t="s">
        <v>30</v>
      </c>
      <c r="B754">
        <v>443184.37</v>
      </c>
      <c r="C754">
        <v>0.08</v>
      </c>
      <c r="D754">
        <v>1</v>
      </c>
      <c r="E754" s="2">
        <v>45170</v>
      </c>
    </row>
    <row r="755" spans="1:5" x14ac:dyDescent="0.3">
      <c r="A755" s="1" t="s">
        <v>34</v>
      </c>
      <c r="B755">
        <v>362537.81</v>
      </c>
      <c r="C755">
        <v>7.0000000000000007E-2</v>
      </c>
      <c r="D755">
        <v>2</v>
      </c>
      <c r="E755" s="2">
        <v>45170</v>
      </c>
    </row>
    <row r="756" spans="1:5" x14ac:dyDescent="0.3">
      <c r="A756" s="1" t="s">
        <v>19</v>
      </c>
      <c r="B756">
        <v>375360.22000000003</v>
      </c>
      <c r="C756">
        <v>7.0000000000000007E-2</v>
      </c>
      <c r="D756">
        <v>1</v>
      </c>
      <c r="E756" s="2">
        <v>45170</v>
      </c>
    </row>
    <row r="757" spans="1:5" x14ac:dyDescent="0.3">
      <c r="A757" s="1" t="s">
        <v>143</v>
      </c>
      <c r="B757">
        <v>84024.34</v>
      </c>
      <c r="C757">
        <v>0.02</v>
      </c>
      <c r="D757">
        <v>1</v>
      </c>
      <c r="E757" s="2">
        <v>45170</v>
      </c>
    </row>
    <row r="758" spans="1:5" x14ac:dyDescent="0.3">
      <c r="A758" s="1" t="s">
        <v>36</v>
      </c>
      <c r="B758">
        <v>533335.76</v>
      </c>
      <c r="C758">
        <v>0.1</v>
      </c>
      <c r="D758">
        <v>1</v>
      </c>
      <c r="E758" s="2">
        <v>45170</v>
      </c>
    </row>
    <row r="759" spans="1:5" x14ac:dyDescent="0.3">
      <c r="A759" s="1" t="s">
        <v>164</v>
      </c>
      <c r="B759">
        <v>68543.41</v>
      </c>
      <c r="C759">
        <v>0.01</v>
      </c>
      <c r="D759">
        <v>1</v>
      </c>
      <c r="E759" s="2">
        <v>45170</v>
      </c>
    </row>
    <row r="760" spans="1:5" x14ac:dyDescent="0.3">
      <c r="A760" s="1" t="s">
        <v>29</v>
      </c>
      <c r="B760">
        <v>68328.25</v>
      </c>
      <c r="C760">
        <v>0.01</v>
      </c>
      <c r="D760">
        <v>1</v>
      </c>
      <c r="E760" s="2">
        <v>45170</v>
      </c>
    </row>
    <row r="761" spans="1:5" x14ac:dyDescent="0.3">
      <c r="A761" s="1" t="s">
        <v>82</v>
      </c>
      <c r="B761">
        <v>474794.42</v>
      </c>
      <c r="C761">
        <v>0.09</v>
      </c>
      <c r="D761">
        <v>2</v>
      </c>
      <c r="E761" s="2">
        <v>45170</v>
      </c>
    </row>
    <row r="762" spans="1:5" x14ac:dyDescent="0.3">
      <c r="A762" s="1" t="s">
        <v>121</v>
      </c>
      <c r="B762">
        <v>479186.65</v>
      </c>
      <c r="C762">
        <v>0.09</v>
      </c>
      <c r="D762">
        <v>2</v>
      </c>
      <c r="E762" s="2">
        <v>45170</v>
      </c>
    </row>
    <row r="763" spans="1:5" x14ac:dyDescent="0.3">
      <c r="A763" s="1" t="s">
        <v>22</v>
      </c>
      <c r="B763">
        <v>72286.929999999993</v>
      </c>
      <c r="C763">
        <v>0.01</v>
      </c>
      <c r="D763">
        <v>2</v>
      </c>
      <c r="E763" s="2">
        <v>45170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p H w +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K R 8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f D 5 Y m N 2 o R 3 E C A A B D C Q A A E w A c A E Z v c m 1 1 b G F z L 1 N l Y 3 R p b 2 4 x L m 0 g o h g A K K A U A A A A A A A A A A A A A A A A A A A A A A A A A A A A p Z T d b t o w F M f v k X g H y 1 M l K l l Z Q o G 2 q 7 h g Y b S d 1 n Y b 2 W 7 K L k x y K N Y c G / m D D V U 8 z S 5 2 t a f o i 8 3 m Y 0 U b Q Y s S K Y r l n J z f / 3 / O i T W k h k m B h u t n d F G v 1 W t 6 S h V k K K O G o i 7 i Y O o 1 5 K 6 B F A b c R q z n Q V + m N g d h G g P G I Y j 9 G 2 F 0 A 8 e v R p 8 0 K D 0 C T W 3 w D U T G Q Y 3 6 o L 8 a O R u 9 v h 5 d g j Z P P y Q a U G M V 9 S n k y I O C V M / x M b n v A 2 c 5 M 6 C 6 m G C C Y s l t L n S 3 T d A b k c q M i Y d u p x 2 G E U E f r D Q w N A s O 3 e d l c C s F f D k m a 8 U v c E z H 8 P S T 8 q n U 6 L 2 S u Z y z T G r s X C R 0 7 M J X e w a u g G Z O d W N l k a D 7 z X a P 8 2 F K O V W 6 a 5 T d z f u Z c q n Q 0 I 6 1 Y c Y + / c r k c 8 6 P M O M 0 B R d i o V E o g e A j d 2 O y i V b b z x L 4 b s g j P r p M X P o c y Q l a s x J p K M f L Q x K i Q g 1 7 5 B I c + A o X C j g M T 9 h M o h 5 3 f a K 7 1 h N F h Z 5 I l a / 7 l i x m o P f i I 0 w e 9 z I I M u 4 j J G w + B r U k q L A S / w b G 0 g r j w 1 y V U 9 D a e U T X w n R a g d e x 3 F H / j o k p 1 S j m V G s 2 Y S n N 6 M 5 M D K U y j b 8 t e r k 3 b j q m L u m d c s M S 9 H T q x t s N 5 P J g U 5 q F T d m r g u D e T D F n D 4 e t l 8 2 w e V L Y o L W a g + y T E g P R 9 G j 7 Y L X x 7 L P K 7 F Y J t g P h P q T g W + m W U b M y v V 2 C 3 n L I A Y y V p W r h v V e n d 0 r Q 2 w 7 5 l o o t P K o M P y 0 B 7 3 i 4 5 S v y a W X y W Q n y 6 Y o s w J M 7 l c n n J c h n D n l D V T r 1 6 J P K 6 C g s w T 5 f s V f l b l c n l z n v n U y C b + X 8 z z 9 W f d C i 4 q N t r 1 i C 7 1 I j N / i w O r 7 M 6 R b 5 4 2 0 I M 7 P 1 H 5 7 / n 4 B 6 j Y m D G i 5 + A 1 B L A Q I t A B Q A A g A I A K R 8 P l h 8 8 Y d X p Q A A A P Y A A A A S A A A A A A A A A A A A A A A A A A A A A A B D b 2 5 m a W c v U G F j a 2 F n Z S 5 4 b W x Q S w E C L Q A U A A I A C A C k f D 5 Y D 8 r p q 6 Q A A A D p A A A A E w A A A A A A A A A A A A A A A A D x A A A A W 0 N v b n R l b n R f V H l w Z X N d L n h t b F B L A Q I t A B Q A A g A I A K R 8 P l i Y 3 a h H c Q I A A E M J A A A T A A A A A A A A A A A A A A A A A O I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U A A A A A A A A 4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U x N m Y z N D k t Z G Q y N S 0 0 M j M w L T k 5 Y z U t Y m N j Y z g 4 N z d k Z T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T g 6 M z c 6 M D g u M D k y M z M y O V o i I C 8 + P E V u d H J 5 I F R 5 c G U 9 I k Z p b G x D b 2 x 1 b W 5 U e X B l c y I g V m F s d W U 9 I n N C Z 1 V G Q X d Z P S I g L z 4 8 R W 5 0 c n k g V H l w Z T 0 i R m l s b E N v b H V t b k 5 h b W V z I i B W Y W x 1 Z T 0 i c 1 s m c X V v d D t D b G l l b n R l I G R v I F B y b 2 N l c 3 N v J n F 1 b 3 Q 7 L C Z x d W 9 0 O 1 N 1 b S B v Z i B W Y W x v c i B U b 3 R h b C Z x d W 9 0 O y w m c X V v d D s l R 1 Q g U 3 V t I G 9 m I F Z h b G 9 y I F R v d G F s J n F 1 b 3 Q 7 L C Z x d W 9 0 O 0 N v d W 5 0 I G 9 m I F B y b 2 N l c 3 N v J n F 1 b 3 Q 7 L C Z x d W 9 0 O 0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G l l b n R l I G R v I F B y b 2 N l c 3 N v L D B 9 J n F 1 b 3 Q 7 L C Z x d W 9 0 O 1 N l Y 3 R p b 2 4 x L 2 R h d G E v Q X V 0 b 1 J l b W 9 2 Z W R D b 2 x 1 b W 5 z M S 5 7 U 3 V t I G 9 m I F Z h b G 9 y I F R v d G F s L D F 9 J n F 1 b 3 Q 7 L C Z x d W 9 0 O 1 N l Y 3 R p b 2 4 x L 2 R h d G E v Q X V 0 b 1 J l b W 9 2 Z W R D b 2 x 1 b W 5 z M S 5 7 J U d U I F N 1 b S B v Z i B W Y W x v c i B U b 3 R h b C w y f S Z x d W 9 0 O y w m c X V v d D t T Z W N 0 a W 9 u M S 9 k Y X R h L 0 F 1 d G 9 S Z W 1 v d m V k Q 2 9 s d W 1 u c z E u e 0 N v d W 5 0 I G 9 m I F B y b 2 N l c 3 N v L D N 9 J n F 1 b 3 Q 7 L C Z x d W 9 0 O 1 N l Y 3 R p b 2 4 x L 2 R h d G E v Q X V 0 b 1 J l b W 9 2 Z W R D b 2 x 1 b W 5 z M S 5 7 T W 9 u d G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D b G l l b n R l I G R v I F B y b 2 N l c 3 N v L D B 9 J n F 1 b 3 Q 7 L C Z x d W 9 0 O 1 N l Y 3 R p b 2 4 x L 2 R h d G E v Q X V 0 b 1 J l b W 9 2 Z W R D b 2 x 1 b W 5 z M S 5 7 U 3 V t I G 9 m I F Z h b G 9 y I F R v d G F s L D F 9 J n F 1 b 3 Q 7 L C Z x d W 9 0 O 1 N l Y 3 R p b 2 4 x L 2 R h d G E v Q X V 0 b 1 J l b W 9 2 Z W R D b 2 x 1 b W 5 z M S 5 7 J U d U I F N 1 b S B v Z i B W Y W x v c i B U b 3 R h b C w y f S Z x d W 9 0 O y w m c X V v d D t T Z W N 0 a W 9 u M S 9 k Y X R h L 0 F 1 d G 9 S Z W 1 v d m V k Q 2 9 s d W 1 u c z E u e 0 N v d W 5 0 I G 9 m I F B y b 2 N l c 3 N v L D N 9 J n F 1 b 3 Q 7 L C Z x d W 9 0 O 1 N l Y 3 R p b 2 4 x L 2 R h d G E v Q X V 0 b 1 J l b W 9 2 Z W R D b 2 x 1 b W 5 z M S 5 7 T W 9 u d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F s b 3 I l M j B T d W J z d G l 0 d S V D M y V B R G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h b G 9 y J T I w U 3 V i c 3 R p d H U l Q z M l Q U R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x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4 P t 0 b j d 5 S 6 n c z t 1 I K O t w A A A A A A I A A A A A A A N m A A D A A A A A E A A A A B q M R + c 7 6 b F + g s k v C K c J 4 t 0 A A A A A B I A A A K A A A A A Q A A A A T I 1 1 J M 6 R Q Q L 4 h 8 S y L o 7 u R V A A A A C i I G 4 e 6 P f V x s D j D B c O B M R G h v S D B H w p L s A S d n G R x V K y l G G t S H / M B Y 7 d 4 p i o M i Z t Y / d a 4 e Z x q A x q w f + Q q D h D y n a 8 e d e i R F c f t 0 2 u N Q w H Q X K i j R Q A A A D M q N L j 0 f U i 3 L 0 Z s l 2 6 k m c P Y 4 K 2 N w = = < / D a t a M a s h u p > 
</file>

<file path=customXml/itemProps1.xml><?xml version="1.0" encoding="utf-8"?>
<ds:datastoreItem xmlns:ds="http://schemas.openxmlformats.org/officeDocument/2006/customXml" ds:itemID="{D9764372-DBE6-4B0A-94D1-BA8C1E197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data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 Wendler Macroex</dc:creator>
  <cp:lastModifiedBy>Esau Wendler Macroex</cp:lastModifiedBy>
  <dcterms:created xsi:type="dcterms:W3CDTF">2015-06-05T18:19:34Z</dcterms:created>
  <dcterms:modified xsi:type="dcterms:W3CDTF">2024-01-30T18:51:37Z</dcterms:modified>
</cp:coreProperties>
</file>