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camiloandresperezalarcon/Desktop/"/>
    </mc:Choice>
  </mc:AlternateContent>
  <xr:revisionPtr revIDLastSave="0" documentId="8_{EACA6553-2FCF-C347-B837-1F3B2B1BA7B2}" xr6:coauthVersionLast="47" xr6:coauthVersionMax="47" xr10:uidLastSave="{00000000-0000-0000-0000-000000000000}"/>
  <bookViews>
    <workbookView xWindow="0" yWindow="500" windowWidth="20740" windowHeight="11160" activeTab="3" xr2:uid="{00000000-000D-0000-FFFF-FFFF00000000}"/>
  </bookViews>
  <sheets>
    <sheet name="RECEPCIÓN VH - EQUIPOS" sheetId="1" r:id="rId1"/>
    <sheet name="COTIZACIÓN" sheetId="2" r:id="rId2"/>
    <sheet name="ACTA DE ENTREGA" sheetId="4" r:id="rId3"/>
    <sheet name="INFORME" sheetId="5" r:id="rId4"/>
  </sheets>
  <definedNames>
    <definedName name="_xlnm.Print_Area" localSheetId="3">INFORME!$A$1:$H$30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5" l="1"/>
  <c r="A12" i="4"/>
  <c r="A12" i="2"/>
  <c r="A13" i="5"/>
  <c r="A13" i="2" l="1"/>
  <c r="A22" i="5"/>
  <c r="A21" i="5"/>
  <c r="A20" i="5"/>
  <c r="A19" i="5"/>
  <c r="A18" i="5"/>
  <c r="E16" i="5"/>
  <c r="A17" i="5"/>
  <c r="E15" i="5"/>
  <c r="A16" i="5"/>
  <c r="E14" i="5"/>
  <c r="A15" i="5"/>
  <c r="E13" i="5"/>
  <c r="A14" i="5"/>
  <c r="E12" i="5"/>
  <c r="E11" i="5"/>
  <c r="E10" i="5"/>
  <c r="E9" i="5"/>
  <c r="E8" i="5"/>
  <c r="E7" i="5"/>
  <c r="E6" i="5"/>
  <c r="E5" i="5"/>
  <c r="A22" i="4"/>
  <c r="A21" i="4"/>
  <c r="A20" i="4"/>
  <c r="A19" i="4"/>
  <c r="A18" i="4"/>
  <c r="A17" i="4"/>
  <c r="E15" i="4"/>
  <c r="A16" i="4"/>
  <c r="E14" i="4"/>
  <c r="A15" i="4"/>
  <c r="E13" i="4"/>
  <c r="A14" i="4"/>
  <c r="E12" i="4"/>
  <c r="A13" i="4"/>
  <c r="E11" i="4"/>
  <c r="E10" i="4"/>
  <c r="E9" i="4"/>
  <c r="E8" i="4"/>
  <c r="E7" i="4"/>
  <c r="E6" i="4"/>
  <c r="E5" i="4"/>
  <c r="F29" i="2"/>
  <c r="G29" i="2" s="1"/>
  <c r="H29" i="2" s="1"/>
  <c r="F30" i="2"/>
  <c r="G30" i="2" s="1"/>
  <c r="H30" i="2" s="1"/>
  <c r="E16" i="2"/>
  <c r="E7" i="2"/>
  <c r="E8" i="2"/>
  <c r="E9" i="2"/>
  <c r="E10" i="2"/>
  <c r="E11" i="2"/>
  <c r="E12" i="2"/>
  <c r="E13" i="2"/>
  <c r="E14" i="2"/>
  <c r="E15" i="2"/>
  <c r="E6" i="2"/>
  <c r="E5" i="2"/>
  <c r="A14" i="2"/>
  <c r="A15" i="2"/>
  <c r="A16" i="2"/>
  <c r="A17" i="2"/>
  <c r="A18" i="2"/>
  <c r="A19" i="2"/>
  <c r="A20" i="2"/>
  <c r="A21" i="2"/>
  <c r="A22" i="2"/>
  <c r="H31" i="2" l="1"/>
  <c r="H32" i="2" s="1"/>
  <c r="H33" i="2" s="1"/>
</calcChain>
</file>

<file path=xl/sharedStrings.xml><?xml version="1.0" encoding="utf-8"?>
<sst xmlns="http://schemas.openxmlformats.org/spreadsheetml/2006/main" count="89" uniqueCount="66">
  <si>
    <t>COTIZACION</t>
  </si>
  <si>
    <t>Cotización SIIGO</t>
  </si>
  <si>
    <t>SAROV SERVICES S.A.S.
NIT: 901.313.451-0
Calle 136 # 20-05 oficina 501 
Tel: 4701026 - 3163366612
Bogotá D.C.</t>
  </si>
  <si>
    <t>INFORMACION DEL VEHICULO Y/O EQUIPO</t>
  </si>
  <si>
    <t xml:space="preserve"># interno: </t>
  </si>
  <si>
    <t xml:space="preserve">OQ = Quote number
OC = Orden de compra
OT = Orden de trabajo
OS = Orden de servicio
C = Contrato
</t>
  </si>
  <si>
    <t>Item</t>
  </si>
  <si>
    <t>Cantidad</t>
  </si>
  <si>
    <t>Descripción</t>
  </si>
  <si>
    <t xml:space="preserve">Part/Num </t>
  </si>
  <si>
    <t>Vlr. Compra</t>
  </si>
  <si>
    <t>Utilidad (%)</t>
  </si>
  <si>
    <t>Vlr. Unit</t>
  </si>
  <si>
    <t>Vlr. Total</t>
  </si>
  <si>
    <t>Sub. Total</t>
  </si>
  <si>
    <t>IVA</t>
  </si>
  <si>
    <t>Total</t>
  </si>
  <si>
    <t>RECEPCION DE VEHÍCULOS Y/O EQUIPOS</t>
  </si>
  <si>
    <t>Responsable de recepción</t>
  </si>
  <si>
    <t>Nombre:</t>
  </si>
  <si>
    <t>ID:</t>
  </si>
  <si>
    <t>Responsable del cliente</t>
  </si>
  <si>
    <t>Quien entrega:</t>
  </si>
  <si>
    <t>Quien recibe:</t>
  </si>
  <si>
    <t>Firma</t>
  </si>
  <si>
    <t xml:space="preserve">Nombre: </t>
  </si>
  <si>
    <t>Cédula:</t>
  </si>
  <si>
    <t>A continuación se relaciona la evidencia fotográfica de la ejecución del alcance de la cotización, OQ - OC - OT - OS - C del vehículo y/o equipo que se relaciona en el encabezado del presente documento</t>
  </si>
  <si>
    <t>EVIDENCIA FOTOGRAFICA ANTES</t>
  </si>
  <si>
    <t>EVIDENCIA FOTOGRAFICA DESPUES</t>
  </si>
  <si>
    <t>ACTA DE ENTREGA</t>
  </si>
  <si>
    <t>INFORME</t>
  </si>
  <si>
    <t xml:space="preserve">OS - SAROV: </t>
  </si>
  <si>
    <t>Combustible: DIESEL</t>
  </si>
  <si>
    <r>
      <rPr>
        <b/>
        <sz val="8"/>
        <color theme="1"/>
        <rFont val="Arial"/>
        <family val="2"/>
      </rPr>
      <t>Nota:</t>
    </r>
    <r>
      <rPr>
        <sz val="8"/>
        <color theme="1"/>
        <rFont val="Arial"/>
        <family val="2"/>
      </rPr>
      <t xml:space="preserve"> Cualquier devolución o reclamación será aceptada tres (3) días calendario después de la entrega.
Al momento de recibir la mercancía y/o el servicio, el cliente (operador, conductor y/o agente de servicio) acepta recibirlo formal y materialmente en excelentes condiciones; después de recibirla, se procederá con la respectiva facturación en los términos establecidos para tal efecto y/o los incluidos en la cotización enviada. 
Antes de retirar el vehículo, el quipo o en general de recibir el bien o servicio de las instalaciones de SAROV SERVICES S.A.S. el cliente (operador, conductor y/o agente de servicio) con la firma de este documento se entiende que revisó todos los componentes, accesorios, repuestos cambiados y en general el estado del vehículo y/o equipo manifiestando haberlo recibido a satisfacción sin ninguna observación exonerando a SAROV SERVICES S.A.S. de cualquier perjuicio a futuro y/o reclamación por pérdida o avería. Con el presente documento, se deja en evidencia que al cliente (operador, conductor y/o agente de servicio) se le muestra y se le hace entrega formal y material de todos y cada uno de los repuestos cambiados aceptando haberlos recibido a satisfacción sin ninguna observación, exonerando a SAROV SERVICES S.A.S. de cualquier perjuicio presente o futuro. Este documento servirá de prueba ante cualquier proceso judicial y/o extra judicial y será oponible ante cualquier reclamación del cliente en los términos del mismo.   </t>
    </r>
    <r>
      <rPr>
        <sz val="11"/>
        <color theme="1"/>
        <rFont val="Arial"/>
        <family val="2"/>
      </rPr>
      <t xml:space="preserve"> 
</t>
    </r>
  </si>
  <si>
    <r>
      <rPr>
        <b/>
        <sz val="8"/>
        <color theme="1"/>
        <rFont val="Arial"/>
        <family val="2"/>
      </rPr>
      <t>Nota:</t>
    </r>
    <r>
      <rPr>
        <sz val="8"/>
        <color theme="1"/>
        <rFont val="Arial"/>
        <family val="2"/>
      </rPr>
      <t xml:space="preserve"> Con la firma del presente documento se confirma la entrega real y material de los bienes y servicios comprendidos en el alcance de la cotización que se relaciona en el encabezado; en ese orden, queda confirmado los números de parte, descripciones, cantidades y número de seriales entregados de cada bien o servicio. </t>
    </r>
  </si>
  <si>
    <r>
      <rPr>
        <b/>
        <sz val="9"/>
        <color theme="1"/>
        <rFont val="Arial"/>
        <family val="2"/>
      </rPr>
      <t xml:space="preserve">SAROV SERVICES S.A.S. NO </t>
    </r>
    <r>
      <rPr>
        <sz val="9"/>
        <color theme="1"/>
        <rFont val="Arial"/>
        <family val="2"/>
      </rPr>
      <t xml:space="preserve">se hace responsable por elementos y/o accesorios dejados en el vehículo y/o equipo que no sean reportados e inventariados en el presente formato, ni por daños en el vehículo y/o equipo causados por fuerza mayor, caso fortuito o culpa leve o levísima. Con la firma del prsente documento el cliente manifiesta haber conocido todas implicaciones y riesgos que tiene el servicio  y acepta los términos y condiciones de las cotizaciones.
</t>
    </r>
    <r>
      <rPr>
        <b/>
        <sz val="9"/>
        <color theme="1"/>
        <rFont val="Arial"/>
        <family val="2"/>
      </rPr>
      <t>NOTA:</t>
    </r>
    <r>
      <rPr>
        <sz val="9"/>
        <color theme="1"/>
        <rFont val="Arial"/>
        <family val="2"/>
      </rPr>
      <t xml:space="preserve"> Todo diagnostico tiene costo; se indicara al cliente el valor al momento del retiro del vehiculo.</t>
    </r>
  </si>
  <si>
    <t>SV-MTO-FRM-001</t>
  </si>
  <si>
    <t>VIGENCIA: 15/02/2022</t>
  </si>
  <si>
    <t>VERSION: 003</t>
  </si>
  <si>
    <t>SV-MTO-FRM-002</t>
  </si>
  <si>
    <t>SV-MTO-FRM-004</t>
  </si>
  <si>
    <t>SV-MTO-FRM-005</t>
  </si>
  <si>
    <t xml:space="preserve">Fecha de entrega: </t>
  </si>
  <si>
    <t>Persona responsable de SAROV: Tania A. Sanchez Montes</t>
  </si>
  <si>
    <t>Nombre del cliente: Weatherford Colombia Ltd</t>
  </si>
  <si>
    <t>Dirección: AV. 7 A NO 81 - 90 ALBERTO GALINDO</t>
  </si>
  <si>
    <t>NIT/CC: 800230209 - 0</t>
  </si>
  <si>
    <t>Email: cuentasporpagar.colombia@weatherford.com</t>
  </si>
  <si>
    <t>Teléfono: 3214577174</t>
  </si>
  <si>
    <t>Marca:  Peterbilt</t>
  </si>
  <si>
    <t>Persona responsable del cliente: Cesar Molina</t>
  </si>
  <si>
    <t>Fecha de ingreso: 30-08-2023</t>
  </si>
  <si>
    <t xml:space="preserve">No. </t>
  </si>
  <si>
    <t xml:space="preserve">Fecha cotización: </t>
  </si>
  <si>
    <r>
      <t xml:space="preserve">Observaciones: </t>
    </r>
    <r>
      <rPr>
        <sz val="9"/>
        <color theme="1"/>
        <rFont val="Arial"/>
        <family val="2"/>
      </rPr>
      <t>Fabricación de tubo en aluminio 1" 1/2 según diseño, soporte para pensa en lámina 1/2, Tornilleria,  rejilla acero inoxidable según diseño.</t>
    </r>
  </si>
  <si>
    <t>Fecha de salida: 01/09/2023</t>
  </si>
  <si>
    <t>Orden de servicio: 412</t>
  </si>
  <si>
    <t>Placa: GDW111</t>
  </si>
  <si>
    <t>Linea: 357</t>
  </si>
  <si>
    <t>Modelo: 2007</t>
  </si>
  <si>
    <t>Potencia: 12.500</t>
  </si>
  <si>
    <t># de serie y/o VIN: 1NPALU9X07D742056</t>
  </si>
  <si>
    <r>
      <t xml:space="preserve">Observaciones: </t>
    </r>
    <r>
      <rPr>
        <sz val="9"/>
        <color theme="1"/>
        <rFont val="Arial"/>
        <family val="2"/>
      </rPr>
      <t>SE REQUIERE REALIZAR REPRACIONES ELECTRICAS A UNIDAD 12010 SEGÚN NORMA RETIE PARA CUMPLIR CON REQUERIMIENTOS DEL CLIENTE.
1. REPARACIÓN Y MANTENIMIENTO, FLOTA-VEHÍCULO - GRUPO ELÉCTRICO
·Instalación conectores Conectores GFCI (componente Suministra WFT)
·Diagrama unifilar de cableado.
·Cuadro de cargas de circuito eléctrico.
·Instalación de pararrayo.
·Cálculos de capacidades eléctricas.
·Adecuación de tablero eléctrico con breaker GFCI
·Instalación de puesta a tierra (Componentes suministra WFT)
·Instalar interruptores de protección diferencial tipo GFCI.
·Instalar tablero eléctrico con interruptores identificados que cumplan con el standard
·Colocar todos los cables expuestos en canales y protectores
·Adecuación de lamparas internas de la unidad. (componentes suministra WFT).</t>
    </r>
    <r>
      <rPr>
        <b/>
        <sz val="9"/>
        <color theme="1"/>
        <rFont val="Arial"/>
        <family val="2"/>
      </rPr>
      <t xml:space="preserve">                                   </t>
    </r>
  </si>
  <si>
    <t>OQ-OC-OT-OS -C: 11209543</t>
  </si>
  <si>
    <t>Km y/o Hrs: km 128368 HH 35802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</si>
</sst>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quot;$&quot;\ * #,##0.00_-;_-&quot;$&quot;\ * &quot;-&quot;??_-;_-@_-"/>
    <numFmt numFmtId="165" formatCode="_-&quot;$&quot;* #,##0_-;\-&quot;$&quot;* #,##0_-;_-&quot;$&quot;* &quot;-&quot;??_-;_-@_-"/>
  </numFmts>
  <fonts count="12" x14ac:knownFonts="1">
    <font>
      <sz val="11"/>
      <color theme="1"/>
      <name val="Calibri"/>
      <family val="2"/>
      <scheme val="minor"/>
    </font>
    <font>
      <sz val="11"/>
      <color theme="1"/>
      <name val="Calibri"/>
      <family val="2"/>
      <scheme val="minor"/>
    </font>
    <font>
      <b/>
      <sz val="10"/>
      <color theme="1"/>
      <name val="Calibri"/>
      <family val="2"/>
      <scheme val="minor"/>
    </font>
    <font>
      <sz val="8"/>
      <color theme="1"/>
      <name val="Arial"/>
      <family val="2"/>
    </font>
    <font>
      <b/>
      <sz val="11"/>
      <color theme="1"/>
      <name val="Arial"/>
      <family val="2"/>
    </font>
    <font>
      <sz val="11"/>
      <color theme="1"/>
      <name val="Arial"/>
      <family val="2"/>
    </font>
    <font>
      <b/>
      <sz val="8"/>
      <color theme="1"/>
      <name val="Arial"/>
      <family val="2"/>
    </font>
    <font>
      <sz val="10"/>
      <color theme="1"/>
      <name val="Calibri"/>
      <family val="2"/>
      <scheme val="minor"/>
    </font>
    <font>
      <b/>
      <sz val="7"/>
      <color theme="1"/>
      <name val="Arial"/>
      <family val="2"/>
    </font>
    <font>
      <b/>
      <sz val="10"/>
      <color theme="1"/>
      <name val="Arial"/>
      <family val="2"/>
    </font>
    <font>
      <sz val="9"/>
      <color theme="1"/>
      <name val="Arial"/>
      <family val="2"/>
    </font>
    <font>
      <b/>
      <sz val="9"/>
      <color theme="1"/>
      <name val="Arial"/>
      <family val="2"/>
    </font>
  </fonts>
  <fills count="2">
    <fill>
      <patternFill patternType="none"/>
    </fill>
    <fill>
      <patternFill patternType="gray125"/>
    </fill>
  </fills>
  <borders count="27">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194">
    <xf numFmtId="0" fontId="0" fillId="0" borderId="0" xfId="0"/>
    <xf numFmtId="0" fontId="0" fillId="0" borderId="0" xfId="0" applyAlignment="1">
      <alignment horizontal="left" vertical="center" wrapText="1"/>
    </xf>
    <xf numFmtId="0" fontId="2" fillId="0" borderId="0" xfId="0" applyFont="1" applyAlignment="1">
      <alignment wrapText="1"/>
    </xf>
    <xf numFmtId="0" fontId="7" fillId="0" borderId="0" xfId="0" applyFont="1"/>
    <xf numFmtId="0" fontId="2" fillId="0" borderId="0" xfId="0" applyFont="1"/>
    <xf numFmtId="0" fontId="7" fillId="0" borderId="0" xfId="0" applyFont="1" applyAlignment="1">
      <alignment vertical="top"/>
    </xf>
    <xf numFmtId="0" fontId="2" fillId="0" borderId="0" xfId="0" applyFont="1" applyAlignment="1">
      <alignment vertical="top"/>
    </xf>
    <xf numFmtId="0" fontId="7" fillId="0" borderId="0" xfId="0" applyFont="1" applyAlignment="1">
      <alignment vertical="top" wrapText="1"/>
    </xf>
    <xf numFmtId="0" fontId="2" fillId="0" borderId="0" xfId="0" applyFont="1" applyAlignment="1">
      <alignment vertical="top" wrapText="1"/>
    </xf>
    <xf numFmtId="0" fontId="7" fillId="0" borderId="10" xfId="0" applyFont="1" applyBorder="1"/>
    <xf numFmtId="0" fontId="7" fillId="0" borderId="10" xfId="0" applyFont="1" applyBorder="1" applyAlignment="1">
      <alignment vertical="top" wrapText="1"/>
    </xf>
    <xf numFmtId="0" fontId="7" fillId="0" borderId="11" xfId="0" applyFont="1" applyBorder="1"/>
    <xf numFmtId="0" fontId="7" fillId="0" borderId="11" xfId="0" applyFont="1" applyBorder="1" applyAlignment="1">
      <alignment vertical="top" wrapText="1"/>
    </xf>
    <xf numFmtId="0" fontId="4" fillId="0" borderId="0" xfId="0" applyFont="1" applyAlignment="1">
      <alignment wrapText="1"/>
    </xf>
    <xf numFmtId="0" fontId="5" fillId="0" borderId="0" xfId="0" applyFont="1"/>
    <xf numFmtId="0" fontId="6" fillId="0" borderId="0" xfId="0" applyFont="1"/>
    <xf numFmtId="0" fontId="11" fillId="0" borderId="0" xfId="0" applyFont="1" applyAlignment="1">
      <alignment wrapText="1"/>
    </xf>
    <xf numFmtId="0" fontId="10" fillId="0" borderId="0" xfId="0" applyFont="1"/>
    <xf numFmtId="0" fontId="11" fillId="0" borderId="0" xfId="0" applyFont="1"/>
    <xf numFmtId="0" fontId="11" fillId="0" borderId="12" xfId="0" applyFont="1" applyBorder="1" applyAlignment="1">
      <alignment horizontal="center" vertical="center"/>
    </xf>
    <xf numFmtId="0" fontId="11" fillId="0" borderId="12" xfId="0" applyFont="1" applyBorder="1" applyAlignment="1">
      <alignment horizontal="center" vertical="center" wrapText="1"/>
    </xf>
    <xf numFmtId="0" fontId="10" fillId="0" borderId="12" xfId="0" applyFont="1" applyBorder="1"/>
    <xf numFmtId="0" fontId="10" fillId="0" borderId="12" xfId="0" applyFont="1" applyBorder="1" applyAlignment="1">
      <alignment vertical="center"/>
    </xf>
    <xf numFmtId="165" fontId="10" fillId="0" borderId="12" xfId="1" applyNumberFormat="1" applyFont="1" applyBorder="1"/>
    <xf numFmtId="0" fontId="10" fillId="0" borderId="13" xfId="0" applyFont="1" applyBorder="1"/>
    <xf numFmtId="0" fontId="10" fillId="0" borderId="13" xfId="0" applyFont="1" applyBorder="1" applyAlignment="1">
      <alignment vertical="center"/>
    </xf>
    <xf numFmtId="0" fontId="10" fillId="0" borderId="13" xfId="0" applyFont="1" applyBorder="1" applyAlignment="1">
      <alignment wrapText="1"/>
    </xf>
    <xf numFmtId="165" fontId="10" fillId="0" borderId="13" xfId="1" applyNumberFormat="1" applyFont="1" applyBorder="1"/>
    <xf numFmtId="0" fontId="10" fillId="0" borderId="1" xfId="0" applyFont="1" applyBorder="1" applyAlignment="1">
      <alignment horizontal="center"/>
    </xf>
    <xf numFmtId="0" fontId="10" fillId="0" borderId="3" xfId="0" applyFont="1" applyBorder="1" applyAlignment="1">
      <alignment horizontal="center"/>
    </xf>
    <xf numFmtId="0" fontId="10" fillId="0" borderId="2" xfId="0" applyFont="1" applyBorder="1" applyAlignment="1">
      <alignment horizontal="center"/>
    </xf>
    <xf numFmtId="0" fontId="10" fillId="0" borderId="5" xfId="0" applyFont="1" applyBorder="1"/>
    <xf numFmtId="165" fontId="10" fillId="0" borderId="12" xfId="0" applyNumberFormat="1" applyFont="1" applyBorder="1"/>
    <xf numFmtId="0" fontId="10" fillId="0" borderId="6" xfId="0" applyFont="1" applyBorder="1" applyAlignment="1">
      <alignment horizontal="center"/>
    </xf>
    <xf numFmtId="0" fontId="10" fillId="0" borderId="0" xfId="0" applyFont="1" applyAlignment="1">
      <alignment horizontal="center"/>
    </xf>
    <xf numFmtId="0" fontId="10" fillId="0" borderId="7" xfId="0" applyFont="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9" xfId="0" applyFont="1" applyBorder="1" applyAlignment="1">
      <alignment horizontal="center"/>
    </xf>
    <xf numFmtId="0" fontId="6" fillId="0" borderId="12" xfId="0" applyFont="1" applyBorder="1" applyAlignment="1">
      <alignment horizontal="center" vertical="top" wrapText="1"/>
    </xf>
    <xf numFmtId="0" fontId="11" fillId="0" borderId="1" xfId="0" applyFont="1" applyBorder="1"/>
    <xf numFmtId="0" fontId="11" fillId="0" borderId="2" xfId="0" applyFont="1" applyBorder="1"/>
    <xf numFmtId="0" fontId="0" fillId="0" borderId="1" xfId="0"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xf numFmtId="0" fontId="3" fillId="0" borderId="5" xfId="0" applyFont="1" applyBorder="1"/>
    <xf numFmtId="0" fontId="11" fillId="0" borderId="4" xfId="0" applyFont="1" applyBorder="1"/>
    <xf numFmtId="0" fontId="11" fillId="0" borderId="11" xfId="0" applyFont="1" applyBorder="1"/>
    <xf numFmtId="0" fontId="11" fillId="0" borderId="5" xfId="0" applyFont="1" applyBorder="1"/>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0" xfId="0" applyFont="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9" xfId="0" applyFont="1" applyBorder="1" applyAlignment="1">
      <alignment horizontal="center" vertical="center" wrapText="1"/>
    </xf>
    <xf numFmtId="0" fontId="10" fillId="0" borderId="8" xfId="0" applyFont="1" applyBorder="1"/>
    <xf numFmtId="0" fontId="10" fillId="0" borderId="9" xfId="0" applyFont="1" applyBorder="1"/>
    <xf numFmtId="0" fontId="11" fillId="0" borderId="4" xfId="0" applyFont="1" applyBorder="1" applyAlignment="1">
      <alignment horizontal="center"/>
    </xf>
    <xf numFmtId="0" fontId="11" fillId="0" borderId="11" xfId="0" applyFont="1" applyBorder="1" applyAlignment="1">
      <alignment horizontal="center"/>
    </xf>
    <xf numFmtId="0" fontId="11" fillId="0" borderId="5" xfId="0" applyFont="1" applyBorder="1" applyAlignment="1">
      <alignment horizontal="center"/>
    </xf>
    <xf numFmtId="0" fontId="11" fillId="0" borderId="4" xfId="0" applyFont="1" applyBorder="1" applyAlignment="1">
      <alignment horizontal="left"/>
    </xf>
    <xf numFmtId="0" fontId="11" fillId="0" borderId="11" xfId="0" applyFont="1" applyBorder="1" applyAlignment="1">
      <alignment horizontal="left"/>
    </xf>
    <xf numFmtId="0" fontId="11" fillId="0" borderId="5" xfId="0" applyFont="1" applyBorder="1" applyAlignment="1">
      <alignment horizontal="left"/>
    </xf>
    <xf numFmtId="0" fontId="11" fillId="0" borderId="4" xfId="0" applyFont="1" applyBorder="1" applyAlignment="1">
      <alignment horizontal="left" vertical="top" wrapText="1"/>
    </xf>
    <xf numFmtId="0" fontId="11" fillId="0" borderId="11" xfId="0" applyFont="1" applyBorder="1" applyAlignment="1">
      <alignment horizontal="left" vertical="top" wrapText="1"/>
    </xf>
    <xf numFmtId="0" fontId="11" fillId="0" borderId="5" xfId="0" applyFont="1" applyBorder="1" applyAlignment="1">
      <alignment horizontal="left" vertical="top" wrapText="1"/>
    </xf>
    <xf numFmtId="0" fontId="11" fillId="0" borderId="1" xfId="0" applyFont="1" applyBorder="1" applyAlignment="1">
      <alignment horizontal="left" vertical="top" wrapText="1"/>
    </xf>
    <xf numFmtId="0" fontId="11" fillId="0" borderId="3" xfId="0" applyFont="1" applyBorder="1" applyAlignment="1">
      <alignment horizontal="left" vertical="top" wrapText="1"/>
    </xf>
    <xf numFmtId="0" fontId="11" fillId="0" borderId="2" xfId="0" applyFont="1" applyBorder="1" applyAlignment="1">
      <alignment horizontal="left" vertical="top" wrapText="1"/>
    </xf>
    <xf numFmtId="0" fontId="11" fillId="0" borderId="6" xfId="0" applyFont="1" applyBorder="1" applyAlignment="1">
      <alignment horizontal="left" vertical="top" wrapText="1"/>
    </xf>
    <xf numFmtId="0" fontId="11" fillId="0" borderId="0" xfId="0" applyFont="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1" fillId="0" borderId="10" xfId="0" applyFont="1" applyBorder="1" applyAlignment="1">
      <alignment horizontal="left" vertical="top" wrapText="1"/>
    </xf>
    <xf numFmtId="0" fontId="11" fillId="0" borderId="9" xfId="0" applyFont="1" applyBorder="1" applyAlignment="1">
      <alignment horizontal="left" vertical="top" wrapText="1"/>
    </xf>
    <xf numFmtId="0" fontId="11" fillId="0" borderId="12" xfId="0" applyFont="1" applyBorder="1"/>
    <xf numFmtId="0" fontId="10" fillId="0" borderId="12" xfId="0" applyFont="1" applyBorder="1" applyAlignment="1">
      <alignment horizontal="left" vertical="center" wrapText="1"/>
    </xf>
    <xf numFmtId="0" fontId="11" fillId="0" borderId="0" xfId="0" applyFont="1"/>
    <xf numFmtId="0" fontId="11" fillId="0" borderId="4" xfId="0" applyFont="1" applyBorder="1" applyAlignment="1">
      <alignment horizontal="center" vertical="center"/>
    </xf>
    <xf numFmtId="0" fontId="11" fillId="0" borderId="11" xfId="0" applyFont="1" applyBorder="1" applyAlignment="1">
      <alignment horizontal="center" vertical="center"/>
    </xf>
    <xf numFmtId="0" fontId="10" fillId="0" borderId="1" xfId="0" applyFont="1" applyBorder="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xf>
    <xf numFmtId="0" fontId="2" fillId="0" borderId="1" xfId="0" applyFont="1" applyBorder="1"/>
    <xf numFmtId="0" fontId="2" fillId="0" borderId="2" xfId="0" applyFont="1" applyBorder="1"/>
    <xf numFmtId="0" fontId="2" fillId="0" borderId="4" xfId="0" applyFont="1" applyBorder="1"/>
    <xf numFmtId="0" fontId="2" fillId="0" borderId="11" xfId="0" applyFont="1" applyBorder="1"/>
    <xf numFmtId="0" fontId="2" fillId="0" borderId="5" xfId="0" applyFont="1" applyBorder="1"/>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7" fillId="0" borderId="8" xfId="0" applyFont="1" applyBorder="1"/>
    <xf numFmtId="0" fontId="7" fillId="0" borderId="9" xfId="0" applyFont="1" applyBorder="1"/>
    <xf numFmtId="0" fontId="2" fillId="0" borderId="4" xfId="0" applyFont="1" applyBorder="1" applyAlignment="1">
      <alignment horizontal="center"/>
    </xf>
    <xf numFmtId="0" fontId="2" fillId="0" borderId="11" xfId="0" applyFont="1" applyBorder="1" applyAlignment="1">
      <alignment horizontal="center"/>
    </xf>
    <xf numFmtId="0" fontId="2" fillId="0" borderId="5" xfId="0" applyFont="1" applyBorder="1" applyAlignment="1">
      <alignment horizontal="center"/>
    </xf>
    <xf numFmtId="0" fontId="2" fillId="0" borderId="4" xfId="0" applyFont="1" applyBorder="1" applyAlignment="1">
      <alignment horizontal="left"/>
    </xf>
    <xf numFmtId="0" fontId="2" fillId="0" borderId="11" xfId="0" applyFont="1" applyBorder="1" applyAlignment="1">
      <alignment horizontal="left"/>
    </xf>
    <xf numFmtId="0" fontId="2" fillId="0" borderId="5" xfId="0" applyFont="1" applyBorder="1" applyAlignment="1">
      <alignment horizontal="left"/>
    </xf>
    <xf numFmtId="0" fontId="3" fillId="0" borderId="15" xfId="0" applyFont="1" applyBorder="1" applyAlignment="1">
      <alignment horizontal="center" vertical="top" wrapText="1"/>
    </xf>
    <xf numFmtId="0" fontId="3" fillId="0" borderId="16" xfId="0" applyFont="1" applyBorder="1" applyAlignment="1">
      <alignment horizontal="center" vertical="top" wrapText="1"/>
    </xf>
    <xf numFmtId="0" fontId="3" fillId="0" borderId="17" xfId="0" applyFont="1" applyBorder="1" applyAlignment="1">
      <alignment horizontal="center" vertical="top" wrapText="1"/>
    </xf>
    <xf numFmtId="0" fontId="5" fillId="0" borderId="18" xfId="0" applyFont="1" applyBorder="1" applyAlignment="1">
      <alignment horizontal="center" vertical="top" wrapText="1"/>
    </xf>
    <xf numFmtId="0" fontId="5" fillId="0" borderId="19" xfId="0" applyFont="1" applyBorder="1" applyAlignment="1">
      <alignment horizontal="center" vertical="top" wrapText="1"/>
    </xf>
    <xf numFmtId="0" fontId="5" fillId="0" borderId="20" xfId="0" applyFont="1" applyBorder="1" applyAlignment="1">
      <alignment horizontal="center" vertical="top" wrapText="1"/>
    </xf>
    <xf numFmtId="0" fontId="7" fillId="0" borderId="14" xfId="0" applyFont="1" applyBorder="1" applyAlignment="1">
      <alignment horizontal="center"/>
    </xf>
    <xf numFmtId="0" fontId="7" fillId="0" borderId="21" xfId="0" applyFont="1" applyBorder="1" applyAlignment="1">
      <alignment horizontal="center"/>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2"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wrapText="1"/>
    </xf>
    <xf numFmtId="0" fontId="8" fillId="0" borderId="1" xfId="0" applyFont="1" applyBorder="1"/>
    <xf numFmtId="0" fontId="8" fillId="0" borderId="2" xfId="0" applyFont="1" applyBorder="1"/>
    <xf numFmtId="0" fontId="5" fillId="0" borderId="1" xfId="0" applyFont="1" applyBorder="1" applyAlignment="1">
      <alignment horizontal="center"/>
    </xf>
    <xf numFmtId="0" fontId="5" fillId="0" borderId="2"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6" fillId="0" borderId="4" xfId="0" applyFont="1" applyBorder="1"/>
    <xf numFmtId="0" fontId="6" fillId="0" borderId="11" xfId="0" applyFont="1" applyBorder="1"/>
    <xf numFmtId="0" fontId="6" fillId="0" borderId="5" xfId="0" applyFont="1" applyBorder="1"/>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 xfId="0" applyFont="1" applyBorder="1" applyAlignment="1">
      <alignment horizontal="center" vertical="center" wrapText="1"/>
    </xf>
    <xf numFmtId="0" fontId="3" fillId="0" borderId="8" xfId="0" applyFont="1" applyBorder="1"/>
    <xf numFmtId="0" fontId="3" fillId="0" borderId="9" xfId="0" applyFont="1" applyBorder="1"/>
    <xf numFmtId="0" fontId="6" fillId="0" borderId="4" xfId="0" applyFont="1" applyBorder="1" applyAlignment="1">
      <alignment horizontal="center"/>
    </xf>
    <xf numFmtId="0" fontId="6" fillId="0" borderId="11" xfId="0" applyFont="1" applyBorder="1" applyAlignment="1">
      <alignment horizontal="center"/>
    </xf>
    <xf numFmtId="0" fontId="6" fillId="0" borderId="5" xfId="0" applyFont="1" applyBorder="1" applyAlignment="1">
      <alignment horizontal="center"/>
    </xf>
    <xf numFmtId="0" fontId="6" fillId="0" borderId="4" xfId="0" applyFont="1" applyBorder="1" applyAlignment="1">
      <alignment horizontal="left"/>
    </xf>
    <xf numFmtId="0" fontId="6" fillId="0" borderId="11" xfId="0" applyFont="1" applyBorder="1" applyAlignment="1">
      <alignment horizontal="left"/>
    </xf>
    <xf numFmtId="0" fontId="6" fillId="0" borderId="5" xfId="0" applyFont="1" applyBorder="1" applyAlignment="1">
      <alignment horizontal="left"/>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0" xfId="0" applyFont="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10" xfId="0" applyFont="1" applyBorder="1" applyAlignment="1">
      <alignment horizontal="left" vertical="top" wrapText="1"/>
    </xf>
    <xf numFmtId="0" fontId="6" fillId="0" borderId="9" xfId="0" applyFont="1" applyBorder="1" applyAlignment="1">
      <alignment horizontal="left" vertical="top" wrapText="1"/>
    </xf>
    <xf numFmtId="0" fontId="6" fillId="0" borderId="1" xfId="0" applyFont="1" applyBorder="1" applyAlignment="1">
      <alignment horizontal="center"/>
    </xf>
    <xf numFmtId="0" fontId="6" fillId="0" borderId="3" xfId="0" applyFont="1" applyBorder="1" applyAlignment="1">
      <alignment horizontal="center"/>
    </xf>
    <xf numFmtId="0" fontId="6" fillId="0" borderId="2" xfId="0" applyFont="1" applyBorder="1" applyAlignment="1">
      <alignment horizontal="center"/>
    </xf>
    <xf numFmtId="0" fontId="5" fillId="0" borderId="15"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0" fontId="5" fillId="0" borderId="22" xfId="0" applyFont="1" applyBorder="1" applyAlignment="1">
      <alignment horizontal="center"/>
    </xf>
    <xf numFmtId="0" fontId="5" fillId="0" borderId="0" xfId="0" applyFont="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0" fontId="5" fillId="0" borderId="26" xfId="0" applyFont="1" applyBorder="1" applyAlignment="1">
      <alignment horizontal="center"/>
    </xf>
    <xf numFmtId="0" fontId="6" fillId="0" borderId="4" xfId="0" applyFont="1" applyBorder="1" applyAlignment="1">
      <alignment horizontal="center" vertical="top" wrapText="1"/>
    </xf>
    <xf numFmtId="0" fontId="6" fillId="0" borderId="11" xfId="0" applyFont="1" applyBorder="1" applyAlignment="1">
      <alignment horizontal="center" vertical="top" wrapText="1"/>
    </xf>
    <xf numFmtId="0" fontId="6" fillId="0" borderId="5" xfId="0" applyFont="1" applyBorder="1" applyAlignment="1">
      <alignment horizontal="center" vertical="top"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396876</xdr:colOff>
      <xdr:row>0</xdr:row>
      <xdr:rowOff>73025</xdr:rowOff>
    </xdr:from>
    <xdr:to>
      <xdr:col>1</xdr:col>
      <xdr:colOff>263525</xdr:colOff>
      <xdr:row>2</xdr:row>
      <xdr:rowOff>164534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876" y="73025"/>
          <a:ext cx="689797" cy="4678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511176</xdr:colOff>
      <xdr:row>0</xdr:row>
      <xdr:rowOff>34925</xdr:rowOff>
    </xdr:from>
    <xdr:to>
      <xdr:col>1</xdr:col>
      <xdr:colOff>377825</xdr:colOff>
      <xdr:row>2</xdr:row>
      <xdr:rowOff>126434</xdr:rowOff>
    </xdr:to>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1176" y="34925"/>
          <a:ext cx="628649" cy="459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434976</xdr:colOff>
      <xdr:row>0</xdr:row>
      <xdr:rowOff>34925</xdr:rowOff>
    </xdr:from>
    <xdr:to>
      <xdr:col>1</xdr:col>
      <xdr:colOff>301625</xdr:colOff>
      <xdr:row>2</xdr:row>
      <xdr:rowOff>126434</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4976" y="34925"/>
          <a:ext cx="628649" cy="459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536576</xdr:colOff>
      <xdr:row>0</xdr:row>
      <xdr:rowOff>66675</xdr:rowOff>
    </xdr:from>
    <xdr:to>
      <xdr:col>1</xdr:col>
      <xdr:colOff>403225</xdr:colOff>
      <xdr:row>2</xdr:row>
      <xdr:rowOff>158184</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6576" y="66675"/>
          <a:ext cx="628649" cy="45980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zoomScale="108" zoomScaleNormal="100" workbookViewId="0">
      <selection activeCell="E13" sqref="E13:H13"/>
    </sheetView>
  </sheetViews>
  <sheetFormatPr baseColWidth="10" defaultRowHeight="15" x14ac:dyDescent="0.2"/>
  <cols>
    <col min="2" max="2" width="9.5" customWidth="1"/>
    <col min="3" max="3" width="14.5" customWidth="1"/>
    <col min="8" max="8" width="16.83203125" customWidth="1"/>
  </cols>
  <sheetData>
    <row r="1" spans="1:8" x14ac:dyDescent="0.2">
      <c r="A1" s="42"/>
      <c r="B1" s="43"/>
      <c r="C1" s="48" t="s">
        <v>17</v>
      </c>
      <c r="D1" s="49"/>
      <c r="E1" s="49"/>
      <c r="F1" s="50"/>
      <c r="G1" s="57" t="s">
        <v>37</v>
      </c>
      <c r="H1" s="58"/>
    </row>
    <row r="2" spans="1:8" x14ac:dyDescent="0.2">
      <c r="A2" s="44"/>
      <c r="B2" s="45"/>
      <c r="C2" s="51"/>
      <c r="D2" s="52"/>
      <c r="E2" s="52"/>
      <c r="F2" s="53"/>
      <c r="G2" s="57" t="s">
        <v>38</v>
      </c>
      <c r="H2" s="58"/>
    </row>
    <row r="3" spans="1:8" x14ac:dyDescent="0.2">
      <c r="A3" s="46"/>
      <c r="B3" s="47"/>
      <c r="C3" s="54"/>
      <c r="D3" s="55"/>
      <c r="E3" s="55"/>
      <c r="F3" s="56"/>
      <c r="G3" s="57" t="s">
        <v>39</v>
      </c>
      <c r="H3" s="58"/>
    </row>
    <row r="4" spans="1:8" ht="15" customHeight="1" x14ac:dyDescent="0.2">
      <c r="A4" s="16"/>
      <c r="B4" s="16"/>
      <c r="C4" s="16"/>
      <c r="D4" s="17"/>
      <c r="E4" s="40" t="s">
        <v>1</v>
      </c>
      <c r="F4" s="41"/>
      <c r="G4" s="17"/>
      <c r="H4" s="17"/>
    </row>
    <row r="5" spans="1:8" ht="15" customHeight="1" x14ac:dyDescent="0.2">
      <c r="A5" s="62" t="s">
        <v>2</v>
      </c>
      <c r="B5" s="63"/>
      <c r="C5" s="64"/>
      <c r="D5" s="17"/>
      <c r="E5" s="71" t="s">
        <v>53</v>
      </c>
      <c r="F5" s="72"/>
      <c r="G5" s="17"/>
      <c r="H5" s="17"/>
    </row>
    <row r="6" spans="1:8" x14ac:dyDescent="0.2">
      <c r="A6" s="65"/>
      <c r="B6" s="66"/>
      <c r="C6" s="67"/>
      <c r="D6" s="17"/>
      <c r="E6" s="59" t="s">
        <v>54</v>
      </c>
      <c r="F6" s="60"/>
      <c r="G6" s="60"/>
      <c r="H6" s="61"/>
    </row>
    <row r="7" spans="1:8" x14ac:dyDescent="0.2">
      <c r="A7" s="65"/>
      <c r="B7" s="66"/>
      <c r="C7" s="67"/>
      <c r="D7" s="17"/>
      <c r="E7" s="59" t="s">
        <v>45</v>
      </c>
      <c r="F7" s="60"/>
      <c r="G7" s="60"/>
      <c r="H7" s="61"/>
    </row>
    <row r="8" spans="1:8" x14ac:dyDescent="0.2">
      <c r="A8" s="65"/>
      <c r="B8" s="66"/>
      <c r="C8" s="67"/>
      <c r="D8" s="17"/>
      <c r="E8" s="59" t="s">
        <v>47</v>
      </c>
      <c r="F8" s="60"/>
      <c r="G8" s="60"/>
      <c r="H8" s="61"/>
    </row>
    <row r="9" spans="1:8" ht="15" customHeight="1" x14ac:dyDescent="0.2">
      <c r="A9" s="68"/>
      <c r="B9" s="69"/>
      <c r="C9" s="70"/>
      <c r="D9" s="17"/>
      <c r="E9" s="59" t="s">
        <v>46</v>
      </c>
      <c r="F9" s="60"/>
      <c r="G9" s="60"/>
      <c r="H9" s="61"/>
    </row>
    <row r="10" spans="1:8" ht="15" customHeight="1" x14ac:dyDescent="0.2">
      <c r="A10" s="18"/>
      <c r="B10" s="18"/>
      <c r="C10" s="18"/>
      <c r="D10" s="17"/>
      <c r="E10" s="59" t="s">
        <v>49</v>
      </c>
      <c r="F10" s="60"/>
      <c r="G10" s="60"/>
      <c r="H10" s="61"/>
    </row>
    <row r="11" spans="1:8" x14ac:dyDescent="0.2">
      <c r="A11" s="73" t="s">
        <v>3</v>
      </c>
      <c r="B11" s="74"/>
      <c r="C11" s="75"/>
      <c r="D11" s="17"/>
      <c r="E11" s="59" t="s">
        <v>48</v>
      </c>
      <c r="F11" s="60"/>
      <c r="G11" s="60"/>
      <c r="H11" s="61"/>
    </row>
    <row r="12" spans="1:8" x14ac:dyDescent="0.2">
      <c r="A12" s="76" t="s">
        <v>57</v>
      </c>
      <c r="B12" s="77"/>
      <c r="C12" s="78"/>
      <c r="D12" s="17"/>
      <c r="E12" s="59" t="s">
        <v>51</v>
      </c>
      <c r="F12" s="60"/>
      <c r="G12" s="60"/>
      <c r="H12" s="61"/>
    </row>
    <row r="13" spans="1:8" x14ac:dyDescent="0.2">
      <c r="A13" s="59" t="s">
        <v>52</v>
      </c>
      <c r="B13" s="60"/>
      <c r="C13" s="61"/>
      <c r="D13" s="17"/>
      <c r="E13" s="59" t="s">
        <v>44</v>
      </c>
      <c r="F13" s="60"/>
      <c r="G13" s="60"/>
      <c r="H13" s="61"/>
    </row>
    <row r="14" spans="1:8" x14ac:dyDescent="0.2">
      <c r="A14" s="59" t="s">
        <v>58</v>
      </c>
      <c r="B14" s="60"/>
      <c r="C14" s="61"/>
      <c r="D14" s="17"/>
      <c r="E14" s="59" t="s">
        <v>32</v>
      </c>
      <c r="F14" s="60"/>
      <c r="G14" s="60"/>
      <c r="H14" s="61"/>
    </row>
    <row r="15" spans="1:8" x14ac:dyDescent="0.2">
      <c r="A15" s="59" t="s">
        <v>50</v>
      </c>
      <c r="B15" s="60"/>
      <c r="C15" s="61"/>
      <c r="D15" s="17"/>
      <c r="E15" s="79" t="s">
        <v>64</v>
      </c>
      <c r="F15" s="80"/>
      <c r="G15" s="80"/>
      <c r="H15" s="81"/>
    </row>
    <row r="16" spans="1:8" ht="15" customHeight="1" x14ac:dyDescent="0.2">
      <c r="A16" s="59" t="s">
        <v>59</v>
      </c>
      <c r="B16" s="60"/>
      <c r="C16" s="61"/>
      <c r="D16" s="17"/>
      <c r="E16" s="82" t="s">
        <v>63</v>
      </c>
      <c r="F16" s="83"/>
      <c r="G16" s="83"/>
      <c r="H16" s="84"/>
    </row>
    <row r="17" spans="1:8" x14ac:dyDescent="0.2">
      <c r="A17" s="59" t="s">
        <v>60</v>
      </c>
      <c r="B17" s="60"/>
      <c r="C17" s="61"/>
      <c r="D17" s="17"/>
      <c r="E17" s="85"/>
      <c r="F17" s="86"/>
      <c r="G17" s="86"/>
      <c r="H17" s="87"/>
    </row>
    <row r="18" spans="1:8" x14ac:dyDescent="0.2">
      <c r="A18" s="59" t="s">
        <v>61</v>
      </c>
      <c r="B18" s="60"/>
      <c r="C18" s="61"/>
      <c r="D18" s="17"/>
      <c r="E18" s="85"/>
      <c r="F18" s="86"/>
      <c r="G18" s="86"/>
      <c r="H18" s="87"/>
    </row>
    <row r="19" spans="1:8" x14ac:dyDescent="0.2">
      <c r="A19" s="59" t="s">
        <v>33</v>
      </c>
      <c r="B19" s="60"/>
      <c r="C19" s="61"/>
      <c r="D19" s="17"/>
      <c r="E19" s="85"/>
      <c r="F19" s="86"/>
      <c r="G19" s="86"/>
      <c r="H19" s="87"/>
    </row>
    <row r="20" spans="1:8" x14ac:dyDescent="0.2">
      <c r="A20" s="59" t="s">
        <v>4</v>
      </c>
      <c r="B20" s="60"/>
      <c r="C20" s="61"/>
      <c r="D20" s="17"/>
      <c r="E20" s="85"/>
      <c r="F20" s="86"/>
      <c r="G20" s="86"/>
      <c r="H20" s="87"/>
    </row>
    <row r="21" spans="1:8" x14ac:dyDescent="0.2">
      <c r="A21" s="59" t="s">
        <v>62</v>
      </c>
      <c r="B21" s="60"/>
      <c r="C21" s="61"/>
      <c r="D21" s="17"/>
      <c r="E21" s="85"/>
      <c r="F21" s="86"/>
      <c r="G21" s="86"/>
      <c r="H21" s="87"/>
    </row>
    <row r="22" spans="1:8" x14ac:dyDescent="0.2">
      <c r="A22" s="59" t="s">
        <v>65</v>
      </c>
      <c r="B22" s="60"/>
      <c r="C22" s="61"/>
      <c r="D22" s="17"/>
      <c r="E22" s="85"/>
      <c r="F22" s="86"/>
      <c r="G22" s="86"/>
      <c r="H22" s="87"/>
    </row>
    <row r="23" spans="1:8" ht="15" customHeight="1" x14ac:dyDescent="0.2">
      <c r="A23" s="91" t="s">
        <v>43</v>
      </c>
      <c r="B23" s="91"/>
      <c r="C23" s="91"/>
      <c r="D23" s="17"/>
      <c r="E23" s="85"/>
      <c r="F23" s="86"/>
      <c r="G23" s="86"/>
      <c r="H23" s="87"/>
    </row>
    <row r="24" spans="1:8" ht="27.75" customHeight="1" x14ac:dyDescent="0.2">
      <c r="A24" s="82" t="s">
        <v>5</v>
      </c>
      <c r="B24" s="83"/>
      <c r="C24" s="84"/>
      <c r="D24" s="17"/>
      <c r="E24" s="88"/>
      <c r="F24" s="89"/>
      <c r="G24" s="89"/>
      <c r="H24" s="90"/>
    </row>
    <row r="25" spans="1:8" x14ac:dyDescent="0.2">
      <c r="A25" s="85"/>
      <c r="B25" s="86"/>
      <c r="C25" s="87"/>
      <c r="D25" s="17"/>
      <c r="E25" s="17"/>
      <c r="F25" s="17"/>
      <c r="G25" s="17"/>
      <c r="H25" s="17"/>
    </row>
    <row r="26" spans="1:8" x14ac:dyDescent="0.2">
      <c r="A26" s="85"/>
      <c r="B26" s="86"/>
      <c r="C26" s="87"/>
      <c r="D26" s="17"/>
      <c r="E26" s="17"/>
      <c r="F26" s="17"/>
      <c r="G26" s="17"/>
      <c r="H26" s="17"/>
    </row>
    <row r="27" spans="1:8" x14ac:dyDescent="0.2">
      <c r="A27" s="88"/>
      <c r="B27" s="89"/>
      <c r="C27" s="90"/>
      <c r="D27" s="17"/>
      <c r="E27" s="17"/>
      <c r="F27" s="17"/>
      <c r="G27" s="17"/>
      <c r="H27" s="17"/>
    </row>
    <row r="28" spans="1:8" x14ac:dyDescent="0.2">
      <c r="A28" s="94"/>
      <c r="B28" s="95"/>
      <c r="C28" s="95"/>
      <c r="D28" s="95"/>
      <c r="E28" s="95"/>
      <c r="F28" s="95"/>
      <c r="G28" s="95"/>
      <c r="H28" s="95"/>
    </row>
    <row r="29" spans="1:8" ht="15" customHeight="1" x14ac:dyDescent="0.2">
      <c r="A29" s="17"/>
      <c r="B29" s="17"/>
      <c r="C29" s="17"/>
      <c r="D29" s="92" t="s">
        <v>36</v>
      </c>
      <c r="E29" s="92"/>
      <c r="F29" s="92"/>
      <c r="G29" s="92"/>
      <c r="H29" s="92"/>
    </row>
    <row r="30" spans="1:8" x14ac:dyDescent="0.2">
      <c r="A30" s="93" t="s">
        <v>18</v>
      </c>
      <c r="B30" s="93"/>
      <c r="C30" s="93"/>
      <c r="D30" s="92"/>
      <c r="E30" s="92"/>
      <c r="F30" s="92"/>
      <c r="G30" s="92"/>
      <c r="H30" s="92"/>
    </row>
    <row r="31" spans="1:8" x14ac:dyDescent="0.2">
      <c r="A31" s="91" t="s">
        <v>19</v>
      </c>
      <c r="B31" s="91"/>
      <c r="C31" s="59"/>
      <c r="D31" s="92"/>
      <c r="E31" s="92"/>
      <c r="F31" s="92"/>
      <c r="G31" s="92"/>
      <c r="H31" s="92"/>
    </row>
    <row r="32" spans="1:8" x14ac:dyDescent="0.2">
      <c r="A32" s="91" t="s">
        <v>20</v>
      </c>
      <c r="B32" s="91"/>
      <c r="C32" s="59"/>
      <c r="D32" s="92"/>
      <c r="E32" s="92"/>
      <c r="F32" s="92"/>
      <c r="G32" s="92"/>
      <c r="H32" s="92"/>
    </row>
    <row r="33" spans="1:8" x14ac:dyDescent="0.2">
      <c r="A33" s="17"/>
      <c r="B33" s="17"/>
      <c r="C33" s="17"/>
      <c r="D33" s="92"/>
      <c r="E33" s="92"/>
      <c r="F33" s="92"/>
      <c r="G33" s="92"/>
      <c r="H33" s="92"/>
    </row>
    <row r="34" spans="1:8" x14ac:dyDescent="0.2">
      <c r="A34" s="17"/>
      <c r="B34" s="17"/>
      <c r="C34" s="17"/>
      <c r="D34" s="92"/>
      <c r="E34" s="92"/>
      <c r="F34" s="92"/>
      <c r="G34" s="92"/>
      <c r="H34" s="92"/>
    </row>
    <row r="35" spans="1:8" x14ac:dyDescent="0.2">
      <c r="A35" s="93" t="s">
        <v>21</v>
      </c>
      <c r="B35" s="93"/>
      <c r="C35" s="93"/>
      <c r="D35" s="92"/>
      <c r="E35" s="92"/>
      <c r="F35" s="92"/>
      <c r="G35" s="92"/>
      <c r="H35" s="92"/>
    </row>
    <row r="36" spans="1:8" x14ac:dyDescent="0.2">
      <c r="A36" s="91" t="s">
        <v>19</v>
      </c>
      <c r="B36" s="91"/>
      <c r="C36" s="59"/>
      <c r="D36" s="92"/>
      <c r="E36" s="92"/>
      <c r="F36" s="92"/>
      <c r="G36" s="92"/>
      <c r="H36" s="92"/>
    </row>
    <row r="37" spans="1:8" x14ac:dyDescent="0.2">
      <c r="A37" s="91" t="s">
        <v>20</v>
      </c>
      <c r="B37" s="91"/>
      <c r="C37" s="59"/>
      <c r="D37" s="92"/>
      <c r="E37" s="92"/>
      <c r="F37" s="92"/>
      <c r="G37" s="92"/>
      <c r="H37" s="92"/>
    </row>
  </sheetData>
  <mergeCells count="41">
    <mergeCell ref="A31:C31"/>
    <mergeCell ref="A32:C32"/>
    <mergeCell ref="D29:H37"/>
    <mergeCell ref="A22:C22"/>
    <mergeCell ref="A24:C27"/>
    <mergeCell ref="A35:C35"/>
    <mergeCell ref="A36:C36"/>
    <mergeCell ref="A37:C37"/>
    <mergeCell ref="A30:C30"/>
    <mergeCell ref="A28:H28"/>
    <mergeCell ref="A15:C15"/>
    <mergeCell ref="E14:H14"/>
    <mergeCell ref="A16:C16"/>
    <mergeCell ref="E15:H15"/>
    <mergeCell ref="A17:C17"/>
    <mergeCell ref="E16:H24"/>
    <mergeCell ref="A18:C18"/>
    <mergeCell ref="A19:C19"/>
    <mergeCell ref="A20:C20"/>
    <mergeCell ref="A21:C21"/>
    <mergeCell ref="A14:C14"/>
    <mergeCell ref="A23:C23"/>
    <mergeCell ref="E13:H13"/>
    <mergeCell ref="A5:C9"/>
    <mergeCell ref="E5:F5"/>
    <mergeCell ref="E6:H6"/>
    <mergeCell ref="E7:H7"/>
    <mergeCell ref="E8:H8"/>
    <mergeCell ref="E9:H9"/>
    <mergeCell ref="E10:H10"/>
    <mergeCell ref="A11:C11"/>
    <mergeCell ref="E11:H11"/>
    <mergeCell ref="A13:C13"/>
    <mergeCell ref="E12:H12"/>
    <mergeCell ref="A12:C12"/>
    <mergeCell ref="E4:F4"/>
    <mergeCell ref="A1:B3"/>
    <mergeCell ref="C1:F3"/>
    <mergeCell ref="G1:H1"/>
    <mergeCell ref="G2:H2"/>
    <mergeCell ref="G3:H3"/>
  </mergeCells>
  <pageMargins left="0.7" right="0.7" top="0.75" bottom="0.75" header="0.3" footer="0.3"/>
  <pageSetup paperSize="9" scale="7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
  <sheetViews>
    <sheetView topLeftCell="A5" zoomScaleNormal="100" workbookViewId="0">
      <selection activeCell="B28" sqref="B28:E33"/>
    </sheetView>
  </sheetViews>
  <sheetFormatPr baseColWidth="10" defaultRowHeight="15" x14ac:dyDescent="0.2"/>
  <sheetData>
    <row r="1" spans="1:8" x14ac:dyDescent="0.2">
      <c r="A1" s="96"/>
      <c r="B1" s="97"/>
      <c r="C1" s="48" t="s">
        <v>0</v>
      </c>
      <c r="D1" s="49"/>
      <c r="E1" s="49"/>
      <c r="F1" s="50"/>
      <c r="G1" s="57" t="s">
        <v>40</v>
      </c>
      <c r="H1" s="58"/>
    </row>
    <row r="2" spans="1:8" x14ac:dyDescent="0.2">
      <c r="A2" s="98"/>
      <c r="B2" s="99"/>
      <c r="C2" s="51"/>
      <c r="D2" s="52"/>
      <c r="E2" s="52"/>
      <c r="F2" s="53"/>
      <c r="G2" s="57" t="s">
        <v>38</v>
      </c>
      <c r="H2" s="58"/>
    </row>
    <row r="3" spans="1:8" x14ac:dyDescent="0.2">
      <c r="A3" s="100"/>
      <c r="B3" s="101"/>
      <c r="C3" s="54"/>
      <c r="D3" s="55"/>
      <c r="E3" s="55"/>
      <c r="F3" s="56"/>
      <c r="G3" s="57" t="s">
        <v>39</v>
      </c>
      <c r="H3" s="58"/>
    </row>
    <row r="4" spans="1:8" ht="15" customHeight="1" x14ac:dyDescent="0.2">
      <c r="A4" s="16"/>
      <c r="B4" s="16"/>
      <c r="C4" s="16"/>
      <c r="D4" s="17"/>
      <c r="E4" s="40" t="s">
        <v>1</v>
      </c>
      <c r="F4" s="41"/>
      <c r="G4" s="17"/>
      <c r="H4" s="17"/>
    </row>
    <row r="5" spans="1:8" ht="15" customHeight="1" x14ac:dyDescent="0.2">
      <c r="A5" s="62" t="s">
        <v>2</v>
      </c>
      <c r="B5" s="63"/>
      <c r="C5" s="64"/>
      <c r="D5" s="17"/>
      <c r="E5" s="71" t="str">
        <f>('RECEPCIÓN VH - EQUIPOS'!E5)</f>
        <v xml:space="preserve">No. </v>
      </c>
      <c r="F5" s="72"/>
      <c r="G5" s="17"/>
      <c r="H5" s="17"/>
    </row>
    <row r="6" spans="1:8" x14ac:dyDescent="0.2">
      <c r="A6" s="65"/>
      <c r="B6" s="66"/>
      <c r="C6" s="67"/>
      <c r="D6" s="17"/>
      <c r="E6" s="59" t="str">
        <f>('RECEPCIÓN VH - EQUIPOS'!E6)</f>
        <v xml:space="preserve">Fecha cotización: </v>
      </c>
      <c r="F6" s="60"/>
      <c r="G6" s="60"/>
      <c r="H6" s="61"/>
    </row>
    <row r="7" spans="1:8" x14ac:dyDescent="0.2">
      <c r="A7" s="65"/>
      <c r="B7" s="66"/>
      <c r="C7" s="67"/>
      <c r="D7" s="17"/>
      <c r="E7" s="59" t="str">
        <f>('RECEPCIÓN VH - EQUIPOS'!E7)</f>
        <v>Nombre del cliente: Weatherford Colombia Ltd</v>
      </c>
      <c r="F7" s="60"/>
      <c r="G7" s="60"/>
      <c r="H7" s="61"/>
    </row>
    <row r="8" spans="1:8" x14ac:dyDescent="0.2">
      <c r="A8" s="65"/>
      <c r="B8" s="66"/>
      <c r="C8" s="67"/>
      <c r="D8" s="17"/>
      <c r="E8" s="59" t="str">
        <f>('RECEPCIÓN VH - EQUIPOS'!E8)</f>
        <v>NIT/CC: 800230209 - 0</v>
      </c>
      <c r="F8" s="60"/>
      <c r="G8" s="60"/>
      <c r="H8" s="61"/>
    </row>
    <row r="9" spans="1:8" ht="15" customHeight="1" x14ac:dyDescent="0.2">
      <c r="A9" s="68"/>
      <c r="B9" s="69"/>
      <c r="C9" s="70"/>
      <c r="D9" s="17"/>
      <c r="E9" s="59" t="str">
        <f>('RECEPCIÓN VH - EQUIPOS'!E9)</f>
        <v>Dirección: AV. 7 A NO 81 - 90 ALBERTO GALINDO</v>
      </c>
      <c r="F9" s="60"/>
      <c r="G9" s="60"/>
      <c r="H9" s="61"/>
    </row>
    <row r="10" spans="1:8" ht="15" customHeight="1" x14ac:dyDescent="0.2">
      <c r="A10" s="18"/>
      <c r="B10" s="18"/>
      <c r="C10" s="18"/>
      <c r="D10" s="17"/>
      <c r="E10" s="59" t="str">
        <f>('RECEPCIÓN VH - EQUIPOS'!E10)</f>
        <v>Teléfono: 3214577174</v>
      </c>
      <c r="F10" s="60"/>
      <c r="G10" s="60"/>
      <c r="H10" s="61"/>
    </row>
    <row r="11" spans="1:8" x14ac:dyDescent="0.2">
      <c r="A11" s="73" t="s">
        <v>3</v>
      </c>
      <c r="B11" s="74"/>
      <c r="C11" s="75"/>
      <c r="D11" s="17"/>
      <c r="E11" s="59" t="str">
        <f>('RECEPCIÓN VH - EQUIPOS'!E11)</f>
        <v>Email: cuentasporpagar.colombia@weatherford.com</v>
      </c>
      <c r="F11" s="60"/>
      <c r="G11" s="60"/>
      <c r="H11" s="61"/>
    </row>
    <row r="12" spans="1:8" x14ac:dyDescent="0.2">
      <c r="A12" s="76" t="str">
        <f>+'RECEPCIÓN VH - EQUIPOS'!A12:C12</f>
        <v>Orden de servicio: 412</v>
      </c>
      <c r="B12" s="77"/>
      <c r="C12" s="78"/>
      <c r="D12" s="17"/>
      <c r="E12" s="59" t="str">
        <f>('RECEPCIÓN VH - EQUIPOS'!E12)</f>
        <v>Persona responsable del cliente: Cesar Molina</v>
      </c>
      <c r="F12" s="60"/>
      <c r="G12" s="60"/>
      <c r="H12" s="61"/>
    </row>
    <row r="13" spans="1:8" x14ac:dyDescent="0.2">
      <c r="A13" s="59" t="str">
        <f>('RECEPCIÓN VH - EQUIPOS'!A13)</f>
        <v>Fecha de ingreso: 30-08-2023</v>
      </c>
      <c r="B13" s="60"/>
      <c r="C13" s="61"/>
      <c r="D13" s="17"/>
      <c r="E13" s="59" t="str">
        <f>('RECEPCIÓN VH - EQUIPOS'!E13)</f>
        <v>Persona responsable de SAROV: Tania A. Sanchez Montes</v>
      </c>
      <c r="F13" s="60"/>
      <c r="G13" s="60"/>
      <c r="H13" s="61"/>
    </row>
    <row r="14" spans="1:8" x14ac:dyDescent="0.2">
      <c r="A14" s="59" t="str">
        <f>('RECEPCIÓN VH - EQUIPOS'!A14)</f>
        <v>Placa: GDW111</v>
      </c>
      <c r="B14" s="60"/>
      <c r="C14" s="61"/>
      <c r="D14" s="17"/>
      <c r="E14" s="59" t="str">
        <f>('RECEPCIÓN VH - EQUIPOS'!E14)</f>
        <v xml:space="preserve">OS - SAROV: </v>
      </c>
      <c r="F14" s="60"/>
      <c r="G14" s="60"/>
      <c r="H14" s="61"/>
    </row>
    <row r="15" spans="1:8" x14ac:dyDescent="0.2">
      <c r="A15" s="59" t="str">
        <f>('RECEPCIÓN VH - EQUIPOS'!A15)</f>
        <v>Marca:  Peterbilt</v>
      </c>
      <c r="B15" s="60"/>
      <c r="C15" s="61"/>
      <c r="D15" s="17"/>
      <c r="E15" s="59" t="str">
        <f>('RECEPCIÓN VH - EQUIPOS'!E15)</f>
        <v>OQ-OC-OT-OS -C: 11209543</v>
      </c>
      <c r="F15" s="60"/>
      <c r="G15" s="60"/>
      <c r="H15" s="61"/>
    </row>
    <row r="16" spans="1:8" ht="15" customHeight="1" x14ac:dyDescent="0.2">
      <c r="A16" s="59" t="str">
        <f>('RECEPCIÓN VH - EQUIPOS'!A16)</f>
        <v>Linea: 357</v>
      </c>
      <c r="B16" s="60"/>
      <c r="C16" s="61"/>
      <c r="D16" s="17"/>
      <c r="E16" s="82" t="str">
        <f>('RECEPCIÓN VH - EQUIPOS'!E16)</f>
        <v xml:space="preserve">Observaciones: SE REQUIERE REALIZAR REPRACIONES ELECTRICAS A UNIDAD 12010 SEGÚN NORMA RETIE PARA CUMPLIR CON REQUERIMIENTOS DEL CLIENTE.
1. REPARACIÓN Y MANTENIMIENTO, FLOTA-VEHÍCULO - GRUPO ELÉCTRICO
·Instalación conectores Conectores GFCI (componente Suministra WFT)
·Diagrama unifilar de cableado.
·Cuadro de cargas de circuito eléctrico.
·Instalación de pararrayo.
·Cálculos de capacidades eléctricas.
·Adecuación de tablero eléctrico con breaker GFCI
·Instalación de puesta a tierra (Componentes suministra WFT)
·Instalar interruptores de protección diferencial tipo GFCI.
·Instalar tablero eléctrico con interruptores identificados que cumplan con el standard
·Colocar todos los cables expuestos en canales y protectores
·Adecuación de lamparas internas de la unidad. (componentes suministra WFT).                                   </v>
      </c>
      <c r="F16" s="83"/>
      <c r="G16" s="83"/>
      <c r="H16" s="84"/>
    </row>
    <row r="17" spans="1:8" x14ac:dyDescent="0.2">
      <c r="A17" s="59" t="str">
        <f>('RECEPCIÓN VH - EQUIPOS'!A17)</f>
        <v>Modelo: 2007</v>
      </c>
      <c r="B17" s="60"/>
      <c r="C17" s="61"/>
      <c r="D17" s="17"/>
      <c r="E17" s="85"/>
      <c r="F17" s="86"/>
      <c r="G17" s="86"/>
      <c r="H17" s="87"/>
    </row>
    <row r="18" spans="1:8" x14ac:dyDescent="0.2">
      <c r="A18" s="59" t="str">
        <f>('RECEPCIÓN VH - EQUIPOS'!A18)</f>
        <v>Potencia: 12.500</v>
      </c>
      <c r="B18" s="60"/>
      <c r="C18" s="61"/>
      <c r="D18" s="17"/>
      <c r="E18" s="85"/>
      <c r="F18" s="86"/>
      <c r="G18" s="86"/>
      <c r="H18" s="87"/>
    </row>
    <row r="19" spans="1:8" x14ac:dyDescent="0.2">
      <c r="A19" s="59" t="str">
        <f>('RECEPCIÓN VH - EQUIPOS'!A19)</f>
        <v>Combustible: DIESEL</v>
      </c>
      <c r="B19" s="60"/>
      <c r="C19" s="61"/>
      <c r="D19" s="17"/>
      <c r="E19" s="85"/>
      <c r="F19" s="86"/>
      <c r="G19" s="86"/>
      <c r="H19" s="87"/>
    </row>
    <row r="20" spans="1:8" x14ac:dyDescent="0.2">
      <c r="A20" s="59" t="str">
        <f>('RECEPCIÓN VH - EQUIPOS'!A20)</f>
        <v xml:space="preserve"># interno: </v>
      </c>
      <c r="B20" s="60"/>
      <c r="C20" s="61"/>
      <c r="D20" s="17"/>
      <c r="E20" s="85"/>
      <c r="F20" s="86"/>
      <c r="G20" s="86"/>
      <c r="H20" s="87"/>
    </row>
    <row r="21" spans="1:8" x14ac:dyDescent="0.2">
      <c r="A21" s="59" t="str">
        <f>('RECEPCIÓN VH - EQUIPOS'!A21)</f>
        <v># de serie y/o VIN: 1NPALU9X07D742056</v>
      </c>
      <c r="B21" s="60"/>
      <c r="C21" s="61"/>
      <c r="D21" s="17"/>
      <c r="E21" s="85"/>
      <c r="F21" s="86"/>
      <c r="G21" s="86"/>
      <c r="H21" s="87"/>
    </row>
    <row r="22" spans="1:8" x14ac:dyDescent="0.2">
      <c r="A22" s="59" t="str">
        <f>('RECEPCIÓN VH - EQUIPOS'!A22)</f>
        <v>Km y/o Hrs: km 128368 HH 35802</v>
      </c>
      <c r="B22" s="60"/>
      <c r="C22" s="61"/>
      <c r="D22" s="17"/>
      <c r="E22" s="85"/>
      <c r="F22" s="86"/>
      <c r="G22" s="86"/>
      <c r="H22" s="87"/>
    </row>
    <row r="23" spans="1:8" ht="15" customHeight="1" x14ac:dyDescent="0.2">
      <c r="A23" s="18"/>
      <c r="B23" s="18"/>
      <c r="C23" s="18"/>
      <c r="D23" s="17"/>
      <c r="E23" s="85"/>
      <c r="F23" s="86"/>
      <c r="G23" s="86"/>
      <c r="H23" s="87"/>
    </row>
    <row r="24" spans="1:8" x14ac:dyDescent="0.2">
      <c r="A24" s="82" t="s">
        <v>5</v>
      </c>
      <c r="B24" s="83"/>
      <c r="C24" s="84"/>
      <c r="D24" s="17"/>
      <c r="E24" s="88"/>
      <c r="F24" s="89"/>
      <c r="G24" s="89"/>
      <c r="H24" s="90"/>
    </row>
    <row r="25" spans="1:8" x14ac:dyDescent="0.2">
      <c r="A25" s="85"/>
      <c r="B25" s="86"/>
      <c r="C25" s="87"/>
      <c r="D25" s="17"/>
      <c r="E25" s="17"/>
      <c r="F25" s="17"/>
      <c r="G25" s="17"/>
      <c r="H25" s="17"/>
    </row>
    <row r="26" spans="1:8" x14ac:dyDescent="0.2">
      <c r="A26" s="85"/>
      <c r="B26" s="86"/>
      <c r="C26" s="87"/>
      <c r="D26" s="17"/>
      <c r="E26" s="17"/>
      <c r="F26" s="17"/>
      <c r="G26" s="17"/>
      <c r="H26" s="17"/>
    </row>
    <row r="27" spans="1:8" x14ac:dyDescent="0.2">
      <c r="A27" s="88"/>
      <c r="B27" s="89"/>
      <c r="C27" s="90"/>
      <c r="D27" s="17"/>
      <c r="E27" s="17"/>
      <c r="F27" s="17"/>
      <c r="G27" s="17"/>
      <c r="H27" s="17"/>
    </row>
    <row r="28" spans="1:8" x14ac:dyDescent="0.2">
      <c r="A28" s="19" t="s">
        <v>6</v>
      </c>
      <c r="B28" s="19" t="s">
        <v>7</v>
      </c>
      <c r="C28" s="19" t="s">
        <v>8</v>
      </c>
      <c r="D28" s="19" t="s">
        <v>9</v>
      </c>
      <c r="E28" s="19" t="s">
        <v>10</v>
      </c>
      <c r="F28" s="20" t="s">
        <v>11</v>
      </c>
      <c r="G28" s="19" t="s">
        <v>12</v>
      </c>
      <c r="H28" s="19" t="s">
        <v>13</v>
      </c>
    </row>
    <row r="29" spans="1:8" x14ac:dyDescent="0.2">
      <c r="A29" s="21"/>
      <c r="B29" s="22"/>
      <c r="C29" s="21"/>
      <c r="D29" s="21"/>
      <c r="E29" s="23"/>
      <c r="F29" s="23">
        <f>(E29*39.14%)</f>
        <v>0</v>
      </c>
      <c r="G29" s="23">
        <f>(F29+E29)</f>
        <v>0</v>
      </c>
      <c r="H29" s="23">
        <f>(G29*B29)</f>
        <v>0</v>
      </c>
    </row>
    <row r="30" spans="1:8" x14ac:dyDescent="0.2">
      <c r="A30" s="24"/>
      <c r="B30" s="25"/>
      <c r="C30" s="26"/>
      <c r="D30" s="24"/>
      <c r="E30" s="27"/>
      <c r="F30" s="27">
        <f>(E30*0%)</f>
        <v>0</v>
      </c>
      <c r="G30" s="23">
        <f>(F30+E30)</f>
        <v>0</v>
      </c>
      <c r="H30" s="23">
        <f>(G30*B30)</f>
        <v>0</v>
      </c>
    </row>
    <row r="31" spans="1:8" x14ac:dyDescent="0.2">
      <c r="A31" s="28"/>
      <c r="B31" s="29"/>
      <c r="C31" s="29"/>
      <c r="D31" s="29"/>
      <c r="E31" s="29"/>
      <c r="F31" s="30"/>
      <c r="G31" s="31" t="s">
        <v>14</v>
      </c>
      <c r="H31" s="32">
        <f>SUM(H29:H30)</f>
        <v>0</v>
      </c>
    </row>
    <row r="32" spans="1:8" x14ac:dyDescent="0.2">
      <c r="A32" s="33"/>
      <c r="B32" s="34"/>
      <c r="C32" s="34"/>
      <c r="D32" s="34"/>
      <c r="E32" s="34"/>
      <c r="F32" s="35"/>
      <c r="G32" s="31" t="s">
        <v>15</v>
      </c>
      <c r="H32" s="32">
        <f>(H31*19%)</f>
        <v>0</v>
      </c>
    </row>
    <row r="33" spans="1:8" x14ac:dyDescent="0.2">
      <c r="A33" s="36"/>
      <c r="B33" s="37"/>
      <c r="C33" s="37"/>
      <c r="D33" s="37"/>
      <c r="E33" s="37"/>
      <c r="F33" s="38"/>
      <c r="G33" s="31" t="s">
        <v>16</v>
      </c>
      <c r="H33" s="32">
        <f>SUM(H31:H32)</f>
        <v>0</v>
      </c>
    </row>
  </sheetData>
  <mergeCells count="32">
    <mergeCell ref="A22:C22"/>
    <mergeCell ref="A24:C27"/>
    <mergeCell ref="A15:C15"/>
    <mergeCell ref="E14:H14"/>
    <mergeCell ref="A16:C16"/>
    <mergeCell ref="E15:H15"/>
    <mergeCell ref="A17:C17"/>
    <mergeCell ref="E16:H24"/>
    <mergeCell ref="A18:C18"/>
    <mergeCell ref="A19:C19"/>
    <mergeCell ref="A20:C20"/>
    <mergeCell ref="A21:C21"/>
    <mergeCell ref="A14:C14"/>
    <mergeCell ref="E13:H13"/>
    <mergeCell ref="A5:C9"/>
    <mergeCell ref="E5:F5"/>
    <mergeCell ref="E6:H6"/>
    <mergeCell ref="E7:H7"/>
    <mergeCell ref="E8:H8"/>
    <mergeCell ref="E9:H9"/>
    <mergeCell ref="E10:H10"/>
    <mergeCell ref="A11:C11"/>
    <mergeCell ref="E11:H11"/>
    <mergeCell ref="A13:C13"/>
    <mergeCell ref="E12:H12"/>
    <mergeCell ref="A12:C12"/>
    <mergeCell ref="E4:F4"/>
    <mergeCell ref="A1:B3"/>
    <mergeCell ref="C1:F3"/>
    <mergeCell ref="G1:H1"/>
    <mergeCell ref="G2:H2"/>
    <mergeCell ref="G3:H3"/>
  </mergeCells>
  <pageMargins left="0.7" right="0.7" top="0.75" bottom="0.75" header="0.3" footer="0.3"/>
  <pageSetup scale="98"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4"/>
  <sheetViews>
    <sheetView topLeftCell="A8" zoomScaleNormal="100" workbookViewId="0">
      <selection activeCell="A12" sqref="A12:C12"/>
    </sheetView>
  </sheetViews>
  <sheetFormatPr baseColWidth="10" defaultRowHeight="15" x14ac:dyDescent="0.2"/>
  <cols>
    <col min="8" max="8" width="13.83203125" customWidth="1"/>
  </cols>
  <sheetData>
    <row r="1" spans="1:8" x14ac:dyDescent="0.2">
      <c r="A1" s="42"/>
      <c r="B1" s="43"/>
      <c r="C1" s="48" t="s">
        <v>30</v>
      </c>
      <c r="D1" s="49"/>
      <c r="E1" s="49"/>
      <c r="F1" s="50"/>
      <c r="G1" s="57" t="s">
        <v>41</v>
      </c>
      <c r="H1" s="58"/>
    </row>
    <row r="2" spans="1:8" x14ac:dyDescent="0.2">
      <c r="A2" s="44"/>
      <c r="B2" s="45"/>
      <c r="C2" s="51"/>
      <c r="D2" s="52"/>
      <c r="E2" s="52"/>
      <c r="F2" s="53"/>
      <c r="G2" s="57" t="s">
        <v>38</v>
      </c>
      <c r="H2" s="58"/>
    </row>
    <row r="3" spans="1:8" x14ac:dyDescent="0.2">
      <c r="A3" s="46"/>
      <c r="B3" s="47"/>
      <c r="C3" s="54"/>
      <c r="D3" s="55"/>
      <c r="E3" s="55"/>
      <c r="F3" s="56"/>
      <c r="G3" s="57" t="s">
        <v>39</v>
      </c>
      <c r="H3" s="58"/>
    </row>
    <row r="4" spans="1:8" ht="15" customHeight="1" x14ac:dyDescent="0.2">
      <c r="A4" s="2"/>
      <c r="B4" s="2"/>
      <c r="C4" s="2"/>
      <c r="D4" s="3"/>
      <c r="E4" s="102" t="s">
        <v>1</v>
      </c>
      <c r="F4" s="103"/>
      <c r="G4" s="3"/>
      <c r="H4" s="3"/>
    </row>
    <row r="5" spans="1:8" ht="15" customHeight="1" x14ac:dyDescent="0.2">
      <c r="A5" s="107" t="s">
        <v>2</v>
      </c>
      <c r="B5" s="108"/>
      <c r="C5" s="109"/>
      <c r="D5" s="3"/>
      <c r="E5" s="116" t="str">
        <f>('RECEPCIÓN VH - EQUIPOS'!E5)</f>
        <v xml:space="preserve">No. </v>
      </c>
      <c r="F5" s="117"/>
      <c r="G5" s="3"/>
      <c r="H5" s="3"/>
    </row>
    <row r="6" spans="1:8" x14ac:dyDescent="0.2">
      <c r="A6" s="110"/>
      <c r="B6" s="111"/>
      <c r="C6" s="112"/>
      <c r="D6" s="3"/>
      <c r="E6" s="104" t="str">
        <f>('RECEPCIÓN VH - EQUIPOS'!E6)</f>
        <v xml:space="preserve">Fecha cotización: </v>
      </c>
      <c r="F6" s="105"/>
      <c r="G6" s="105"/>
      <c r="H6" s="106"/>
    </row>
    <row r="7" spans="1:8" x14ac:dyDescent="0.2">
      <c r="A7" s="110"/>
      <c r="B7" s="111"/>
      <c r="C7" s="112"/>
      <c r="D7" s="3"/>
      <c r="E7" s="104" t="str">
        <f>('RECEPCIÓN VH - EQUIPOS'!E7)</f>
        <v>Nombre del cliente: Weatherford Colombia Ltd</v>
      </c>
      <c r="F7" s="105"/>
      <c r="G7" s="105"/>
      <c r="H7" s="106"/>
    </row>
    <row r="8" spans="1:8" x14ac:dyDescent="0.2">
      <c r="A8" s="110"/>
      <c r="B8" s="111"/>
      <c r="C8" s="112"/>
      <c r="D8" s="3"/>
      <c r="E8" s="104" t="str">
        <f>('RECEPCIÓN VH - EQUIPOS'!E8)</f>
        <v>NIT/CC: 800230209 - 0</v>
      </c>
      <c r="F8" s="105"/>
      <c r="G8" s="105"/>
      <c r="H8" s="106"/>
    </row>
    <row r="9" spans="1:8" ht="15" customHeight="1" x14ac:dyDescent="0.2">
      <c r="A9" s="113"/>
      <c r="B9" s="114"/>
      <c r="C9" s="115"/>
      <c r="D9" s="3"/>
      <c r="E9" s="104" t="str">
        <f>('RECEPCIÓN VH - EQUIPOS'!E9)</f>
        <v>Dirección: AV. 7 A NO 81 - 90 ALBERTO GALINDO</v>
      </c>
      <c r="F9" s="105"/>
      <c r="G9" s="105"/>
      <c r="H9" s="106"/>
    </row>
    <row r="10" spans="1:8" ht="15" customHeight="1" x14ac:dyDescent="0.2">
      <c r="A10" s="4"/>
      <c r="B10" s="4"/>
      <c r="C10" s="4"/>
      <c r="D10" s="3"/>
      <c r="E10" s="104" t="str">
        <f>('RECEPCIÓN VH - EQUIPOS'!E10)</f>
        <v>Teléfono: 3214577174</v>
      </c>
      <c r="F10" s="105"/>
      <c r="G10" s="105"/>
      <c r="H10" s="106"/>
    </row>
    <row r="11" spans="1:8" x14ac:dyDescent="0.2">
      <c r="A11" s="118" t="s">
        <v>3</v>
      </c>
      <c r="B11" s="119"/>
      <c r="C11" s="120"/>
      <c r="D11" s="3"/>
      <c r="E11" s="104" t="str">
        <f>('RECEPCIÓN VH - EQUIPOS'!E11)</f>
        <v>Email: cuentasporpagar.colombia@weatherford.com</v>
      </c>
      <c r="F11" s="105"/>
      <c r="G11" s="105"/>
      <c r="H11" s="106"/>
    </row>
    <row r="12" spans="1:8" x14ac:dyDescent="0.2">
      <c r="A12" s="121" t="str">
        <f>+'RECEPCIÓN VH - EQUIPOS'!A12:C12</f>
        <v>Orden de servicio: 412</v>
      </c>
      <c r="B12" s="122"/>
      <c r="C12" s="123"/>
      <c r="D12" s="3"/>
      <c r="E12" s="104" t="str">
        <f>('RECEPCIÓN VH - EQUIPOS'!E12)</f>
        <v>Persona responsable del cliente: Cesar Molina</v>
      </c>
      <c r="F12" s="105"/>
      <c r="G12" s="105"/>
      <c r="H12" s="106"/>
    </row>
    <row r="13" spans="1:8" x14ac:dyDescent="0.2">
      <c r="A13" s="104" t="str">
        <f>('RECEPCIÓN VH - EQUIPOS'!A13)</f>
        <v>Fecha de ingreso: 30-08-2023</v>
      </c>
      <c r="B13" s="105"/>
      <c r="C13" s="106"/>
      <c r="D13" s="3"/>
      <c r="E13" s="104" t="str">
        <f>('RECEPCIÓN VH - EQUIPOS'!E13)</f>
        <v>Persona responsable de SAROV: Tania A. Sanchez Montes</v>
      </c>
      <c r="F13" s="105"/>
      <c r="G13" s="105"/>
      <c r="H13" s="106"/>
    </row>
    <row r="14" spans="1:8" x14ac:dyDescent="0.2">
      <c r="A14" s="104" t="str">
        <f>('RECEPCIÓN VH - EQUIPOS'!A14)</f>
        <v>Placa: GDW111</v>
      </c>
      <c r="B14" s="105"/>
      <c r="C14" s="106"/>
      <c r="D14" s="3"/>
      <c r="E14" s="104" t="str">
        <f>('RECEPCIÓN VH - EQUIPOS'!E14)</f>
        <v xml:space="preserve">OS - SAROV: </v>
      </c>
      <c r="F14" s="105"/>
      <c r="G14" s="105"/>
      <c r="H14" s="106"/>
    </row>
    <row r="15" spans="1:8" x14ac:dyDescent="0.2">
      <c r="A15" s="104" t="str">
        <f>('RECEPCIÓN VH - EQUIPOS'!A15)</f>
        <v>Marca:  Peterbilt</v>
      </c>
      <c r="B15" s="105"/>
      <c r="C15" s="106"/>
      <c r="D15" s="3"/>
      <c r="E15" s="104" t="str">
        <f>('RECEPCIÓN VH - EQUIPOS'!E15)</f>
        <v>OQ-OC-OT-OS -C: 11209543</v>
      </c>
      <c r="F15" s="105"/>
      <c r="G15" s="105"/>
      <c r="H15" s="106"/>
    </row>
    <row r="16" spans="1:8" ht="15" customHeight="1" x14ac:dyDescent="0.2">
      <c r="A16" s="104" t="str">
        <f>('RECEPCIÓN VH - EQUIPOS'!A16)</f>
        <v>Linea: 357</v>
      </c>
      <c r="B16" s="105"/>
      <c r="C16" s="106"/>
      <c r="D16" s="3"/>
      <c r="E16" s="82" t="s">
        <v>55</v>
      </c>
      <c r="F16" s="83"/>
      <c r="G16" s="83"/>
      <c r="H16" s="84"/>
    </row>
    <row r="17" spans="1:8" x14ac:dyDescent="0.2">
      <c r="A17" s="104" t="str">
        <f>('RECEPCIÓN VH - EQUIPOS'!A17)</f>
        <v>Modelo: 2007</v>
      </c>
      <c r="B17" s="105"/>
      <c r="C17" s="106"/>
      <c r="D17" s="3"/>
      <c r="E17" s="85"/>
      <c r="F17" s="86"/>
      <c r="G17" s="86"/>
      <c r="H17" s="87"/>
    </row>
    <row r="18" spans="1:8" x14ac:dyDescent="0.2">
      <c r="A18" s="104" t="str">
        <f>('RECEPCIÓN VH - EQUIPOS'!A18)</f>
        <v>Potencia: 12.500</v>
      </c>
      <c r="B18" s="105"/>
      <c r="C18" s="106"/>
      <c r="D18" s="3"/>
      <c r="E18" s="85"/>
      <c r="F18" s="86"/>
      <c r="G18" s="86"/>
      <c r="H18" s="87"/>
    </row>
    <row r="19" spans="1:8" x14ac:dyDescent="0.2">
      <c r="A19" s="104" t="str">
        <f>('RECEPCIÓN VH - EQUIPOS'!A19)</f>
        <v>Combustible: DIESEL</v>
      </c>
      <c r="B19" s="105"/>
      <c r="C19" s="106"/>
      <c r="D19" s="3"/>
      <c r="E19" s="85"/>
      <c r="F19" s="86"/>
      <c r="G19" s="86"/>
      <c r="H19" s="87"/>
    </row>
    <row r="20" spans="1:8" x14ac:dyDescent="0.2">
      <c r="A20" s="104" t="str">
        <f>('RECEPCIÓN VH - EQUIPOS'!A20)</f>
        <v xml:space="preserve"># interno: </v>
      </c>
      <c r="B20" s="105"/>
      <c r="C20" s="106"/>
      <c r="D20" s="3"/>
      <c r="E20" s="85"/>
      <c r="F20" s="86"/>
      <c r="G20" s="86"/>
      <c r="H20" s="87"/>
    </row>
    <row r="21" spans="1:8" x14ac:dyDescent="0.2">
      <c r="A21" s="104" t="str">
        <f>('RECEPCIÓN VH - EQUIPOS'!A21)</f>
        <v># de serie y/o VIN: 1NPALU9X07D742056</v>
      </c>
      <c r="B21" s="105"/>
      <c r="C21" s="106"/>
      <c r="D21" s="3"/>
      <c r="E21" s="85"/>
      <c r="F21" s="86"/>
      <c r="G21" s="86"/>
      <c r="H21" s="87"/>
    </row>
    <row r="22" spans="1:8" x14ac:dyDescent="0.2">
      <c r="A22" s="104" t="str">
        <f>('RECEPCIÓN VH - EQUIPOS'!A22)</f>
        <v>Km y/o Hrs: km 128368 HH 35802</v>
      </c>
      <c r="B22" s="105"/>
      <c r="C22" s="106"/>
      <c r="D22" s="3"/>
      <c r="E22" s="85"/>
      <c r="F22" s="86"/>
      <c r="G22" s="86"/>
      <c r="H22" s="87"/>
    </row>
    <row r="23" spans="1:8" ht="15" customHeight="1" x14ac:dyDescent="0.2">
      <c r="A23" s="141" t="s">
        <v>56</v>
      </c>
      <c r="B23" s="141"/>
      <c r="C23" s="141"/>
      <c r="D23" s="3"/>
      <c r="E23" s="85"/>
      <c r="F23" s="86"/>
      <c r="G23" s="86"/>
      <c r="H23" s="87"/>
    </row>
    <row r="24" spans="1:8" x14ac:dyDescent="0.2">
      <c r="A24" s="132" t="s">
        <v>5</v>
      </c>
      <c r="B24" s="133"/>
      <c r="C24" s="134"/>
      <c r="D24" s="3"/>
      <c r="E24" s="88"/>
      <c r="F24" s="89"/>
      <c r="G24" s="89"/>
      <c r="H24" s="90"/>
    </row>
    <row r="25" spans="1:8" x14ac:dyDescent="0.2">
      <c r="A25" s="135"/>
      <c r="B25" s="136"/>
      <c r="C25" s="137"/>
      <c r="D25" s="3"/>
      <c r="E25" s="3"/>
      <c r="F25" s="3"/>
      <c r="G25" s="3"/>
      <c r="H25" s="3"/>
    </row>
    <row r="26" spans="1:8" x14ac:dyDescent="0.2">
      <c r="A26" s="135"/>
      <c r="B26" s="136"/>
      <c r="C26" s="137"/>
      <c r="D26" s="3"/>
      <c r="E26" s="3"/>
      <c r="F26" s="3"/>
      <c r="G26" s="3"/>
      <c r="H26" s="3"/>
    </row>
    <row r="27" spans="1:8" ht="23.5" customHeight="1" x14ac:dyDescent="0.2">
      <c r="A27" s="138"/>
      <c r="B27" s="139"/>
      <c r="C27" s="140"/>
      <c r="D27" s="3"/>
      <c r="E27" s="3"/>
      <c r="F27" s="3"/>
      <c r="G27" s="3"/>
      <c r="H27" s="3"/>
    </row>
    <row r="28" spans="1:8" x14ac:dyDescent="0.2">
      <c r="A28" s="3"/>
      <c r="B28" s="3"/>
      <c r="C28" s="3"/>
      <c r="D28" s="5"/>
      <c r="E28" s="6" t="s">
        <v>23</v>
      </c>
      <c r="F28" s="7"/>
      <c r="G28" s="7"/>
      <c r="H28" s="7"/>
    </row>
    <row r="29" spans="1:8" x14ac:dyDescent="0.2">
      <c r="A29" s="4" t="s">
        <v>22</v>
      </c>
      <c r="B29" s="3"/>
      <c r="C29" s="3"/>
      <c r="D29" s="7"/>
      <c r="E29" s="7"/>
      <c r="F29" s="7"/>
      <c r="G29" s="7"/>
      <c r="H29" s="7"/>
    </row>
    <row r="30" spans="1:8" x14ac:dyDescent="0.2">
      <c r="A30" s="3"/>
      <c r="B30" s="3"/>
      <c r="C30" s="3"/>
      <c r="D30" s="8" t="s">
        <v>24</v>
      </c>
      <c r="E30" s="9"/>
      <c r="F30" s="10"/>
      <c r="G30" s="10"/>
      <c r="H30" s="10"/>
    </row>
    <row r="31" spans="1:8" x14ac:dyDescent="0.2">
      <c r="A31" s="4" t="s">
        <v>24</v>
      </c>
      <c r="B31" s="9"/>
      <c r="C31" s="9"/>
      <c r="D31" s="8" t="s">
        <v>19</v>
      </c>
      <c r="E31" s="11"/>
      <c r="F31" s="12"/>
      <c r="G31" s="12"/>
      <c r="H31" s="12"/>
    </row>
    <row r="32" spans="1:8" x14ac:dyDescent="0.2">
      <c r="A32" s="4" t="s">
        <v>25</v>
      </c>
      <c r="B32" s="11"/>
      <c r="C32" s="11"/>
      <c r="D32" s="8" t="s">
        <v>26</v>
      </c>
      <c r="E32" s="11"/>
      <c r="F32" s="12"/>
      <c r="G32" s="12"/>
      <c r="H32" s="12"/>
    </row>
    <row r="33" spans="1:8" x14ac:dyDescent="0.2">
      <c r="A33" s="4" t="s">
        <v>26</v>
      </c>
      <c r="B33" s="11"/>
      <c r="C33" s="11"/>
      <c r="D33" s="3"/>
      <c r="E33" s="3"/>
      <c r="F33" s="3"/>
      <c r="G33" s="3"/>
      <c r="H33" s="3"/>
    </row>
    <row r="34" spans="1:8" ht="15" customHeight="1" thickBot="1" x14ac:dyDescent="0.25">
      <c r="A34" s="3"/>
      <c r="B34" s="130"/>
      <c r="C34" s="130"/>
      <c r="D34" s="130"/>
      <c r="E34" s="130"/>
      <c r="F34" s="130"/>
      <c r="G34" s="130"/>
      <c r="H34" s="131"/>
    </row>
    <row r="35" spans="1:8" ht="43.5" customHeight="1" thickBot="1" x14ac:dyDescent="0.25">
      <c r="A35" s="124" t="s">
        <v>35</v>
      </c>
      <c r="B35" s="125"/>
      <c r="C35" s="125"/>
      <c r="D35" s="125"/>
      <c r="E35" s="125"/>
      <c r="F35" s="125"/>
      <c r="G35" s="125"/>
      <c r="H35" s="126"/>
    </row>
    <row r="36" spans="1:8" ht="161.25" customHeight="1" thickBot="1" x14ac:dyDescent="0.25">
      <c r="A36" s="127" t="s">
        <v>34</v>
      </c>
      <c r="B36" s="128"/>
      <c r="C36" s="128"/>
      <c r="D36" s="128"/>
      <c r="E36" s="128"/>
      <c r="F36" s="128"/>
      <c r="G36" s="128"/>
      <c r="H36" s="129"/>
    </row>
    <row r="37" spans="1:8" x14ac:dyDescent="0.2">
      <c r="A37" s="1"/>
      <c r="B37" s="1"/>
      <c r="C37" s="1"/>
      <c r="D37" s="1"/>
      <c r="E37" s="1"/>
      <c r="F37" s="1"/>
      <c r="G37" s="1"/>
      <c r="H37" s="1"/>
    </row>
    <row r="38" spans="1:8" x14ac:dyDescent="0.2">
      <c r="A38" s="1"/>
      <c r="B38" s="1"/>
      <c r="C38" s="1"/>
      <c r="D38" s="1"/>
      <c r="E38" s="1"/>
      <c r="F38" s="1"/>
      <c r="G38" s="1"/>
      <c r="H38" s="1"/>
    </row>
    <row r="39" spans="1:8" x14ac:dyDescent="0.2">
      <c r="A39" s="1"/>
      <c r="B39" s="1"/>
      <c r="C39" s="1"/>
      <c r="D39" s="1"/>
      <c r="E39" s="1"/>
      <c r="F39" s="1"/>
      <c r="G39" s="1"/>
      <c r="H39" s="1"/>
    </row>
    <row r="40" spans="1:8" x14ac:dyDescent="0.2">
      <c r="A40" s="1"/>
      <c r="B40" s="1"/>
      <c r="C40" s="1"/>
      <c r="D40" s="1"/>
      <c r="E40" s="1"/>
      <c r="F40" s="1"/>
      <c r="G40" s="1"/>
      <c r="H40" s="1"/>
    </row>
    <row r="41" spans="1:8" x14ac:dyDescent="0.2">
      <c r="A41" s="1"/>
      <c r="B41" s="1"/>
      <c r="C41" s="1"/>
      <c r="D41" s="1"/>
      <c r="E41" s="1"/>
      <c r="F41" s="1"/>
      <c r="G41" s="1"/>
      <c r="H41" s="1"/>
    </row>
    <row r="42" spans="1:8" x14ac:dyDescent="0.2">
      <c r="A42" s="1"/>
      <c r="B42" s="1"/>
      <c r="C42" s="1"/>
      <c r="D42" s="1"/>
      <c r="E42" s="1"/>
      <c r="F42" s="1"/>
      <c r="G42" s="1"/>
      <c r="H42" s="1"/>
    </row>
    <row r="43" spans="1:8" x14ac:dyDescent="0.2">
      <c r="A43" s="1"/>
      <c r="B43" s="1"/>
      <c r="C43" s="1"/>
      <c r="D43" s="1"/>
      <c r="E43" s="1"/>
      <c r="F43" s="1"/>
      <c r="G43" s="1"/>
      <c r="H43" s="1"/>
    </row>
    <row r="44" spans="1:8" x14ac:dyDescent="0.2">
      <c r="A44" s="1"/>
      <c r="B44" s="1"/>
      <c r="C44" s="1"/>
    </row>
  </sheetData>
  <mergeCells count="36">
    <mergeCell ref="A35:H35"/>
    <mergeCell ref="A36:H36"/>
    <mergeCell ref="B34:H34"/>
    <mergeCell ref="A22:C22"/>
    <mergeCell ref="A24:C27"/>
    <mergeCell ref="A23:C23"/>
    <mergeCell ref="A15:C15"/>
    <mergeCell ref="E14:H14"/>
    <mergeCell ref="A16:C16"/>
    <mergeCell ref="E15:H15"/>
    <mergeCell ref="A17:C17"/>
    <mergeCell ref="E16:H24"/>
    <mergeCell ref="A18:C18"/>
    <mergeCell ref="A19:C19"/>
    <mergeCell ref="A20:C20"/>
    <mergeCell ref="A21:C21"/>
    <mergeCell ref="A14:C14"/>
    <mergeCell ref="E13:H13"/>
    <mergeCell ref="A5:C9"/>
    <mergeCell ref="E5:F5"/>
    <mergeCell ref="E6:H6"/>
    <mergeCell ref="E7:H7"/>
    <mergeCell ref="E8:H8"/>
    <mergeCell ref="E9:H9"/>
    <mergeCell ref="E10:H10"/>
    <mergeCell ref="A11:C11"/>
    <mergeCell ref="E11:H11"/>
    <mergeCell ref="A13:C13"/>
    <mergeCell ref="E12:H12"/>
    <mergeCell ref="A12:C12"/>
    <mergeCell ref="E4:F4"/>
    <mergeCell ref="A1:B3"/>
    <mergeCell ref="C1:F3"/>
    <mergeCell ref="G1:H1"/>
    <mergeCell ref="G2:H2"/>
    <mergeCell ref="G3:H3"/>
  </mergeCells>
  <pageMargins left="0.70866141732283472" right="0.70866141732283472" top="0.74803149606299213" bottom="0.74803149606299213" header="0.31496062992125984" footer="0.31496062992125984"/>
  <pageSetup scale="8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7"/>
  <sheetViews>
    <sheetView tabSelected="1" zoomScale="125" zoomScaleNormal="100" workbookViewId="0">
      <selection activeCell="D17" sqref="D17"/>
    </sheetView>
  </sheetViews>
  <sheetFormatPr baseColWidth="10" defaultRowHeight="15" x14ac:dyDescent="0.2"/>
  <sheetData>
    <row r="1" spans="1:8" x14ac:dyDescent="0.2">
      <c r="A1" s="144"/>
      <c r="B1" s="145"/>
      <c r="C1" s="48" t="s">
        <v>31</v>
      </c>
      <c r="D1" s="49"/>
      <c r="E1" s="49"/>
      <c r="F1" s="50"/>
      <c r="G1" s="57" t="s">
        <v>42</v>
      </c>
      <c r="H1" s="58"/>
    </row>
    <row r="2" spans="1:8" x14ac:dyDescent="0.2">
      <c r="A2" s="146"/>
      <c r="B2" s="147"/>
      <c r="C2" s="51"/>
      <c r="D2" s="52"/>
      <c r="E2" s="52"/>
      <c r="F2" s="53"/>
      <c r="G2" s="57" t="s">
        <v>38</v>
      </c>
      <c r="H2" s="58"/>
    </row>
    <row r="3" spans="1:8" x14ac:dyDescent="0.2">
      <c r="A3" s="148"/>
      <c r="B3" s="149"/>
      <c r="C3" s="54"/>
      <c r="D3" s="55"/>
      <c r="E3" s="55"/>
      <c r="F3" s="56"/>
      <c r="G3" s="57" t="s">
        <v>39</v>
      </c>
      <c r="H3" s="58"/>
    </row>
    <row r="4" spans="1:8" ht="15" customHeight="1" x14ac:dyDescent="0.2">
      <c r="A4" s="13"/>
      <c r="B4" s="13"/>
      <c r="C4" s="13"/>
      <c r="D4" s="14"/>
      <c r="E4" s="142" t="s">
        <v>1</v>
      </c>
      <c r="F4" s="143"/>
      <c r="G4" s="14"/>
      <c r="H4" s="14"/>
    </row>
    <row r="5" spans="1:8" ht="15" customHeight="1" x14ac:dyDescent="0.2">
      <c r="A5" s="153" t="s">
        <v>2</v>
      </c>
      <c r="B5" s="154"/>
      <c r="C5" s="155"/>
      <c r="D5" s="14"/>
      <c r="E5" s="162" t="str">
        <f>('RECEPCIÓN VH - EQUIPOS'!E5)</f>
        <v xml:space="preserve">No. </v>
      </c>
      <c r="F5" s="163"/>
      <c r="G5" s="14"/>
      <c r="H5" s="14"/>
    </row>
    <row r="6" spans="1:8" x14ac:dyDescent="0.2">
      <c r="A6" s="156"/>
      <c r="B6" s="157"/>
      <c r="C6" s="158"/>
      <c r="D6" s="14"/>
      <c r="E6" s="150" t="str">
        <f>('RECEPCIÓN VH - EQUIPOS'!E6)</f>
        <v xml:space="preserve">Fecha cotización: </v>
      </c>
      <c r="F6" s="151"/>
      <c r="G6" s="151"/>
      <c r="H6" s="152"/>
    </row>
    <row r="7" spans="1:8" x14ac:dyDescent="0.2">
      <c r="A7" s="156"/>
      <c r="B7" s="157"/>
      <c r="C7" s="158"/>
      <c r="D7" s="14"/>
      <c r="E7" s="150" t="str">
        <f>('RECEPCIÓN VH - EQUIPOS'!E7)</f>
        <v>Nombre del cliente: Weatherford Colombia Ltd</v>
      </c>
      <c r="F7" s="151"/>
      <c r="G7" s="151"/>
      <c r="H7" s="152"/>
    </row>
    <row r="8" spans="1:8" x14ac:dyDescent="0.2">
      <c r="A8" s="156"/>
      <c r="B8" s="157"/>
      <c r="C8" s="158"/>
      <c r="D8" s="14"/>
      <c r="E8" s="150" t="str">
        <f>('RECEPCIÓN VH - EQUIPOS'!E8)</f>
        <v>NIT/CC: 800230209 - 0</v>
      </c>
      <c r="F8" s="151"/>
      <c r="G8" s="151"/>
      <c r="H8" s="152"/>
    </row>
    <row r="9" spans="1:8" ht="15" customHeight="1" x14ac:dyDescent="0.2">
      <c r="A9" s="159"/>
      <c r="B9" s="160"/>
      <c r="C9" s="161"/>
      <c r="D9" s="14"/>
      <c r="E9" s="150" t="str">
        <f>('RECEPCIÓN VH - EQUIPOS'!E9)</f>
        <v>Dirección: AV. 7 A NO 81 - 90 ALBERTO GALINDO</v>
      </c>
      <c r="F9" s="151"/>
      <c r="G9" s="151"/>
      <c r="H9" s="152"/>
    </row>
    <row r="10" spans="1:8" ht="15" customHeight="1" x14ac:dyDescent="0.2">
      <c r="A10" s="15"/>
      <c r="B10" s="15"/>
      <c r="C10" s="15"/>
      <c r="D10" s="14"/>
      <c r="E10" s="150" t="str">
        <f>('RECEPCIÓN VH - EQUIPOS'!E10)</f>
        <v>Teléfono: 3214577174</v>
      </c>
      <c r="F10" s="151"/>
      <c r="G10" s="151"/>
      <c r="H10" s="152"/>
    </row>
    <row r="11" spans="1:8" x14ac:dyDescent="0.2">
      <c r="A11" s="164" t="s">
        <v>3</v>
      </c>
      <c r="B11" s="165"/>
      <c r="C11" s="166"/>
      <c r="D11" s="14"/>
      <c r="E11" s="150" t="str">
        <f>('RECEPCIÓN VH - EQUIPOS'!E11)</f>
        <v>Email: cuentasporpagar.colombia@weatherford.com</v>
      </c>
      <c r="F11" s="151"/>
      <c r="G11" s="151"/>
      <c r="H11" s="152"/>
    </row>
    <row r="12" spans="1:8" x14ac:dyDescent="0.2">
      <c r="A12" s="167" t="str">
        <f>+'RECEPCIÓN VH - EQUIPOS'!A12:C12</f>
        <v>Orden de servicio: 412</v>
      </c>
      <c r="B12" s="168"/>
      <c r="C12" s="169"/>
      <c r="D12" s="14"/>
      <c r="E12" s="150" t="str">
        <f>('RECEPCIÓN VH - EQUIPOS'!E12)</f>
        <v>Persona responsable del cliente: Cesar Molina</v>
      </c>
      <c r="F12" s="151"/>
      <c r="G12" s="151"/>
      <c r="H12" s="152"/>
    </row>
    <row r="13" spans="1:8" x14ac:dyDescent="0.2">
      <c r="A13" s="150" t="str">
        <f>('RECEPCIÓN VH - EQUIPOS'!A13)</f>
        <v>Fecha de ingreso: 30-08-2023</v>
      </c>
      <c r="B13" s="151"/>
      <c r="C13" s="152"/>
      <c r="D13" s="14"/>
      <c r="E13" s="150" t="str">
        <f>('RECEPCIÓN VH - EQUIPOS'!E13)</f>
        <v>Persona responsable de SAROV: Tania A. Sanchez Montes</v>
      </c>
      <c r="F13" s="151"/>
      <c r="G13" s="151"/>
      <c r="H13" s="152"/>
    </row>
    <row r="14" spans="1:8" x14ac:dyDescent="0.2">
      <c r="A14" s="150" t="str">
        <f>('RECEPCIÓN VH - EQUIPOS'!A14)</f>
        <v>Placa: GDW111</v>
      </c>
      <c r="B14" s="151"/>
      <c r="C14" s="152"/>
      <c r="D14" s="14"/>
      <c r="E14" s="150" t="str">
        <f>('RECEPCIÓN VH - EQUIPOS'!E14)</f>
        <v xml:space="preserve">OS - SAROV: </v>
      </c>
      <c r="F14" s="151"/>
      <c r="G14" s="151"/>
      <c r="H14" s="152"/>
    </row>
    <row r="15" spans="1:8" x14ac:dyDescent="0.2">
      <c r="A15" s="150" t="str">
        <f>('RECEPCIÓN VH - EQUIPOS'!A15)</f>
        <v>Marca:  Peterbilt</v>
      </c>
      <c r="B15" s="151"/>
      <c r="C15" s="152"/>
      <c r="D15" s="14"/>
      <c r="E15" s="150" t="str">
        <f>('RECEPCIÓN VH - EQUIPOS'!E15)</f>
        <v>OQ-OC-OT-OS -C: 11209543</v>
      </c>
      <c r="F15" s="151"/>
      <c r="G15" s="151"/>
      <c r="H15" s="152"/>
    </row>
    <row r="16" spans="1:8" ht="15" customHeight="1" x14ac:dyDescent="0.2">
      <c r="A16" s="150" t="str">
        <f>('RECEPCIÓN VH - EQUIPOS'!A16)</f>
        <v>Linea: 357</v>
      </c>
      <c r="B16" s="151"/>
      <c r="C16" s="152"/>
      <c r="D16" s="14"/>
      <c r="E16" s="170" t="str">
        <f>('RECEPCIÓN VH - EQUIPOS'!E16)</f>
        <v xml:space="preserve">Observaciones: SE REQUIERE REALIZAR REPRACIONES ELECTRICAS A UNIDAD 12010 SEGÚN NORMA RETIE PARA CUMPLIR CON REQUERIMIENTOS DEL CLIENTE.
1. REPARACIÓN Y MANTENIMIENTO, FLOTA-VEHÍCULO - GRUPO ELÉCTRICO
·Instalación conectores Conectores GFCI (componente Suministra WFT)
·Diagrama unifilar de cableado.
·Cuadro de cargas de circuito eléctrico.
·Instalación de pararrayo.
·Cálculos de capacidades eléctricas.
·Adecuación de tablero eléctrico con breaker GFCI
·Instalación de puesta a tierra (Componentes suministra WFT)
·Instalar interruptores de protección diferencial tipo GFCI.
·Instalar tablero eléctrico con interruptores identificados que cumplan con el standard
·Colocar todos los cables expuestos en canales y protectores
·Adecuación de lamparas internas de la unidad. (componentes suministra WFT).                                   </v>
      </c>
      <c r="F16" s="171"/>
      <c r="G16" s="171"/>
      <c r="H16" s="172"/>
    </row>
    <row r="17" spans="1:8" x14ac:dyDescent="0.2">
      <c r="A17" s="150" t="str">
        <f>('RECEPCIÓN VH - EQUIPOS'!A17)</f>
        <v>Modelo: 2007</v>
      </c>
      <c r="B17" s="151"/>
      <c r="C17" s="152"/>
      <c r="D17" s="14"/>
      <c r="E17" s="173"/>
      <c r="F17" s="174"/>
      <c r="G17" s="174"/>
      <c r="H17" s="175"/>
    </row>
    <row r="18" spans="1:8" x14ac:dyDescent="0.2">
      <c r="A18" s="150" t="str">
        <f>('RECEPCIÓN VH - EQUIPOS'!A18)</f>
        <v>Potencia: 12.500</v>
      </c>
      <c r="B18" s="151"/>
      <c r="C18" s="152"/>
      <c r="D18" s="14"/>
      <c r="E18" s="173"/>
      <c r="F18" s="174"/>
      <c r="G18" s="174"/>
      <c r="H18" s="175"/>
    </row>
    <row r="19" spans="1:8" x14ac:dyDescent="0.2">
      <c r="A19" s="150" t="str">
        <f>('RECEPCIÓN VH - EQUIPOS'!A19)</f>
        <v>Combustible: DIESEL</v>
      </c>
      <c r="B19" s="151"/>
      <c r="C19" s="152"/>
      <c r="D19" s="14"/>
      <c r="E19" s="173"/>
      <c r="F19" s="174"/>
      <c r="G19" s="174"/>
      <c r="H19" s="175"/>
    </row>
    <row r="20" spans="1:8" x14ac:dyDescent="0.2">
      <c r="A20" s="150" t="str">
        <f>('RECEPCIÓN VH - EQUIPOS'!A20)</f>
        <v xml:space="preserve"># interno: </v>
      </c>
      <c r="B20" s="151"/>
      <c r="C20" s="152"/>
      <c r="D20" s="14"/>
      <c r="E20" s="173"/>
      <c r="F20" s="174"/>
      <c r="G20" s="174"/>
      <c r="H20" s="175"/>
    </row>
    <row r="21" spans="1:8" x14ac:dyDescent="0.2">
      <c r="A21" s="150" t="str">
        <f>('RECEPCIÓN VH - EQUIPOS'!A21)</f>
        <v># de serie y/o VIN: 1NPALU9X07D742056</v>
      </c>
      <c r="B21" s="151"/>
      <c r="C21" s="152"/>
      <c r="D21" s="14"/>
      <c r="E21" s="173"/>
      <c r="F21" s="174"/>
      <c r="G21" s="174"/>
      <c r="H21" s="175"/>
    </row>
    <row r="22" spans="1:8" x14ac:dyDescent="0.2">
      <c r="A22" s="150" t="str">
        <f>('RECEPCIÓN VH - EQUIPOS'!A22)</f>
        <v>Km y/o Hrs: km 128368 HH 35802</v>
      </c>
      <c r="B22" s="151"/>
      <c r="C22" s="152"/>
      <c r="D22" s="14"/>
      <c r="E22" s="173"/>
      <c r="F22" s="174"/>
      <c r="G22" s="174"/>
      <c r="H22" s="175"/>
    </row>
    <row r="23" spans="1:8" ht="15" customHeight="1" x14ac:dyDescent="0.2">
      <c r="A23" s="151"/>
      <c r="B23" s="151"/>
      <c r="C23" s="151"/>
      <c r="D23" s="14"/>
      <c r="E23" s="173"/>
      <c r="F23" s="174"/>
      <c r="G23" s="174"/>
      <c r="H23" s="175"/>
    </row>
    <row r="24" spans="1:8" x14ac:dyDescent="0.2">
      <c r="A24" s="170" t="s">
        <v>5</v>
      </c>
      <c r="B24" s="171"/>
      <c r="C24" s="172"/>
      <c r="D24" s="14"/>
      <c r="E24" s="176"/>
      <c r="F24" s="177"/>
      <c r="G24" s="177"/>
      <c r="H24" s="178"/>
    </row>
    <row r="25" spans="1:8" x14ac:dyDescent="0.2">
      <c r="A25" s="173"/>
      <c r="B25" s="174"/>
      <c r="C25" s="175"/>
      <c r="D25" s="14"/>
      <c r="E25" s="14"/>
      <c r="F25" s="14"/>
      <c r="G25" s="14"/>
      <c r="H25" s="14"/>
    </row>
    <row r="26" spans="1:8" x14ac:dyDescent="0.2">
      <c r="A26" s="173"/>
      <c r="B26" s="174"/>
      <c r="C26" s="175"/>
      <c r="D26" s="14"/>
      <c r="E26" s="14"/>
      <c r="F26" s="14"/>
      <c r="G26" s="14"/>
      <c r="H26" s="14"/>
    </row>
    <row r="27" spans="1:8" x14ac:dyDescent="0.2">
      <c r="A27" s="176"/>
      <c r="B27" s="177"/>
      <c r="C27" s="178"/>
      <c r="D27" s="14"/>
      <c r="E27" s="14"/>
      <c r="F27" s="14"/>
      <c r="G27" s="14"/>
      <c r="H27" s="14"/>
    </row>
    <row r="28" spans="1:8" ht="15" customHeight="1" x14ac:dyDescent="0.2">
      <c r="A28" s="14"/>
      <c r="B28" s="14"/>
      <c r="C28" s="14"/>
      <c r="D28" s="39"/>
      <c r="E28" s="39"/>
      <c r="F28" s="39"/>
      <c r="G28" s="39"/>
      <c r="H28" s="39"/>
    </row>
    <row r="29" spans="1:8" ht="24" customHeight="1" x14ac:dyDescent="0.2">
      <c r="A29" s="191" t="s">
        <v>27</v>
      </c>
      <c r="B29" s="192"/>
      <c r="C29" s="192"/>
      <c r="D29" s="192"/>
      <c r="E29" s="192"/>
      <c r="F29" s="192"/>
      <c r="G29" s="192"/>
      <c r="H29" s="193"/>
    </row>
    <row r="30" spans="1:8" ht="16" thickBot="1" x14ac:dyDescent="0.25">
      <c r="A30" s="179" t="s">
        <v>28</v>
      </c>
      <c r="B30" s="180"/>
      <c r="C30" s="180"/>
      <c r="D30" s="180"/>
      <c r="E30" s="180"/>
      <c r="F30" s="180"/>
      <c r="G30" s="180"/>
      <c r="H30" s="181"/>
    </row>
    <row r="31" spans="1:8" x14ac:dyDescent="0.2">
      <c r="A31" s="182"/>
      <c r="B31" s="183"/>
      <c r="C31" s="183"/>
      <c r="D31" s="183"/>
      <c r="E31" s="183"/>
      <c r="F31" s="183"/>
      <c r="G31" s="183"/>
      <c r="H31" s="184"/>
    </row>
    <row r="32" spans="1:8" x14ac:dyDescent="0.2">
      <c r="A32" s="185"/>
      <c r="B32" s="186"/>
      <c r="C32" s="186"/>
      <c r="D32" s="186"/>
      <c r="E32" s="186"/>
      <c r="F32" s="186"/>
      <c r="G32" s="186"/>
      <c r="H32" s="187"/>
    </row>
    <row r="33" spans="1:8" x14ac:dyDescent="0.2">
      <c r="A33" s="185"/>
      <c r="B33" s="186"/>
      <c r="C33" s="186"/>
      <c r="D33" s="186"/>
      <c r="E33" s="186"/>
      <c r="F33" s="186"/>
      <c r="G33" s="186"/>
      <c r="H33" s="187"/>
    </row>
    <row r="34" spans="1:8" x14ac:dyDescent="0.2">
      <c r="A34" s="185"/>
      <c r="B34" s="186"/>
      <c r="C34" s="186"/>
      <c r="D34" s="186"/>
      <c r="E34" s="186"/>
      <c r="F34" s="186"/>
      <c r="G34" s="186"/>
      <c r="H34" s="187"/>
    </row>
    <row r="35" spans="1:8" x14ac:dyDescent="0.2">
      <c r="A35" s="185"/>
      <c r="B35" s="186"/>
      <c r="C35" s="186"/>
      <c r="D35" s="186"/>
      <c r="E35" s="186"/>
      <c r="F35" s="186"/>
      <c r="G35" s="186"/>
      <c r="H35" s="187"/>
    </row>
    <row r="36" spans="1:8" x14ac:dyDescent="0.2">
      <c r="A36" s="185"/>
      <c r="B36" s="186"/>
      <c r="C36" s="186"/>
      <c r="D36" s="186"/>
      <c r="E36" s="186"/>
      <c r="F36" s="186"/>
      <c r="G36" s="186"/>
      <c r="H36" s="187"/>
    </row>
    <row r="37" spans="1:8" x14ac:dyDescent="0.2">
      <c r="A37" s="185"/>
      <c r="B37" s="186"/>
      <c r="C37" s="186"/>
      <c r="D37" s="186"/>
      <c r="E37" s="186"/>
      <c r="F37" s="186"/>
      <c r="G37" s="186"/>
      <c r="H37" s="187"/>
    </row>
    <row r="38" spans="1:8" x14ac:dyDescent="0.2">
      <c r="A38" s="185"/>
      <c r="B38" s="186"/>
      <c r="C38" s="186"/>
      <c r="D38" s="186"/>
      <c r="E38" s="186"/>
      <c r="F38" s="186"/>
      <c r="G38" s="186"/>
      <c r="H38" s="187"/>
    </row>
    <row r="39" spans="1:8" x14ac:dyDescent="0.2">
      <c r="A39" s="185"/>
      <c r="B39" s="186"/>
      <c r="C39" s="186"/>
      <c r="D39" s="186"/>
      <c r="E39" s="186"/>
      <c r="F39" s="186"/>
      <c r="G39" s="186"/>
      <c r="H39" s="187"/>
    </row>
    <row r="40" spans="1:8" x14ac:dyDescent="0.2">
      <c r="A40" s="185"/>
      <c r="B40" s="186"/>
      <c r="C40" s="186"/>
      <c r="D40" s="186"/>
      <c r="E40" s="186"/>
      <c r="F40" s="186"/>
      <c r="G40" s="186"/>
      <c r="H40" s="187"/>
    </row>
    <row r="41" spans="1:8" x14ac:dyDescent="0.2">
      <c r="A41" s="185"/>
      <c r="B41" s="186"/>
      <c r="C41" s="186"/>
      <c r="D41" s="186"/>
      <c r="E41" s="186"/>
      <c r="F41" s="186"/>
      <c r="G41" s="186"/>
      <c r="H41" s="187"/>
    </row>
    <row r="42" spans="1:8" x14ac:dyDescent="0.2">
      <c r="A42" s="185"/>
      <c r="B42" s="186"/>
      <c r="C42" s="186"/>
      <c r="D42" s="186"/>
      <c r="E42" s="186"/>
      <c r="F42" s="186"/>
      <c r="G42" s="186"/>
      <c r="H42" s="187"/>
    </row>
    <row r="43" spans="1:8" x14ac:dyDescent="0.2">
      <c r="A43" s="185"/>
      <c r="B43" s="186"/>
      <c r="C43" s="186"/>
      <c r="D43" s="186"/>
      <c r="E43" s="186"/>
      <c r="F43" s="186"/>
      <c r="G43" s="186"/>
      <c r="H43" s="187"/>
    </row>
    <row r="44" spans="1:8" x14ac:dyDescent="0.2">
      <c r="A44" s="185"/>
      <c r="B44" s="186"/>
      <c r="C44" s="186"/>
      <c r="D44" s="186"/>
      <c r="E44" s="186"/>
      <c r="F44" s="186"/>
      <c r="G44" s="186"/>
      <c r="H44" s="187"/>
    </row>
    <row r="45" spans="1:8" ht="16" thickBot="1" x14ac:dyDescent="0.25">
      <c r="A45" s="188"/>
      <c r="B45" s="189"/>
      <c r="C45" s="189"/>
      <c r="D45" s="189"/>
      <c r="E45" s="189"/>
      <c r="F45" s="189"/>
      <c r="G45" s="189"/>
      <c r="H45" s="190"/>
    </row>
    <row r="46" spans="1:8" ht="16" thickBot="1" x14ac:dyDescent="0.25">
      <c r="A46" s="179" t="s">
        <v>29</v>
      </c>
      <c r="B46" s="180"/>
      <c r="C46" s="180"/>
      <c r="D46" s="180"/>
      <c r="E46" s="180"/>
      <c r="F46" s="180"/>
      <c r="G46" s="180"/>
      <c r="H46" s="181"/>
    </row>
    <row r="47" spans="1:8" x14ac:dyDescent="0.2">
      <c r="A47" s="182"/>
      <c r="B47" s="183"/>
      <c r="C47" s="183"/>
      <c r="D47" s="183"/>
      <c r="E47" s="183"/>
      <c r="F47" s="183"/>
      <c r="G47" s="183"/>
      <c r="H47" s="184"/>
    </row>
    <row r="48" spans="1:8" x14ac:dyDescent="0.2">
      <c r="A48" s="185"/>
      <c r="B48" s="186"/>
      <c r="C48" s="186"/>
      <c r="D48" s="186"/>
      <c r="E48" s="186"/>
      <c r="F48" s="186"/>
      <c r="G48" s="186"/>
      <c r="H48" s="187"/>
    </row>
    <row r="49" spans="1:8" x14ac:dyDescent="0.2">
      <c r="A49" s="185"/>
      <c r="B49" s="186"/>
      <c r="C49" s="186"/>
      <c r="D49" s="186"/>
      <c r="E49" s="186"/>
      <c r="F49" s="186"/>
      <c r="G49" s="186"/>
      <c r="H49" s="187"/>
    </row>
    <row r="50" spans="1:8" x14ac:dyDescent="0.2">
      <c r="A50" s="185"/>
      <c r="B50" s="186"/>
      <c r="C50" s="186"/>
      <c r="D50" s="186"/>
      <c r="E50" s="186"/>
      <c r="F50" s="186"/>
      <c r="G50" s="186"/>
      <c r="H50" s="187"/>
    </row>
    <row r="51" spans="1:8" x14ac:dyDescent="0.2">
      <c r="A51" s="185"/>
      <c r="B51" s="186"/>
      <c r="C51" s="186"/>
      <c r="D51" s="186"/>
      <c r="E51" s="186"/>
      <c r="F51" s="186"/>
      <c r="G51" s="186"/>
      <c r="H51" s="187"/>
    </row>
    <row r="52" spans="1:8" x14ac:dyDescent="0.2">
      <c r="A52" s="185"/>
      <c r="B52" s="186"/>
      <c r="C52" s="186"/>
      <c r="D52" s="186"/>
      <c r="E52" s="186"/>
      <c r="F52" s="186"/>
      <c r="G52" s="186"/>
      <c r="H52" s="187"/>
    </row>
    <row r="53" spans="1:8" x14ac:dyDescent="0.2">
      <c r="A53" s="185"/>
      <c r="B53" s="186"/>
      <c r="C53" s="186"/>
      <c r="D53" s="186"/>
      <c r="E53" s="186"/>
      <c r="F53" s="186"/>
      <c r="G53" s="186"/>
      <c r="H53" s="187"/>
    </row>
    <row r="54" spans="1:8" x14ac:dyDescent="0.2">
      <c r="A54" s="185"/>
      <c r="B54" s="186"/>
      <c r="C54" s="186"/>
      <c r="D54" s="186"/>
      <c r="E54" s="186"/>
      <c r="F54" s="186"/>
      <c r="G54" s="186"/>
      <c r="H54" s="187"/>
    </row>
    <row r="55" spans="1:8" x14ac:dyDescent="0.2">
      <c r="A55" s="185"/>
      <c r="B55" s="186"/>
      <c r="C55" s="186"/>
      <c r="D55" s="186"/>
      <c r="E55" s="186"/>
      <c r="F55" s="186"/>
      <c r="G55" s="186"/>
      <c r="H55" s="187"/>
    </row>
    <row r="56" spans="1:8" x14ac:dyDescent="0.2">
      <c r="A56" s="185"/>
      <c r="B56" s="186"/>
      <c r="C56" s="186"/>
      <c r="D56" s="186"/>
      <c r="E56" s="186"/>
      <c r="F56" s="186"/>
      <c r="G56" s="186"/>
      <c r="H56" s="187"/>
    </row>
    <row r="57" spans="1:8" x14ac:dyDescent="0.2">
      <c r="A57" s="185"/>
      <c r="B57" s="186"/>
      <c r="C57" s="186"/>
      <c r="D57" s="186"/>
      <c r="E57" s="186"/>
      <c r="F57" s="186"/>
      <c r="G57" s="186"/>
      <c r="H57" s="187"/>
    </row>
    <row r="58" spans="1:8" x14ac:dyDescent="0.2">
      <c r="A58" s="185"/>
      <c r="B58" s="186"/>
      <c r="C58" s="186"/>
      <c r="D58" s="186"/>
      <c r="E58" s="186"/>
      <c r="F58" s="186"/>
      <c r="G58" s="186"/>
      <c r="H58" s="187"/>
    </row>
    <row r="59" spans="1:8" x14ac:dyDescent="0.2">
      <c r="A59" s="185"/>
      <c r="B59" s="186"/>
      <c r="C59" s="186"/>
      <c r="D59" s="186"/>
      <c r="E59" s="186"/>
      <c r="F59" s="186"/>
      <c r="G59" s="186"/>
      <c r="H59" s="187"/>
    </row>
    <row r="60" spans="1:8" x14ac:dyDescent="0.2">
      <c r="A60" s="185"/>
      <c r="B60" s="186"/>
      <c r="C60" s="186"/>
      <c r="D60" s="186"/>
      <c r="E60" s="186"/>
      <c r="F60" s="186"/>
      <c r="G60" s="186"/>
      <c r="H60" s="187"/>
    </row>
    <row r="61" spans="1:8" x14ac:dyDescent="0.2">
      <c r="A61" s="185"/>
      <c r="B61" s="186"/>
      <c r="C61" s="186"/>
      <c r="D61" s="186"/>
      <c r="E61" s="186"/>
      <c r="F61" s="186"/>
      <c r="G61" s="186"/>
      <c r="H61" s="187"/>
    </row>
    <row r="62" spans="1:8" x14ac:dyDescent="0.2">
      <c r="A62" s="185"/>
      <c r="B62" s="186"/>
      <c r="C62" s="186"/>
      <c r="D62" s="186"/>
      <c r="E62" s="186"/>
      <c r="F62" s="186"/>
      <c r="G62" s="186"/>
      <c r="H62" s="187"/>
    </row>
    <row r="63" spans="1:8" x14ac:dyDescent="0.2">
      <c r="A63" s="185"/>
      <c r="B63" s="186"/>
      <c r="C63" s="186"/>
      <c r="D63" s="186"/>
      <c r="E63" s="186"/>
      <c r="F63" s="186"/>
      <c r="G63" s="186"/>
      <c r="H63" s="187"/>
    </row>
    <row r="64" spans="1:8" x14ac:dyDescent="0.2">
      <c r="A64" s="185"/>
      <c r="B64" s="186"/>
      <c r="C64" s="186"/>
      <c r="D64" s="186"/>
      <c r="E64" s="186"/>
      <c r="F64" s="186"/>
      <c r="G64" s="186"/>
      <c r="H64" s="187"/>
    </row>
    <row r="65" spans="1:8" x14ac:dyDescent="0.2">
      <c r="A65" s="185"/>
      <c r="B65" s="186"/>
      <c r="C65" s="186"/>
      <c r="D65" s="186"/>
      <c r="E65" s="186"/>
      <c r="F65" s="186"/>
      <c r="G65" s="186"/>
      <c r="H65" s="187"/>
    </row>
    <row r="66" spans="1:8" x14ac:dyDescent="0.2">
      <c r="A66" s="185"/>
      <c r="B66" s="186"/>
      <c r="C66" s="186"/>
      <c r="D66" s="186"/>
      <c r="E66" s="186"/>
      <c r="F66" s="186"/>
      <c r="G66" s="186"/>
      <c r="H66" s="187"/>
    </row>
    <row r="67" spans="1:8" ht="16" thickBot="1" x14ac:dyDescent="0.25">
      <c r="A67" s="188"/>
      <c r="B67" s="189"/>
      <c r="C67" s="189"/>
      <c r="D67" s="189"/>
      <c r="E67" s="189"/>
      <c r="F67" s="189"/>
      <c r="G67" s="189"/>
      <c r="H67" s="190"/>
    </row>
  </sheetData>
  <mergeCells count="38">
    <mergeCell ref="A30:H30"/>
    <mergeCell ref="A31:H45"/>
    <mergeCell ref="A47:H67"/>
    <mergeCell ref="A46:H46"/>
    <mergeCell ref="A15:C15"/>
    <mergeCell ref="A29:H29"/>
    <mergeCell ref="E14:H14"/>
    <mergeCell ref="A16:C16"/>
    <mergeCell ref="E15:H15"/>
    <mergeCell ref="A17:C17"/>
    <mergeCell ref="E16:H24"/>
    <mergeCell ref="A18:C18"/>
    <mergeCell ref="A19:C19"/>
    <mergeCell ref="A20:C20"/>
    <mergeCell ref="A21:C21"/>
    <mergeCell ref="A14:C14"/>
    <mergeCell ref="A22:C22"/>
    <mergeCell ref="A24:C27"/>
    <mergeCell ref="A23:C23"/>
    <mergeCell ref="E13:H13"/>
    <mergeCell ref="A5:C9"/>
    <mergeCell ref="E5:F5"/>
    <mergeCell ref="E6:H6"/>
    <mergeCell ref="E7:H7"/>
    <mergeCell ref="E8:H8"/>
    <mergeCell ref="E9:H9"/>
    <mergeCell ref="E10:H10"/>
    <mergeCell ref="A11:C11"/>
    <mergeCell ref="E11:H11"/>
    <mergeCell ref="A13:C13"/>
    <mergeCell ref="E12:H12"/>
    <mergeCell ref="A12:C12"/>
    <mergeCell ref="E4:F4"/>
    <mergeCell ref="A1:B3"/>
    <mergeCell ref="C1:F3"/>
    <mergeCell ref="G1:H1"/>
    <mergeCell ref="G2:H2"/>
    <mergeCell ref="G3:H3"/>
  </mergeCells>
  <pageMargins left="0.7" right="0.7" top="0.75" bottom="0.75" header="0.3" footer="0.3"/>
  <pageSetup scale="98"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RECEPCIÓN VH - EQUIPOS</vt:lpstr>
      <vt:lpstr>COTIZACIÓN</vt:lpstr>
      <vt:lpstr>ACTA DE ENTREGA</vt:lpstr>
      <vt:lpstr>INFORME</vt:lpstr>
      <vt:lpstr>INFORME!Área_de_impresión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CAMILO ANDRES PEREZ ALARCON</cp:lastModifiedBy>
  <cp:lastPrinted>2023-09-01T22:56:11Z</cp:lastPrinted>
  <dcterms:created xsi:type="dcterms:W3CDTF">2020-07-24T14:49:30Z</dcterms:created>
  <dcterms:modified xsi:type="dcterms:W3CDTF">2023-09-05T12:44:29Z</dcterms:modified>
</cp:coreProperties>
</file>