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EP\BDAD\Shared\bddad_tp1_2dl_g5\"/>
    </mc:Choice>
  </mc:AlternateContent>
  <xr:revisionPtr revIDLastSave="0" documentId="8_{5A95292D-9564-473E-8DE9-F8AF5C4F6768}" xr6:coauthVersionLast="45" xr6:coauthVersionMax="45" xr10:uidLastSave="{00000000-0000-0000-0000-000000000000}"/>
  <bookViews>
    <workbookView xWindow="-120" yWindow="-120" windowWidth="20730" windowHeight="11310" activeTab="1" xr2:uid="{9C7D838C-1872-4758-893C-51B1FE701FD4}"/>
  </bookViews>
  <sheets>
    <sheet name="Clientes" sheetId="1" r:id="rId1"/>
    <sheet name="Reserv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B57" i="2"/>
  <c r="B58" i="2" s="1"/>
  <c r="B59" i="2" s="1"/>
  <c r="B60" i="2" s="1"/>
  <c r="B61" i="2" s="1"/>
  <c r="A57" i="2"/>
  <c r="A58" i="2" s="1"/>
  <c r="A59" i="2" s="1"/>
  <c r="A60" i="2" s="1"/>
  <c r="A61" i="2" s="1"/>
  <c r="D56" i="2"/>
  <c r="D57" i="2"/>
  <c r="F50" i="2"/>
  <c r="F51" i="2"/>
  <c r="F52" i="2"/>
  <c r="D50" i="2"/>
  <c r="D51" i="2"/>
  <c r="D52" i="2"/>
  <c r="D53" i="2"/>
  <c r="D54" i="2"/>
  <c r="D55" i="2"/>
  <c r="F45" i="2"/>
  <c r="F46" i="2"/>
  <c r="F47" i="2"/>
  <c r="F48" i="2"/>
  <c r="F49" i="2"/>
  <c r="D45" i="2"/>
  <c r="D46" i="2"/>
  <c r="A47" i="2"/>
  <c r="D47" i="2" s="1"/>
  <c r="B46" i="2"/>
  <c r="B47" i="2" s="1"/>
  <c r="B48" i="2" s="1"/>
  <c r="B49" i="2" s="1"/>
  <c r="A4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17" i="2"/>
  <c r="D31" i="2"/>
  <c r="D32" i="2"/>
  <c r="B32" i="2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A32" i="2"/>
  <c r="A33" i="2" s="1"/>
  <c r="D1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A18" i="2"/>
  <c r="A19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D3" i="2"/>
  <c r="D4" i="2"/>
  <c r="D5" i="2"/>
  <c r="D6" i="2"/>
  <c r="D7" i="2"/>
  <c r="D8" i="2"/>
  <c r="D9" i="2"/>
  <c r="D10" i="2"/>
  <c r="D11" i="2"/>
  <c r="D12" i="2"/>
  <c r="D13" i="2"/>
  <c r="D15" i="2"/>
  <c r="D2" i="2"/>
  <c r="B16" i="2"/>
  <c r="A16" i="2"/>
  <c r="D16" i="2" s="1"/>
  <c r="B15" i="2"/>
  <c r="A15" i="2"/>
  <c r="B14" i="2"/>
  <c r="A14" i="2"/>
  <c r="D14" i="2" s="1"/>
  <c r="D4" i="1"/>
  <c r="H4" i="1" s="1"/>
  <c r="D5" i="1"/>
  <c r="D6" i="1"/>
  <c r="D7" i="1"/>
  <c r="D8" i="1"/>
  <c r="D9" i="1"/>
  <c r="D10" i="1"/>
  <c r="D12" i="1"/>
  <c r="D14" i="1"/>
  <c r="H14" i="1" s="1"/>
  <c r="D15" i="1"/>
  <c r="D17" i="1"/>
  <c r="D18" i="1"/>
  <c r="D19" i="1"/>
  <c r="D20" i="1"/>
  <c r="D21" i="1"/>
  <c r="D22" i="1"/>
  <c r="D23" i="1"/>
  <c r="D24" i="1"/>
  <c r="D25" i="1"/>
  <c r="D26" i="1"/>
  <c r="D27" i="1"/>
  <c r="H27" i="1" s="1"/>
  <c r="D2" i="1"/>
  <c r="G41" i="1"/>
  <c r="G42" i="1" s="1"/>
  <c r="G43" i="1" s="1"/>
  <c r="H43" i="1" s="1"/>
  <c r="G38" i="1"/>
  <c r="G39" i="1" s="1"/>
  <c r="G40" i="1" s="1"/>
  <c r="H40" i="1" s="1"/>
  <c r="G44" i="1"/>
  <c r="G45" i="1" s="1"/>
  <c r="G46" i="1" s="1"/>
  <c r="H46" i="1" s="1"/>
  <c r="G35" i="1"/>
  <c r="G36" i="1" s="1"/>
  <c r="G37" i="1" s="1"/>
  <c r="H37" i="1" s="1"/>
  <c r="G47" i="1"/>
  <c r="G48" i="1" s="1"/>
  <c r="G49" i="1" s="1"/>
  <c r="H49" i="1" s="1"/>
  <c r="G50" i="1"/>
  <c r="G51" i="1" s="1"/>
  <c r="G52" i="1" s="1"/>
  <c r="H52" i="1" s="1"/>
  <c r="G32" i="1"/>
  <c r="G33" i="1" s="1"/>
  <c r="G34" i="1" s="1"/>
  <c r="H34" i="1" s="1"/>
  <c r="G29" i="1"/>
  <c r="G30" i="1" s="1"/>
  <c r="G31" i="1" s="1"/>
  <c r="H31" i="1" s="1"/>
  <c r="G26" i="1"/>
  <c r="G27" i="1" s="1"/>
  <c r="G28" i="1" s="1"/>
  <c r="H28" i="1" s="1"/>
  <c r="G23" i="1"/>
  <c r="G24" i="1" s="1"/>
  <c r="G25" i="1" s="1"/>
  <c r="H25" i="1" s="1"/>
  <c r="G20" i="1"/>
  <c r="G21" i="1" s="1"/>
  <c r="G22" i="1" s="1"/>
  <c r="H22" i="1" s="1"/>
  <c r="G17" i="1"/>
  <c r="G18" i="1" s="1"/>
  <c r="G19" i="1" s="1"/>
  <c r="H19" i="1" s="1"/>
  <c r="G14" i="1"/>
  <c r="G15" i="1" s="1"/>
  <c r="G16" i="1" s="1"/>
  <c r="H16" i="1" s="1"/>
  <c r="G11" i="1"/>
  <c r="G12" i="1" s="1"/>
  <c r="G13" i="1" s="1"/>
  <c r="H13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G3" i="1"/>
  <c r="H3" i="1" s="1"/>
  <c r="G2" i="1"/>
  <c r="H2" i="1" s="1"/>
  <c r="A34" i="2" l="1"/>
  <c r="D33" i="2"/>
  <c r="A20" i="2"/>
  <c r="D19" i="2"/>
  <c r="D18" i="2"/>
  <c r="A48" i="2"/>
  <c r="H48" i="1"/>
  <c r="H42" i="1"/>
  <c r="H26" i="1"/>
  <c r="H47" i="1"/>
  <c r="H44" i="1"/>
  <c r="H39" i="1"/>
  <c r="H51" i="1"/>
  <c r="H36" i="1"/>
  <c r="H38" i="1"/>
  <c r="H18" i="1"/>
  <c r="H35" i="1"/>
  <c r="H21" i="1"/>
  <c r="H17" i="1"/>
  <c r="H30" i="1"/>
  <c r="H20" i="1"/>
  <c r="H12" i="1"/>
  <c r="H33" i="1"/>
  <c r="H29" i="1"/>
  <c r="H50" i="1"/>
  <c r="H23" i="1"/>
  <c r="H15" i="1"/>
  <c r="H11" i="1"/>
  <c r="H32" i="1"/>
  <c r="H24" i="1"/>
  <c r="H45" i="1"/>
  <c r="H41" i="1"/>
  <c r="A21" i="2" l="1"/>
  <c r="D20" i="2"/>
  <c r="A49" i="2"/>
  <c r="D49" i="2" s="1"/>
  <c r="D48" i="2"/>
  <c r="A35" i="2"/>
  <c r="D34" i="2"/>
  <c r="D58" i="2"/>
  <c r="A36" i="2" l="1"/>
  <c r="D35" i="2"/>
  <c r="A22" i="2"/>
  <c r="D21" i="2"/>
  <c r="D59" i="2"/>
  <c r="A23" i="2" l="1"/>
  <c r="D22" i="2"/>
  <c r="A37" i="2"/>
  <c r="D36" i="2"/>
  <c r="D61" i="2"/>
  <c r="D60" i="2"/>
  <c r="A38" i="2" l="1"/>
  <c r="D37" i="2"/>
  <c r="A24" i="2"/>
  <c r="D23" i="2"/>
  <c r="A25" i="2" l="1"/>
  <c r="D24" i="2"/>
  <c r="A39" i="2"/>
  <c r="D38" i="2"/>
  <c r="A40" i="2" l="1"/>
  <c r="D39" i="2"/>
  <c r="A26" i="2"/>
  <c r="D25" i="2"/>
  <c r="A27" i="2" l="1"/>
  <c r="D26" i="2"/>
  <c r="A41" i="2"/>
  <c r="D40" i="2"/>
  <c r="A42" i="2" l="1"/>
  <c r="D41" i="2"/>
  <c r="A28" i="2"/>
  <c r="D27" i="2"/>
  <c r="A29" i="2" l="1"/>
  <c r="D28" i="2"/>
  <c r="A43" i="2"/>
  <c r="D42" i="2"/>
  <c r="A44" i="2" l="1"/>
  <c r="D44" i="2" s="1"/>
  <c r="D43" i="2"/>
  <c r="A30" i="2"/>
  <c r="D30" i="2" s="1"/>
  <c r="D29" i="2"/>
</calcChain>
</file>

<file path=xl/sharedStrings.xml><?xml version="1.0" encoding="utf-8"?>
<sst xmlns="http://schemas.openxmlformats.org/spreadsheetml/2006/main" count="199" uniqueCount="100">
  <si>
    <t>Distritos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</si>
  <si>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</si>
  <si>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</si>
  <si>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</si>
  <si>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</si>
  <si>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</si>
  <si>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</si>
  <si>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</si>
  <si>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</si>
  <si>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</si>
  <si>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</si>
  <si>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</si>
  <si>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</si>
  <si>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</si>
  <si>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</si>
  <si>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</si>
  <si>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</si>
  <si>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</si>
  <si>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</si>
  <si>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Nomes</t>
  </si>
  <si>
    <t>Ana</t>
  </si>
  <si>
    <t>Bárbara</t>
  </si>
  <si>
    <t>Carla</t>
  </si>
  <si>
    <t>Diogo</t>
  </si>
  <si>
    <t>Eduardo</t>
  </si>
  <si>
    <t>Filipe</t>
  </si>
  <si>
    <t>Gustavo</t>
  </si>
  <si>
    <t>Hugo</t>
  </si>
  <si>
    <t>Igor</t>
  </si>
  <si>
    <t>João</t>
  </si>
  <si>
    <t>Klaus</t>
  </si>
  <si>
    <t>Luís</t>
  </si>
  <si>
    <t>Mariana</t>
  </si>
  <si>
    <t>Nuno</t>
  </si>
  <si>
    <t>Óscar</t>
  </si>
  <si>
    <t>Paulo</t>
  </si>
  <si>
    <t>Quina</t>
  </si>
  <si>
    <t>Rui</t>
  </si>
  <si>
    <t>Sara</t>
  </si>
  <si>
    <t>Tiago</t>
  </si>
  <si>
    <t>Ulrich</t>
  </si>
  <si>
    <t>Vasco</t>
  </si>
  <si>
    <t>Walter</t>
  </si>
  <si>
    <t>Xana</t>
  </si>
  <si>
    <t>Zeza</t>
  </si>
  <si>
    <t>Localidade</t>
  </si>
  <si>
    <t>Águeda</t>
  </si>
  <si>
    <t>Estarreja</t>
  </si>
  <si>
    <t>Mértola</t>
  </si>
  <si>
    <t>Odemira</t>
  </si>
  <si>
    <t>Serpa</t>
  </si>
  <si>
    <t>Vila Flor</t>
  </si>
  <si>
    <t>Vimioso</t>
  </si>
  <si>
    <t>Covilhã</t>
  </si>
  <si>
    <t>Penacova</t>
  </si>
  <si>
    <t>Penela</t>
  </si>
  <si>
    <t>Tábua</t>
  </si>
  <si>
    <t>Mora</t>
  </si>
  <si>
    <t>Mourão</t>
  </si>
  <si>
    <t>Monchique</t>
  </si>
  <si>
    <t>Olhão</t>
  </si>
  <si>
    <t>Gouveia</t>
  </si>
  <si>
    <t>Manteigas</t>
  </si>
  <si>
    <t>Mêda</t>
  </si>
  <si>
    <t>Ansião</t>
  </si>
  <si>
    <t>Peniche</t>
  </si>
  <si>
    <t>Azambuja</t>
  </si>
  <si>
    <t>Loures</t>
  </si>
  <si>
    <t>Avis</t>
  </si>
  <si>
    <t>Elvas</t>
  </si>
  <si>
    <t>Gavião</t>
  </si>
  <si>
    <t>Trofa</t>
  </si>
  <si>
    <t>Ermesinde</t>
  </si>
  <si>
    <t>Ourém</t>
  </si>
  <si>
    <t>Moita</t>
  </si>
  <si>
    <t>Montijo</t>
  </si>
  <si>
    <t>Palmeia</t>
  </si>
  <si>
    <t>Valença</t>
  </si>
  <si>
    <t>Monção</t>
  </si>
  <si>
    <t>Paredes de Coura</t>
  </si>
  <si>
    <t>Montalegre</t>
  </si>
  <si>
    <t>Sabrosa</t>
  </si>
  <si>
    <t>Valpaços</t>
  </si>
  <si>
    <t>Mortágua</t>
  </si>
  <si>
    <t>Armamar</t>
  </si>
  <si>
    <t>E-mail</t>
  </si>
  <si>
    <t>Telefone</t>
  </si>
  <si>
    <t>NIF</t>
  </si>
  <si>
    <t>Insert</t>
  </si>
  <si>
    <t>dataEntrada</t>
  </si>
  <si>
    <t>dataSaida</t>
  </si>
  <si>
    <t>tipoQuarto</t>
  </si>
  <si>
    <t>dataReserva</t>
  </si>
  <si>
    <t>numeroPessoas</t>
  </si>
  <si>
    <t>clienteNIF</t>
  </si>
  <si>
    <t>twin</t>
  </si>
  <si>
    <t>single</t>
  </si>
  <si>
    <t>registos no mesmo periodo</t>
  </si>
  <si>
    <t>superior</t>
  </si>
  <si>
    <t>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</si>
</sst>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3483-0211-441A-9A23-B8C44F378C74}">
  <dimension ref="A1:H52"/>
  <sheetViews>
    <sheetView topLeftCell="B1" workbookViewId="0">
      <selection activeCell="B6" sqref="B6"/>
    </sheetView>
  </sheetViews>
  <sheetFormatPr defaultRowHeight="15" x14ac:dyDescent="0.25"/>
  <cols>
    <col min="1" max="1" width="0" hidden="1" customWidth="1"/>
    <col min="2" max="2" width="10" bestFit="1" customWidth="1"/>
    <col min="3" max="3" width="8.28515625" bestFit="1" customWidth="1"/>
    <col min="4" max="4" width="19.7109375" bestFit="1" customWidth="1"/>
    <col min="5" max="5" width="10" bestFit="1" customWidth="1"/>
    <col min="6" max="6" width="16.5703125" bestFit="1" customWidth="1"/>
    <col min="7" max="7" width="15.85546875" bestFit="1" customWidth="1"/>
    <col min="8" max="8" width="94.42578125" bestFit="1" customWidth="1"/>
  </cols>
  <sheetData>
    <row r="1" spans="1:8" x14ac:dyDescent="0.25">
      <c r="A1" t="s">
        <v>0</v>
      </c>
      <c r="B1" t="s">
        <v>87</v>
      </c>
      <c r="C1" t="s">
        <v>19</v>
      </c>
      <c r="D1" t="s">
        <v>85</v>
      </c>
      <c r="E1" t="s">
        <v>86</v>
      </c>
      <c r="F1" t="s">
        <v>45</v>
      </c>
      <c r="G1" t="s">
        <v>0</v>
      </c>
      <c r="H1" t="s">
        <v>88</v>
      </c>
    </row>
    <row r="2" spans="1:8" x14ac:dyDescent="0.25">
      <c r="A2" t="s">
        <v>1</v>
      </c>
      <c r="B2">
        <v>100000001</v>
      </c>
      <c r="C2" t="s">
        <v>20</v>
      </c>
      <c r="D2" t="str">
        <f>_xlfn.CONCAT(C2,"@email.com")</f>
        <v>Ana@email.com</v>
      </c>
      <c r="F2" t="s">
        <v>46</v>
      </c>
      <c r="G2" t="str">
        <f>A2</f>
        <v>Aveiro</v>
      </c>
      <c r="H2" t="str">
        <f t="shared" ref="H2:H5" si="0">_xlfn.CONCAT("INSERT INTO cliente VALUES(",B2,", '",C2,"', ",IF(ISBLANK(D2),"NULL",_xlfn.CONCAT("'",D2,"'")),", ",IF(ISBLANK(E2),"NULL",E2),", '",F2,"', '",G2,"');")</f>
        <v>INSERT INTO cliente VALUES(100000001, 'Ana', 'Ana@email.com', NULL, 'Águeda', 'Aveiro');</v>
      </c>
    </row>
    <row r="3" spans="1:8" x14ac:dyDescent="0.25">
      <c r="A3" t="s">
        <v>2</v>
      </c>
      <c r="B3">
        <v>100000002</v>
      </c>
      <c r="C3" t="s">
        <v>21</v>
      </c>
      <c r="F3" t="s">
        <v>46</v>
      </c>
      <c r="G3" t="str">
        <f>A2</f>
        <v>Aveiro</v>
      </c>
      <c r="H3" t="str">
        <f t="shared" si="0"/>
        <v>INSERT INTO cliente VALUES(100000002, 'Bárbara', NULL, NULL, 'Águeda', 'Aveiro');</v>
      </c>
    </row>
    <row r="4" spans="1:8" x14ac:dyDescent="0.25">
      <c r="A4" t="s">
        <v>3</v>
      </c>
      <c r="B4">
        <v>100000003</v>
      </c>
      <c r="C4" t="s">
        <v>22</v>
      </c>
      <c r="D4" t="str">
        <f t="shared" ref="D4:D27" si="1">_xlfn.CONCAT(C4,"@email.com")</f>
        <v>Carla@email.com</v>
      </c>
      <c r="F4" t="s">
        <v>47</v>
      </c>
      <c r="G4" t="str">
        <f>A2</f>
        <v>Aveiro</v>
      </c>
      <c r="H4" t="str">
        <f t="shared" si="0"/>
        <v>INSERT INTO cliente VALUES(100000003, 'Carla', 'Carla@email.com', NULL, 'Estarreja', 'Aveiro');</v>
      </c>
    </row>
    <row r="5" spans="1:8" x14ac:dyDescent="0.25">
      <c r="A5" t="s">
        <v>4</v>
      </c>
      <c r="B5">
        <v>100000004</v>
      </c>
      <c r="C5" t="s">
        <v>23</v>
      </c>
      <c r="D5" t="str">
        <f t="shared" si="1"/>
        <v>Diogo@email.com</v>
      </c>
      <c r="F5" t="s">
        <v>48</v>
      </c>
      <c r="G5" t="str">
        <f>A3</f>
        <v>Beja</v>
      </c>
      <c r="H5" t="str">
        <f t="shared" si="0"/>
        <v>INSERT INTO cliente VALUES(100000004, 'Diogo', 'Diogo@email.com', NULL, 'Mértola', 'Beja');</v>
      </c>
    </row>
    <row r="6" spans="1:8" x14ac:dyDescent="0.25">
      <c r="A6" t="s">
        <v>5</v>
      </c>
      <c r="B6">
        <v>100000005</v>
      </c>
      <c r="C6" t="s">
        <v>24</v>
      </c>
      <c r="D6" t="str">
        <f t="shared" si="1"/>
        <v>Eduardo@email.com</v>
      </c>
      <c r="F6" t="s">
        <v>49</v>
      </c>
      <c r="G6" t="str">
        <f>A3</f>
        <v>Beja</v>
      </c>
      <c r="H6" t="str">
        <f>_xlfn.CONCAT("INSERT INTO cliente VALUES(",B6,", '",C6,"', ",IF(ISBLANK(D6),"NULL",_xlfn.CONCAT("'",D6,"'")),", ",IF(ISBLANK(E6),"NULL",E6),", '",F6,"', '",G6,"');")</f>
        <v>INSERT INTO cliente VALUES(100000005, 'Eduardo', 'Eduardo@email.com', NULL, 'Odemira', 'Beja');</v>
      </c>
    </row>
    <row r="7" spans="1:8" x14ac:dyDescent="0.25">
      <c r="A7" t="s">
        <v>6</v>
      </c>
      <c r="B7">
        <v>100000006</v>
      </c>
      <c r="C7" t="s">
        <v>25</v>
      </c>
      <c r="D7" t="str">
        <f t="shared" si="1"/>
        <v>Filipe@email.com</v>
      </c>
      <c r="F7" t="s">
        <v>50</v>
      </c>
      <c r="G7" t="str">
        <f>A3</f>
        <v>Beja</v>
      </c>
      <c r="H7" t="str">
        <f t="shared" ref="H7:H52" si="2">_xlfn.CONCAT("INSERT INTO cliente VALUES(",B7,", '",C7,"', ",IF(ISBLANK(D7),"NULL",_xlfn.CONCAT("'",D7,"'")),", ",IF(ISBLANK(E7),"NULL",E7),", '",F7,"', '",G7,"');")</f>
        <v>INSERT INTO cliente VALUES(100000006, 'Filipe', 'Filipe@email.com', NULL, 'Serpa', 'Beja');</v>
      </c>
    </row>
    <row r="8" spans="1:8" x14ac:dyDescent="0.25">
      <c r="A8" t="s">
        <v>7</v>
      </c>
      <c r="B8">
        <v>100000007</v>
      </c>
      <c r="C8" t="s">
        <v>26</v>
      </c>
      <c r="D8" t="str">
        <f t="shared" si="1"/>
        <v>Gustavo@email.com</v>
      </c>
      <c r="F8" t="s">
        <v>51</v>
      </c>
      <c r="G8" t="str">
        <f>A5</f>
        <v>Bragança</v>
      </c>
      <c r="H8" t="str">
        <f t="shared" si="2"/>
        <v>INSERT INTO cliente VALUES(100000007, 'Gustavo', 'Gustavo@email.com', NULL, 'Vila Flor', 'Bragança');</v>
      </c>
    </row>
    <row r="9" spans="1:8" x14ac:dyDescent="0.25">
      <c r="A9" t="s">
        <v>8</v>
      </c>
      <c r="B9">
        <v>100000008</v>
      </c>
      <c r="C9" t="s">
        <v>27</v>
      </c>
      <c r="D9" t="str">
        <f t="shared" si="1"/>
        <v>Hugo@email.com</v>
      </c>
      <c r="F9" t="s">
        <v>52</v>
      </c>
      <c r="G9" t="str">
        <f>A5</f>
        <v>Bragança</v>
      </c>
      <c r="H9" t="str">
        <f t="shared" si="2"/>
        <v>INSERT INTO cliente VALUES(100000008, 'Hugo', 'Hugo@email.com', NULL, 'Vimioso', 'Bragança');</v>
      </c>
    </row>
    <row r="10" spans="1:8" x14ac:dyDescent="0.25">
      <c r="A10" t="s">
        <v>9</v>
      </c>
      <c r="B10">
        <v>100000009</v>
      </c>
      <c r="C10" t="s">
        <v>28</v>
      </c>
      <c r="D10" t="str">
        <f t="shared" si="1"/>
        <v>Igor@email.com</v>
      </c>
      <c r="F10" t="s">
        <v>52</v>
      </c>
      <c r="G10" t="str">
        <f>A5</f>
        <v>Bragança</v>
      </c>
      <c r="H10" t="str">
        <f t="shared" si="2"/>
        <v>INSERT INTO cliente VALUES(100000009, 'Igor', 'Igor@email.com', NULL, 'Vimioso', 'Bragança');</v>
      </c>
    </row>
    <row r="11" spans="1:8" x14ac:dyDescent="0.25">
      <c r="A11" t="s">
        <v>10</v>
      </c>
      <c r="B11">
        <v>100000010</v>
      </c>
      <c r="C11" t="s">
        <v>29</v>
      </c>
      <c r="F11" t="s">
        <v>53</v>
      </c>
      <c r="G11" t="str">
        <f>A6</f>
        <v>Castelo Branco</v>
      </c>
      <c r="H11" t="str">
        <f t="shared" si="2"/>
        <v>INSERT INTO cliente VALUES(100000010, 'João', NULL, NULL, 'Covilhã', 'Castelo Branco');</v>
      </c>
    </row>
    <row r="12" spans="1:8" x14ac:dyDescent="0.25">
      <c r="A12" t="s">
        <v>11</v>
      </c>
      <c r="B12">
        <v>100000011</v>
      </c>
      <c r="C12" t="s">
        <v>30</v>
      </c>
      <c r="D12" t="str">
        <f t="shared" si="1"/>
        <v>Klaus@email.com</v>
      </c>
      <c r="F12" t="s">
        <v>53</v>
      </c>
      <c r="G12" t="str">
        <f>G11</f>
        <v>Castelo Branco</v>
      </c>
      <c r="H12" t="str">
        <f t="shared" si="2"/>
        <v>INSERT INTO cliente VALUES(100000011, 'Klaus', 'Klaus@email.com', NULL, 'Covilhã', 'Castelo Branco');</v>
      </c>
    </row>
    <row r="13" spans="1:8" x14ac:dyDescent="0.25">
      <c r="A13" t="s">
        <v>12</v>
      </c>
      <c r="B13">
        <v>100000012</v>
      </c>
      <c r="C13" t="s">
        <v>31</v>
      </c>
      <c r="F13" t="s">
        <v>53</v>
      </c>
      <c r="G13" t="str">
        <f>G12</f>
        <v>Castelo Branco</v>
      </c>
      <c r="H13" t="str">
        <f t="shared" si="2"/>
        <v>INSERT INTO cliente VALUES(100000012, 'Luís', NULL, NULL, 'Covilhã', 'Castelo Branco');</v>
      </c>
    </row>
    <row r="14" spans="1:8" x14ac:dyDescent="0.25">
      <c r="A14" t="s">
        <v>13</v>
      </c>
      <c r="B14">
        <v>100000013</v>
      </c>
      <c r="C14" t="s">
        <v>32</v>
      </c>
      <c r="D14" t="str">
        <f t="shared" si="1"/>
        <v>Mariana@email.com</v>
      </c>
      <c r="F14" t="s">
        <v>54</v>
      </c>
      <c r="G14" t="str">
        <f>A7</f>
        <v>Coimbra</v>
      </c>
      <c r="H14" t="str">
        <f t="shared" si="2"/>
        <v>INSERT INTO cliente VALUES(100000013, 'Mariana', 'Mariana@email.com', NULL, 'Penacova', 'Coimbra');</v>
      </c>
    </row>
    <row r="15" spans="1:8" x14ac:dyDescent="0.25">
      <c r="A15" t="s">
        <v>14</v>
      </c>
      <c r="B15">
        <v>100000014</v>
      </c>
      <c r="C15" t="s">
        <v>33</v>
      </c>
      <c r="D15" t="str">
        <f t="shared" si="1"/>
        <v>Nuno@email.com</v>
      </c>
      <c r="F15" t="s">
        <v>55</v>
      </c>
      <c r="G15" t="str">
        <f>G14</f>
        <v>Coimbra</v>
      </c>
      <c r="H15" t="str">
        <f t="shared" si="2"/>
        <v>INSERT INTO cliente VALUES(100000014, 'Nuno', 'Nuno@email.com', NULL, 'Penela', 'Coimbra');</v>
      </c>
    </row>
    <row r="16" spans="1:8" x14ac:dyDescent="0.25">
      <c r="A16" t="s">
        <v>15</v>
      </c>
      <c r="B16">
        <v>100000015</v>
      </c>
      <c r="C16" t="s">
        <v>34</v>
      </c>
      <c r="F16" t="s">
        <v>56</v>
      </c>
      <c r="G16" t="str">
        <f>G15</f>
        <v>Coimbra</v>
      </c>
      <c r="H16" t="str">
        <f t="shared" si="2"/>
        <v>INSERT INTO cliente VALUES(100000015, 'Óscar', NULL, NULL, 'Tábua', 'Coimbra');</v>
      </c>
    </row>
    <row r="17" spans="1:8" x14ac:dyDescent="0.25">
      <c r="A17" t="s">
        <v>16</v>
      </c>
      <c r="B17">
        <v>100000016</v>
      </c>
      <c r="C17" t="s">
        <v>35</v>
      </c>
      <c r="D17" t="str">
        <f t="shared" si="1"/>
        <v>Paulo@email.com</v>
      </c>
      <c r="F17" t="s">
        <v>57</v>
      </c>
      <c r="G17" t="str">
        <f>A8</f>
        <v>Évora</v>
      </c>
      <c r="H17" t="str">
        <f t="shared" si="2"/>
        <v>INSERT INTO cliente VALUES(100000016, 'Paulo', 'Paulo@email.com', NULL, 'Mora', 'Évora');</v>
      </c>
    </row>
    <row r="18" spans="1:8" x14ac:dyDescent="0.25">
      <c r="A18" t="s">
        <v>17</v>
      </c>
      <c r="B18">
        <v>100000017</v>
      </c>
      <c r="C18" t="s">
        <v>36</v>
      </c>
      <c r="D18" t="str">
        <f t="shared" si="1"/>
        <v>Quina@email.com</v>
      </c>
      <c r="F18" t="s">
        <v>57</v>
      </c>
      <c r="G18" t="str">
        <f>G17</f>
        <v>Évora</v>
      </c>
      <c r="H18" t="str">
        <f t="shared" si="2"/>
        <v>INSERT INTO cliente VALUES(100000017, 'Quina', 'Quina@email.com', NULL, 'Mora', 'Évora');</v>
      </c>
    </row>
    <row r="19" spans="1:8" x14ac:dyDescent="0.25">
      <c r="A19" t="s">
        <v>18</v>
      </c>
      <c r="B19">
        <v>100000018</v>
      </c>
      <c r="C19" t="s">
        <v>37</v>
      </c>
      <c r="D19" t="str">
        <f t="shared" si="1"/>
        <v>Rui@email.com</v>
      </c>
      <c r="F19" t="s">
        <v>58</v>
      </c>
      <c r="G19" t="str">
        <f>G18</f>
        <v>Évora</v>
      </c>
      <c r="H19" t="str">
        <f t="shared" si="2"/>
        <v>INSERT INTO cliente VALUES(100000018, 'Rui', 'Rui@email.com', NULL, 'Mourão', 'Évora');</v>
      </c>
    </row>
    <row r="20" spans="1:8" x14ac:dyDescent="0.25">
      <c r="B20">
        <v>100000019</v>
      </c>
      <c r="C20" t="s">
        <v>38</v>
      </c>
      <c r="D20" t="str">
        <f t="shared" si="1"/>
        <v>Sara@email.com</v>
      </c>
      <c r="F20" t="s">
        <v>59</v>
      </c>
      <c r="G20" t="str">
        <f>A9</f>
        <v>Faro</v>
      </c>
      <c r="H20" t="str">
        <f t="shared" si="2"/>
        <v>INSERT INTO cliente VALUES(100000019, 'Sara', 'Sara@email.com', NULL, 'Monchique', 'Faro');</v>
      </c>
    </row>
    <row r="21" spans="1:8" x14ac:dyDescent="0.25">
      <c r="B21">
        <v>100000020</v>
      </c>
      <c r="C21" t="s">
        <v>39</v>
      </c>
      <c r="D21" t="str">
        <f t="shared" si="1"/>
        <v>Tiago@email.com</v>
      </c>
      <c r="F21" t="s">
        <v>60</v>
      </c>
      <c r="G21" t="str">
        <f>G20</f>
        <v>Faro</v>
      </c>
      <c r="H21" t="str">
        <f t="shared" si="2"/>
        <v>INSERT INTO cliente VALUES(100000020, 'Tiago', 'Tiago@email.com', NULL, 'Olhão', 'Faro');</v>
      </c>
    </row>
    <row r="22" spans="1:8" x14ac:dyDescent="0.25">
      <c r="B22">
        <v>100000021</v>
      </c>
      <c r="C22" t="s">
        <v>40</v>
      </c>
      <c r="D22" t="str">
        <f t="shared" si="1"/>
        <v>Ulrich@email.com</v>
      </c>
      <c r="F22" t="s">
        <v>60</v>
      </c>
      <c r="G22" t="str">
        <f>G21</f>
        <v>Faro</v>
      </c>
      <c r="H22" t="str">
        <f t="shared" si="2"/>
        <v>INSERT INTO cliente VALUES(100000021, 'Ulrich', 'Ulrich@email.com', NULL, 'Olhão', 'Faro');</v>
      </c>
    </row>
    <row r="23" spans="1:8" x14ac:dyDescent="0.25">
      <c r="B23">
        <v>100000022</v>
      </c>
      <c r="C23" t="s">
        <v>41</v>
      </c>
      <c r="D23" t="str">
        <f t="shared" si="1"/>
        <v>Vasco@email.com</v>
      </c>
      <c r="F23" t="s">
        <v>61</v>
      </c>
      <c r="G23" t="str">
        <f>A10</f>
        <v>Guarda</v>
      </c>
      <c r="H23" t="str">
        <f t="shared" si="2"/>
        <v>INSERT INTO cliente VALUES(100000022, 'Vasco', 'Vasco@email.com', NULL, 'Gouveia', 'Guarda');</v>
      </c>
    </row>
    <row r="24" spans="1:8" x14ac:dyDescent="0.25">
      <c r="B24">
        <v>100000023</v>
      </c>
      <c r="C24" t="s">
        <v>42</v>
      </c>
      <c r="D24" t="str">
        <f t="shared" si="1"/>
        <v>Walter@email.com</v>
      </c>
      <c r="F24" t="s">
        <v>62</v>
      </c>
      <c r="G24" t="str">
        <f>G23</f>
        <v>Guarda</v>
      </c>
      <c r="H24" t="str">
        <f>_xlfn.CONCAT("INSERT INTO cliente VALUES(",B24,", '",C24,"', ",IF(ISBLANK(D24),"NULL",_xlfn.CONCAT("'",D24,"'")),", ",IF(ISBLANK(E24),"NULL",E24),", '",F24,"', '",G24,"');")</f>
        <v>INSERT INTO cliente VALUES(100000023, 'Walter', 'Walter@email.com', NULL, 'Manteigas', 'Guarda');</v>
      </c>
    </row>
    <row r="25" spans="1:8" x14ac:dyDescent="0.25">
      <c r="B25">
        <v>100000024</v>
      </c>
      <c r="C25" t="s">
        <v>43</v>
      </c>
      <c r="D25" t="str">
        <f t="shared" si="1"/>
        <v>Xana@email.com</v>
      </c>
      <c r="F25" t="s">
        <v>63</v>
      </c>
      <c r="G25" t="str">
        <f>G24</f>
        <v>Guarda</v>
      </c>
      <c r="H25" t="str">
        <f t="shared" si="2"/>
        <v>INSERT INTO cliente VALUES(100000024, 'Xana', 'Xana@email.com', NULL, 'Mêda', 'Guarda');</v>
      </c>
    </row>
    <row r="26" spans="1:8" x14ac:dyDescent="0.25">
      <c r="B26">
        <v>100000025</v>
      </c>
      <c r="C26" t="s">
        <v>44</v>
      </c>
      <c r="D26" t="str">
        <f t="shared" si="1"/>
        <v>Zeza@email.com</v>
      </c>
      <c r="F26" t="s">
        <v>64</v>
      </c>
      <c r="G26" t="str">
        <f>A11</f>
        <v>Leiria</v>
      </c>
      <c r="H26" t="str">
        <f t="shared" si="2"/>
        <v>INSERT INTO cliente VALUES(100000025, 'Zeza', 'Zeza@email.com', NULL, 'Ansião', 'Leiria');</v>
      </c>
    </row>
    <row r="27" spans="1:8" x14ac:dyDescent="0.25">
      <c r="B27">
        <v>100000026</v>
      </c>
      <c r="C27" t="s">
        <v>44</v>
      </c>
      <c r="D27" t="str">
        <f t="shared" si="1"/>
        <v>Zeza@email.com</v>
      </c>
      <c r="F27" t="s">
        <v>64</v>
      </c>
      <c r="G27" t="str">
        <f>G26</f>
        <v>Leiria</v>
      </c>
      <c r="H27" t="str">
        <f t="shared" si="2"/>
        <v>INSERT INTO cliente VALUES(100000026, 'Zeza', 'Zeza@email.com', NULL, 'Ansião', 'Leiria');</v>
      </c>
    </row>
    <row r="28" spans="1:8" x14ac:dyDescent="0.25">
      <c r="B28">
        <v>100000027</v>
      </c>
      <c r="C28" t="s">
        <v>20</v>
      </c>
      <c r="E28">
        <v>123456789</v>
      </c>
      <c r="F28" t="s">
        <v>65</v>
      </c>
      <c r="G28" t="str">
        <f>G27</f>
        <v>Leiria</v>
      </c>
      <c r="H28" t="str">
        <f t="shared" si="2"/>
        <v>INSERT INTO cliente VALUES(100000027, 'Ana', NULL, 123456789, 'Peniche', 'Leiria');</v>
      </c>
    </row>
    <row r="29" spans="1:8" x14ac:dyDescent="0.25">
      <c r="B29">
        <v>100000028</v>
      </c>
      <c r="C29" t="s">
        <v>21</v>
      </c>
      <c r="E29">
        <v>123456790</v>
      </c>
      <c r="F29" t="s">
        <v>66</v>
      </c>
      <c r="G29" t="str">
        <f>A12</f>
        <v>Lisboa</v>
      </c>
      <c r="H29" t="str">
        <f t="shared" si="2"/>
        <v>INSERT INTO cliente VALUES(100000028, 'Bárbara', NULL, 123456790, 'Azambuja', 'Lisboa');</v>
      </c>
    </row>
    <row r="30" spans="1:8" x14ac:dyDescent="0.25">
      <c r="B30">
        <v>100000029</v>
      </c>
      <c r="C30" t="s">
        <v>22</v>
      </c>
      <c r="E30">
        <v>123456791</v>
      </c>
      <c r="F30" t="s">
        <v>67</v>
      </c>
      <c r="G30" t="str">
        <f>G29</f>
        <v>Lisboa</v>
      </c>
      <c r="H30" t="str">
        <f t="shared" si="2"/>
        <v>INSERT INTO cliente VALUES(100000029, 'Carla', NULL, 123456791, 'Loures', 'Lisboa');</v>
      </c>
    </row>
    <row r="31" spans="1:8" x14ac:dyDescent="0.25">
      <c r="B31">
        <v>100000030</v>
      </c>
      <c r="C31" t="s">
        <v>23</v>
      </c>
      <c r="E31">
        <v>123456792</v>
      </c>
      <c r="F31" t="s">
        <v>67</v>
      </c>
      <c r="G31" t="str">
        <f>G30</f>
        <v>Lisboa</v>
      </c>
      <c r="H31" t="str">
        <f t="shared" si="2"/>
        <v>INSERT INTO cliente VALUES(100000030, 'Diogo', NULL, 123456792, 'Loures', 'Lisboa');</v>
      </c>
    </row>
    <row r="32" spans="1:8" x14ac:dyDescent="0.25">
      <c r="B32">
        <v>100000031</v>
      </c>
      <c r="C32" t="s">
        <v>24</v>
      </c>
      <c r="E32">
        <v>123456793</v>
      </c>
      <c r="F32" t="s">
        <v>68</v>
      </c>
      <c r="G32" t="str">
        <f>A13</f>
        <v>Portalegre</v>
      </c>
      <c r="H32" t="str">
        <f t="shared" si="2"/>
        <v>INSERT INTO cliente VALUES(100000031, 'Eduardo', NULL, 123456793, 'Avis', 'Portalegre');</v>
      </c>
    </row>
    <row r="33" spans="2:8" x14ac:dyDescent="0.25">
      <c r="B33">
        <v>100000032</v>
      </c>
      <c r="C33" t="s">
        <v>25</v>
      </c>
      <c r="E33">
        <v>123456794</v>
      </c>
      <c r="F33" t="s">
        <v>69</v>
      </c>
      <c r="G33" t="str">
        <f>G32</f>
        <v>Portalegre</v>
      </c>
      <c r="H33" t="str">
        <f t="shared" si="2"/>
        <v>INSERT INTO cliente VALUES(100000032, 'Filipe', NULL, 123456794, 'Elvas', 'Portalegre');</v>
      </c>
    </row>
    <row r="34" spans="2:8" x14ac:dyDescent="0.25">
      <c r="B34">
        <v>100000033</v>
      </c>
      <c r="C34" t="s">
        <v>26</v>
      </c>
      <c r="E34">
        <v>123456795</v>
      </c>
      <c r="F34" t="s">
        <v>70</v>
      </c>
      <c r="G34" t="str">
        <f>G33</f>
        <v>Portalegre</v>
      </c>
      <c r="H34" t="str">
        <f t="shared" si="2"/>
        <v>INSERT INTO cliente VALUES(100000033, 'Gustavo', NULL, 123456795, 'Gavião', 'Portalegre');</v>
      </c>
    </row>
    <row r="35" spans="2:8" x14ac:dyDescent="0.25">
      <c r="B35">
        <v>100000034</v>
      </c>
      <c r="C35" t="s">
        <v>27</v>
      </c>
      <c r="E35">
        <v>123456796</v>
      </c>
      <c r="F35" t="s">
        <v>71</v>
      </c>
      <c r="G35" t="str">
        <f>A14</f>
        <v>Porto</v>
      </c>
      <c r="H35" t="str">
        <f t="shared" si="2"/>
        <v>INSERT INTO cliente VALUES(100000034, 'Hugo', NULL, 123456796, 'Trofa', 'Porto');</v>
      </c>
    </row>
    <row r="36" spans="2:8" x14ac:dyDescent="0.25">
      <c r="B36">
        <v>100000035</v>
      </c>
      <c r="C36" t="s">
        <v>28</v>
      </c>
      <c r="E36">
        <v>123456797</v>
      </c>
      <c r="F36" t="s">
        <v>72</v>
      </c>
      <c r="G36" t="str">
        <f>G35</f>
        <v>Porto</v>
      </c>
      <c r="H36" t="str">
        <f>_xlfn.CONCAT("INSERT INTO cliente VALUES(",B36,", '",C36,"', ",IF(ISBLANK(D36),"NULL",_xlfn.CONCAT("'",D36,"'")),", ",IF(ISBLANK(E36),"NULL",E36),", '",F36,"', '",G36,"');")</f>
        <v>INSERT INTO cliente VALUES(100000035, 'Igor', NULL, 123456797, 'Ermesinde', 'Porto');</v>
      </c>
    </row>
    <row r="37" spans="2:8" x14ac:dyDescent="0.25">
      <c r="B37">
        <v>100000036</v>
      </c>
      <c r="C37" t="s">
        <v>29</v>
      </c>
      <c r="E37">
        <v>123456798</v>
      </c>
      <c r="F37" t="s">
        <v>13</v>
      </c>
      <c r="G37" t="str">
        <f>G36</f>
        <v>Porto</v>
      </c>
      <c r="H37" t="str">
        <f t="shared" si="2"/>
        <v>INSERT INTO cliente VALUES(100000036, 'João', NULL, 123456798, 'Porto', 'Porto');</v>
      </c>
    </row>
    <row r="38" spans="2:8" x14ac:dyDescent="0.25">
      <c r="B38">
        <v>100000037</v>
      </c>
      <c r="C38" t="s">
        <v>30</v>
      </c>
      <c r="E38">
        <v>123456799</v>
      </c>
      <c r="F38" t="s">
        <v>73</v>
      </c>
      <c r="G38" t="str">
        <f>A15</f>
        <v>Santarém</v>
      </c>
      <c r="H38" t="str">
        <f t="shared" si="2"/>
        <v>INSERT INTO cliente VALUES(100000037, 'Klaus', NULL, 123456799, 'Ourém', 'Santarém');</v>
      </c>
    </row>
    <row r="39" spans="2:8" x14ac:dyDescent="0.25">
      <c r="B39">
        <v>100000038</v>
      </c>
      <c r="C39" t="s">
        <v>31</v>
      </c>
      <c r="E39">
        <v>123456800</v>
      </c>
      <c r="F39" t="s">
        <v>73</v>
      </c>
      <c r="G39" t="str">
        <f>G38</f>
        <v>Santarém</v>
      </c>
      <c r="H39" t="str">
        <f t="shared" si="2"/>
        <v>INSERT INTO cliente VALUES(100000038, 'Luís', NULL, 123456800, 'Ourém', 'Santarém');</v>
      </c>
    </row>
    <row r="40" spans="2:8" x14ac:dyDescent="0.25">
      <c r="B40">
        <v>100000039</v>
      </c>
      <c r="C40" t="s">
        <v>32</v>
      </c>
      <c r="E40">
        <v>123456801</v>
      </c>
      <c r="F40" t="s">
        <v>73</v>
      </c>
      <c r="G40" t="str">
        <f>G39</f>
        <v>Santarém</v>
      </c>
      <c r="H40" t="str">
        <f t="shared" si="2"/>
        <v>INSERT INTO cliente VALUES(100000039, 'Mariana', NULL, 123456801, 'Ourém', 'Santarém');</v>
      </c>
    </row>
    <row r="41" spans="2:8" x14ac:dyDescent="0.25">
      <c r="B41">
        <v>100000040</v>
      </c>
      <c r="C41" t="s">
        <v>33</v>
      </c>
      <c r="E41">
        <v>123456802</v>
      </c>
      <c r="F41" t="s">
        <v>74</v>
      </c>
      <c r="G41" t="str">
        <f>A16</f>
        <v>Setúbal</v>
      </c>
      <c r="H41" t="str">
        <f t="shared" si="2"/>
        <v>INSERT INTO cliente VALUES(100000040, 'Nuno', NULL, 123456802, 'Moita', 'Setúbal');</v>
      </c>
    </row>
    <row r="42" spans="2:8" x14ac:dyDescent="0.25">
      <c r="B42">
        <v>100000041</v>
      </c>
      <c r="C42" t="s">
        <v>34</v>
      </c>
      <c r="E42">
        <v>123456803</v>
      </c>
      <c r="F42" t="s">
        <v>75</v>
      </c>
      <c r="G42" t="str">
        <f>G41</f>
        <v>Setúbal</v>
      </c>
      <c r="H42" t="str">
        <f t="shared" si="2"/>
        <v>INSERT INTO cliente VALUES(100000041, 'Óscar', NULL, 123456803, 'Montijo', 'Setúbal');</v>
      </c>
    </row>
    <row r="43" spans="2:8" x14ac:dyDescent="0.25">
      <c r="B43">
        <v>100000042</v>
      </c>
      <c r="C43" t="s">
        <v>35</v>
      </c>
      <c r="E43">
        <v>123456804</v>
      </c>
      <c r="F43" t="s">
        <v>76</v>
      </c>
      <c r="G43" t="str">
        <f>G42</f>
        <v>Setúbal</v>
      </c>
      <c r="H43" t="str">
        <f t="shared" si="2"/>
        <v>INSERT INTO cliente VALUES(100000042, 'Paulo', NULL, 123456804, 'Palmeia', 'Setúbal');</v>
      </c>
    </row>
    <row r="44" spans="2:8" x14ac:dyDescent="0.25">
      <c r="B44">
        <v>100000043</v>
      </c>
      <c r="C44" t="s">
        <v>36</v>
      </c>
      <c r="E44">
        <v>123456805</v>
      </c>
      <c r="F44" t="s">
        <v>77</v>
      </c>
      <c r="G44" t="str">
        <f>A17</f>
        <v>Viana do Castelo</v>
      </c>
      <c r="H44" t="str">
        <f t="shared" si="2"/>
        <v>INSERT INTO cliente VALUES(100000043, 'Quina', NULL, 123456805, 'Valença', 'Viana do Castelo');</v>
      </c>
    </row>
    <row r="45" spans="2:8" x14ac:dyDescent="0.25">
      <c r="B45">
        <v>100000044</v>
      </c>
      <c r="C45" t="s">
        <v>37</v>
      </c>
      <c r="E45">
        <v>123456806</v>
      </c>
      <c r="F45" t="s">
        <v>78</v>
      </c>
      <c r="G45" t="str">
        <f>G44</f>
        <v>Viana do Castelo</v>
      </c>
      <c r="H45" t="str">
        <f t="shared" si="2"/>
        <v>INSERT INTO cliente VALUES(100000044, 'Rui', NULL, 123456806, 'Monção', 'Viana do Castelo');</v>
      </c>
    </row>
    <row r="46" spans="2:8" x14ac:dyDescent="0.25">
      <c r="B46">
        <v>100000045</v>
      </c>
      <c r="C46" t="s">
        <v>38</v>
      </c>
      <c r="E46">
        <v>123456807</v>
      </c>
      <c r="F46" t="s">
        <v>79</v>
      </c>
      <c r="G46" t="str">
        <f>G45</f>
        <v>Viana do Castelo</v>
      </c>
      <c r="H46" t="str">
        <f t="shared" si="2"/>
        <v>INSERT INTO cliente VALUES(100000045, 'Sara', NULL, 123456807, 'Paredes de Coura', 'Viana do Castelo');</v>
      </c>
    </row>
    <row r="47" spans="2:8" x14ac:dyDescent="0.25">
      <c r="B47">
        <v>100000046</v>
      </c>
      <c r="C47" t="s">
        <v>39</v>
      </c>
      <c r="E47">
        <v>123456808</v>
      </c>
      <c r="F47" t="s">
        <v>80</v>
      </c>
      <c r="G47" t="str">
        <f>A18</f>
        <v>Vila Real</v>
      </c>
      <c r="H47" t="str">
        <f t="shared" si="2"/>
        <v>INSERT INTO cliente VALUES(100000046, 'Tiago', NULL, 123456808, 'Montalegre', 'Vila Real');</v>
      </c>
    </row>
    <row r="48" spans="2:8" x14ac:dyDescent="0.25">
      <c r="B48">
        <v>100000047</v>
      </c>
      <c r="C48" t="s">
        <v>40</v>
      </c>
      <c r="E48">
        <v>123456809</v>
      </c>
      <c r="F48" t="s">
        <v>81</v>
      </c>
      <c r="G48" t="str">
        <f>G47</f>
        <v>Vila Real</v>
      </c>
      <c r="H48" t="str">
        <f t="shared" si="2"/>
        <v>INSERT INTO cliente VALUES(100000047, 'Ulrich', NULL, 123456809, 'Sabrosa', 'Vila Real');</v>
      </c>
    </row>
    <row r="49" spans="2:8" x14ac:dyDescent="0.25">
      <c r="B49">
        <v>100000048</v>
      </c>
      <c r="C49" t="s">
        <v>41</v>
      </c>
      <c r="E49">
        <v>123456810</v>
      </c>
      <c r="F49" t="s">
        <v>82</v>
      </c>
      <c r="G49" t="str">
        <f>G48</f>
        <v>Vila Real</v>
      </c>
      <c r="H49" t="str">
        <f t="shared" si="2"/>
        <v>INSERT INTO cliente VALUES(100000048, 'Vasco', NULL, 123456810, 'Valpaços', 'Vila Real');</v>
      </c>
    </row>
    <row r="50" spans="2:8" x14ac:dyDescent="0.25">
      <c r="B50">
        <v>100000049</v>
      </c>
      <c r="C50" t="s">
        <v>42</v>
      </c>
      <c r="E50">
        <v>123456811</v>
      </c>
      <c r="F50" t="s">
        <v>83</v>
      </c>
      <c r="G50" t="str">
        <f>A19</f>
        <v>Viseu</v>
      </c>
      <c r="H50" t="str">
        <f t="shared" si="2"/>
        <v>INSERT INTO cliente VALUES(100000049, 'Walter', NULL, 123456811, 'Mortágua', 'Viseu');</v>
      </c>
    </row>
    <row r="51" spans="2:8" x14ac:dyDescent="0.25">
      <c r="B51">
        <v>100000050</v>
      </c>
      <c r="C51" t="s">
        <v>43</v>
      </c>
      <c r="E51">
        <v>123456812</v>
      </c>
      <c r="F51" t="s">
        <v>83</v>
      </c>
      <c r="G51" t="str">
        <f>G50</f>
        <v>Viseu</v>
      </c>
      <c r="H51" t="str">
        <f t="shared" si="2"/>
        <v>INSERT INTO cliente VALUES(100000050, 'Xana', NULL, 123456812, 'Mortágua', 'Viseu');</v>
      </c>
    </row>
    <row r="52" spans="2:8" x14ac:dyDescent="0.25">
      <c r="B52">
        <v>100000051</v>
      </c>
      <c r="C52" t="s">
        <v>44</v>
      </c>
      <c r="E52">
        <v>123456813</v>
      </c>
      <c r="F52" t="s">
        <v>84</v>
      </c>
      <c r="G52" t="str">
        <f>G51</f>
        <v>Viseu</v>
      </c>
      <c r="H52" t="str">
        <f t="shared" si="2"/>
        <v>INSERT INTO cliente VALUES(100000051, 'Zeza', NULL, 123456813, 'Armamar', 'Viseu');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2B92-9215-4B5D-888B-5CFB8B15BA0C}">
  <dimension ref="A1:N61"/>
  <sheetViews>
    <sheetView tabSelected="1" workbookViewId="0">
      <selection activeCell="A2" sqref="A2"/>
    </sheetView>
  </sheetViews>
  <sheetFormatPr defaultRowHeight="15" x14ac:dyDescent="0.25"/>
  <cols>
    <col min="1" max="2" width="10.7109375" bestFit="1" customWidth="1"/>
    <col min="4" max="4" width="10.7109375" bestFit="1" customWidth="1"/>
    <col min="6" max="6" width="10" bestFit="1" customWidth="1"/>
    <col min="7" max="7" width="140.5703125" bestFit="1" customWidth="1"/>
  </cols>
  <sheetData>
    <row r="1" spans="1:14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88</v>
      </c>
    </row>
    <row r="2" spans="1:14" x14ac:dyDescent="0.25">
      <c r="A2" s="1">
        <v>44044</v>
      </c>
      <c r="B2" s="1">
        <v>44058</v>
      </c>
      <c r="C2" t="s">
        <v>96</v>
      </c>
      <c r="D2" s="1">
        <f>A2-30</f>
        <v>44014</v>
      </c>
      <c r="E2">
        <v>1</v>
      </c>
      <c r="F2">
        <f>Clientes!B2</f>
        <v>100000001</v>
      </c>
      <c r="G2" t="str">
        <f>_xlfn.CONCAT("INSERT INTO reserva (dataEntrada, dataSaida, tipoQuarto, dataReserva, numeroPessoas, clienteNIF) VALUES('",TEXT(A2,"AAAA-MM-DD"),"', '",TEXT(B2,"AAAA-MM-DD"),"', '",C2,"', '",TEXT(D2,"AAAA-MM-DD"),"', ",E2,", ",F2,");")</f>
        <v>INSERT INTO reserva (dataEntrada, dataSaida, tipoQuarto, dataReserva, numeroPessoas, clienteNIF) VALUES('2020-08-01', '2020-08-15', 'single', '2020-07-02', 1, 100000001);</v>
      </c>
      <c r="L2" t="s">
        <v>96</v>
      </c>
      <c r="M2">
        <v>15</v>
      </c>
      <c r="N2" t="s">
        <v>97</v>
      </c>
    </row>
    <row r="3" spans="1:14" x14ac:dyDescent="0.25">
      <c r="A3" s="1">
        <v>44045</v>
      </c>
      <c r="B3" s="1">
        <v>44057</v>
      </c>
      <c r="C3" t="s">
        <v>96</v>
      </c>
      <c r="D3" s="1">
        <f t="shared" ref="D3:D61" si="0">A3-30</f>
        <v>44015</v>
      </c>
      <c r="E3">
        <v>1</v>
      </c>
      <c r="F3">
        <f>Clientes!B3</f>
        <v>100000002</v>
      </c>
      <c r="G3" t="str">
        <f t="shared" ref="G3:G61" si="1">_xlfn.CONCAT("INSERT INTO reserva (dataEntrada, dataSaida, tipoQuarto, dataReserva, numeroPessoas, clienteNIF) VALUES('",TEXT(A3,"AAAA-MM-DD"),"', '",TEXT(B3,"AAAA-MM-DD"),"', '",C3,"', '",TEXT(D3,"AAAA-MM-DD"),"', ",E3,", ",F3,");")</f>
        <v>INSERT INTO reserva (dataEntrada, dataSaida, tipoQuarto, dataReserva, numeroPessoas, clienteNIF) VALUES('2020-08-02', '2020-08-14', 'single', '2020-07-03', 1, 100000002);</v>
      </c>
      <c r="L3" t="s">
        <v>95</v>
      </c>
      <c r="M3">
        <v>28</v>
      </c>
      <c r="N3" t="s">
        <v>97</v>
      </c>
    </row>
    <row r="4" spans="1:14" x14ac:dyDescent="0.25">
      <c r="A4" s="1">
        <v>44046</v>
      </c>
      <c r="B4" s="1">
        <v>44056</v>
      </c>
      <c r="C4" t="s">
        <v>96</v>
      </c>
      <c r="D4" s="1">
        <f t="shared" si="0"/>
        <v>44016</v>
      </c>
      <c r="E4">
        <v>1</v>
      </c>
      <c r="F4">
        <f>Clientes!B4</f>
        <v>100000003</v>
      </c>
      <c r="G4" t="str">
        <f t="shared" si="1"/>
        <v>INSERT INTO reserva (dataEntrada, dataSaida, tipoQuarto, dataReserva, numeroPessoas, clienteNIF) VALUES('2020-08-03', '2020-08-13', 'single', '2020-07-04', 1, 100000003);</v>
      </c>
    </row>
    <row r="5" spans="1:14" x14ac:dyDescent="0.25">
      <c r="A5" s="1">
        <v>44047</v>
      </c>
      <c r="B5" s="1">
        <v>44055</v>
      </c>
      <c r="C5" t="s">
        <v>96</v>
      </c>
      <c r="D5" s="1">
        <f t="shared" si="0"/>
        <v>44017</v>
      </c>
      <c r="E5">
        <v>1</v>
      </c>
      <c r="F5">
        <f>Clientes!B5</f>
        <v>100000004</v>
      </c>
      <c r="G5" t="str">
        <f t="shared" si="1"/>
        <v>INSERT INTO reserva (dataEntrada, dataSaida, tipoQuarto, dataReserva, numeroPessoas, clienteNIF) VALUES('2020-08-04', '2020-08-12', 'single', '2020-07-05', 1, 100000004);</v>
      </c>
    </row>
    <row r="6" spans="1:14" x14ac:dyDescent="0.25">
      <c r="A6" s="1">
        <v>44048</v>
      </c>
      <c r="B6" s="1">
        <v>44054</v>
      </c>
      <c r="C6" t="s">
        <v>96</v>
      </c>
      <c r="D6" s="1">
        <f t="shared" si="0"/>
        <v>44018</v>
      </c>
      <c r="E6">
        <v>1</v>
      </c>
      <c r="F6">
        <f>Clientes!B6</f>
        <v>100000005</v>
      </c>
      <c r="G6" t="str">
        <f t="shared" si="1"/>
        <v>INSERT INTO reserva (dataEntrada, dataSaida, tipoQuarto, dataReserva, numeroPessoas, clienteNIF) VALUES('2020-08-05', '2020-08-11', 'single', '2020-07-06', 1, 100000005);</v>
      </c>
    </row>
    <row r="7" spans="1:14" x14ac:dyDescent="0.25">
      <c r="A7" s="1">
        <v>44049</v>
      </c>
      <c r="B7" s="1">
        <v>44053</v>
      </c>
      <c r="C7" t="s">
        <v>96</v>
      </c>
      <c r="D7" s="1">
        <f t="shared" si="0"/>
        <v>44019</v>
      </c>
      <c r="E7">
        <v>1</v>
      </c>
      <c r="F7">
        <f>Clientes!B7</f>
        <v>100000006</v>
      </c>
      <c r="G7" t="str">
        <f t="shared" si="1"/>
        <v>INSERT INTO reserva (dataEntrada, dataSaida, tipoQuarto, dataReserva, numeroPessoas, clienteNIF) VALUES('2020-08-06', '2020-08-10', 'single', '2020-07-07', 1, 100000006);</v>
      </c>
    </row>
    <row r="8" spans="1:14" x14ac:dyDescent="0.25">
      <c r="A8" s="1">
        <v>44044</v>
      </c>
      <c r="B8" s="1">
        <v>44058</v>
      </c>
      <c r="C8" t="s">
        <v>96</v>
      </c>
      <c r="D8" s="1">
        <f t="shared" si="0"/>
        <v>44014</v>
      </c>
      <c r="E8">
        <v>1</v>
      </c>
      <c r="F8">
        <f>Clientes!B8</f>
        <v>100000007</v>
      </c>
      <c r="G8" t="str">
        <f t="shared" si="1"/>
        <v>INSERT INTO reserva (dataEntrada, dataSaida, tipoQuarto, dataReserva, numeroPessoas, clienteNIF) VALUES('2020-08-01', '2020-08-15', 'single', '2020-07-02', 1, 100000007);</v>
      </c>
    </row>
    <row r="9" spans="1:14" x14ac:dyDescent="0.25">
      <c r="A9" s="1">
        <v>44045</v>
      </c>
      <c r="B9" s="1">
        <v>44057</v>
      </c>
      <c r="C9" t="s">
        <v>96</v>
      </c>
      <c r="D9" s="1">
        <f t="shared" si="0"/>
        <v>44015</v>
      </c>
      <c r="E9">
        <v>1</v>
      </c>
      <c r="F9">
        <f>Clientes!B9</f>
        <v>100000008</v>
      </c>
      <c r="G9" t="str">
        <f t="shared" si="1"/>
        <v>INSERT INTO reserva (dataEntrada, dataSaida, tipoQuarto, dataReserva, numeroPessoas, clienteNIF) VALUES('2020-08-02', '2020-08-14', 'single', '2020-07-03', 1, 100000008);</v>
      </c>
    </row>
    <row r="10" spans="1:14" x14ac:dyDescent="0.25">
      <c r="A10" s="1">
        <v>44046</v>
      </c>
      <c r="B10" s="1">
        <v>44056</v>
      </c>
      <c r="C10" t="s">
        <v>96</v>
      </c>
      <c r="D10" s="1">
        <f t="shared" si="0"/>
        <v>44016</v>
      </c>
      <c r="E10">
        <v>1</v>
      </c>
      <c r="F10">
        <f>Clientes!B10</f>
        <v>100000009</v>
      </c>
      <c r="G10" t="str">
        <f t="shared" si="1"/>
        <v>INSERT INTO reserva (dataEntrada, dataSaida, tipoQuarto, dataReserva, numeroPessoas, clienteNIF) VALUES('2020-08-03', '2020-08-13', 'single', '2020-07-04', 1, 100000009);</v>
      </c>
    </row>
    <row r="11" spans="1:14" x14ac:dyDescent="0.25">
      <c r="A11" s="1">
        <v>44047</v>
      </c>
      <c r="B11" s="1">
        <v>44055</v>
      </c>
      <c r="C11" t="s">
        <v>96</v>
      </c>
      <c r="D11" s="1">
        <f t="shared" si="0"/>
        <v>44017</v>
      </c>
      <c r="E11">
        <v>1</v>
      </c>
      <c r="F11">
        <f>Clientes!B11</f>
        <v>100000010</v>
      </c>
      <c r="G11" t="str">
        <f t="shared" si="1"/>
        <v>INSERT INTO reserva (dataEntrada, dataSaida, tipoQuarto, dataReserva, numeroPessoas, clienteNIF) VALUES('2020-08-04', '2020-08-12', 'single', '2020-07-05', 1, 100000010);</v>
      </c>
    </row>
    <row r="12" spans="1:14" x14ac:dyDescent="0.25">
      <c r="A12" s="1">
        <v>44048</v>
      </c>
      <c r="B12" s="1">
        <v>44054</v>
      </c>
      <c r="C12" t="s">
        <v>96</v>
      </c>
      <c r="D12" s="1">
        <f t="shared" si="0"/>
        <v>44018</v>
      </c>
      <c r="E12">
        <v>1</v>
      </c>
      <c r="F12">
        <f>Clientes!B12</f>
        <v>100000011</v>
      </c>
      <c r="G12" t="str">
        <f t="shared" si="1"/>
        <v>INSERT INTO reserva (dataEntrada, dataSaida, tipoQuarto, dataReserva, numeroPessoas, clienteNIF) VALUES('2020-08-05', '2020-08-11', 'single', '2020-07-06', 1, 100000011);</v>
      </c>
    </row>
    <row r="13" spans="1:14" x14ac:dyDescent="0.25">
      <c r="A13" s="1">
        <v>44049</v>
      </c>
      <c r="B13" s="1">
        <v>44053</v>
      </c>
      <c r="C13" t="s">
        <v>96</v>
      </c>
      <c r="D13" s="1">
        <f t="shared" si="0"/>
        <v>44019</v>
      </c>
      <c r="E13">
        <v>1</v>
      </c>
      <c r="F13">
        <f>Clientes!B13</f>
        <v>100000012</v>
      </c>
      <c r="G13" t="str">
        <f t="shared" si="1"/>
        <v>INSERT INTO reserva (dataEntrada, dataSaida, tipoQuarto, dataReserva, numeroPessoas, clienteNIF) VALUES('2020-08-06', '2020-08-10', 'single', '2020-07-07', 1, 100000012);</v>
      </c>
    </row>
    <row r="14" spans="1:14" x14ac:dyDescent="0.25">
      <c r="A14" s="1">
        <f>A8</f>
        <v>44044</v>
      </c>
      <c r="B14" s="1">
        <f>B13</f>
        <v>44053</v>
      </c>
      <c r="C14" t="s">
        <v>96</v>
      </c>
      <c r="D14" s="1">
        <f t="shared" si="0"/>
        <v>44014</v>
      </c>
      <c r="E14">
        <v>1</v>
      </c>
      <c r="F14">
        <f>Clientes!B14</f>
        <v>100000013</v>
      </c>
      <c r="G14" t="str">
        <f t="shared" si="1"/>
        <v>INSERT INTO reserva (dataEntrada, dataSaida, tipoQuarto, dataReserva, numeroPessoas, clienteNIF) VALUES('2020-08-01', '2020-08-10', 'single', '2020-07-02', 1, 100000013);</v>
      </c>
    </row>
    <row r="15" spans="1:14" x14ac:dyDescent="0.25">
      <c r="A15" s="1">
        <f>A9</f>
        <v>44045</v>
      </c>
      <c r="B15" s="1">
        <f>B12</f>
        <v>44054</v>
      </c>
      <c r="C15" t="s">
        <v>96</v>
      </c>
      <c r="D15" s="1">
        <f t="shared" si="0"/>
        <v>44015</v>
      </c>
      <c r="E15">
        <v>1</v>
      </c>
      <c r="F15">
        <f>Clientes!B15</f>
        <v>100000014</v>
      </c>
      <c r="G15" t="str">
        <f t="shared" si="1"/>
        <v>INSERT INTO reserva (dataEntrada, dataSaida, tipoQuarto, dataReserva, numeroPessoas, clienteNIF) VALUES('2020-08-02', '2020-08-11', 'single', '2020-07-03', 1, 100000014);</v>
      </c>
    </row>
    <row r="16" spans="1:14" x14ac:dyDescent="0.25">
      <c r="A16" s="1">
        <f>A10</f>
        <v>44046</v>
      </c>
      <c r="B16" s="1">
        <f>B11</f>
        <v>44055</v>
      </c>
      <c r="C16" t="s">
        <v>96</v>
      </c>
      <c r="D16" s="1">
        <f t="shared" si="0"/>
        <v>44016</v>
      </c>
      <c r="E16">
        <v>1</v>
      </c>
      <c r="F16">
        <f>Clientes!B16</f>
        <v>100000015</v>
      </c>
      <c r="G16" t="str">
        <f t="shared" si="1"/>
        <v>INSERT INTO reserva (dataEntrada, dataSaida, tipoQuarto, dataReserva, numeroPessoas, clienteNIF) VALUES('2020-08-03', '2020-08-12', 'single', '2020-07-04', 1, 100000015);</v>
      </c>
    </row>
    <row r="17" spans="1:7" x14ac:dyDescent="0.25">
      <c r="A17" s="1">
        <v>44075</v>
      </c>
      <c r="B17" s="1">
        <v>44104</v>
      </c>
      <c r="C17" t="s">
        <v>95</v>
      </c>
      <c r="D17" s="1">
        <f t="shared" si="0"/>
        <v>44045</v>
      </c>
      <c r="E17">
        <v>2</v>
      </c>
      <c r="F17">
        <f>Clientes!B17</f>
        <v>100000016</v>
      </c>
      <c r="G17" t="str">
        <f t="shared" si="1"/>
        <v>INSERT INTO reserva (dataEntrada, dataSaida, tipoQuarto, dataReserva, numeroPessoas, clienteNIF) VALUES('2020-09-01', '2020-09-30', 'twin', '2020-08-02', 2, 100000016);</v>
      </c>
    </row>
    <row r="18" spans="1:7" x14ac:dyDescent="0.25">
      <c r="A18" s="1">
        <f>A17+1</f>
        <v>44076</v>
      </c>
      <c r="B18" s="1">
        <f>B17-1</f>
        <v>44103</v>
      </c>
      <c r="C18" t="s">
        <v>95</v>
      </c>
      <c r="D18" s="1">
        <f t="shared" si="0"/>
        <v>44046</v>
      </c>
      <c r="E18">
        <v>1</v>
      </c>
      <c r="F18">
        <f>Clientes!B18</f>
        <v>100000017</v>
      </c>
      <c r="G18" t="str">
        <f t="shared" si="1"/>
        <v>INSERT INTO reserva (dataEntrada, dataSaida, tipoQuarto, dataReserva, numeroPessoas, clienteNIF) VALUES('2020-09-02', '2020-09-29', 'twin', '2020-08-03', 1, 100000017);</v>
      </c>
    </row>
    <row r="19" spans="1:7" x14ac:dyDescent="0.25">
      <c r="A19" s="1">
        <f t="shared" ref="A19:A44" si="2">A18+1</f>
        <v>44077</v>
      </c>
      <c r="B19" s="1">
        <f t="shared" ref="B19:B44" si="3">B18-1</f>
        <v>44102</v>
      </c>
      <c r="C19" t="s">
        <v>95</v>
      </c>
      <c r="D19" s="1">
        <f t="shared" si="0"/>
        <v>44047</v>
      </c>
      <c r="E19">
        <v>2</v>
      </c>
      <c r="F19">
        <f>Clientes!B19</f>
        <v>100000018</v>
      </c>
      <c r="G19" t="str">
        <f t="shared" si="1"/>
        <v>INSERT INTO reserva (dataEntrada, dataSaida, tipoQuarto, dataReserva, numeroPessoas, clienteNIF) VALUES('2020-09-03', '2020-09-28', 'twin', '2020-08-04', 2, 100000018);</v>
      </c>
    </row>
    <row r="20" spans="1:7" x14ac:dyDescent="0.25">
      <c r="A20" s="1">
        <f t="shared" si="2"/>
        <v>44078</v>
      </c>
      <c r="B20" s="1">
        <f t="shared" si="3"/>
        <v>44101</v>
      </c>
      <c r="C20" t="s">
        <v>95</v>
      </c>
      <c r="D20" s="1">
        <f t="shared" si="0"/>
        <v>44048</v>
      </c>
      <c r="E20">
        <v>2</v>
      </c>
      <c r="F20">
        <f>Clientes!B20</f>
        <v>100000019</v>
      </c>
      <c r="G20" t="str">
        <f t="shared" si="1"/>
        <v>INSERT INTO reserva (dataEntrada, dataSaida, tipoQuarto, dataReserva, numeroPessoas, clienteNIF) VALUES('2020-09-04', '2020-09-27', 'twin', '2020-08-05', 2, 100000019);</v>
      </c>
    </row>
    <row r="21" spans="1:7" x14ac:dyDescent="0.25">
      <c r="A21" s="1">
        <f t="shared" si="2"/>
        <v>44079</v>
      </c>
      <c r="B21" s="1">
        <f t="shared" si="3"/>
        <v>44100</v>
      </c>
      <c r="C21" t="s">
        <v>95</v>
      </c>
      <c r="D21" s="1">
        <f t="shared" si="0"/>
        <v>44049</v>
      </c>
      <c r="E21">
        <v>2</v>
      </c>
      <c r="F21">
        <f>Clientes!B21</f>
        <v>100000020</v>
      </c>
      <c r="G21" t="str">
        <f t="shared" si="1"/>
        <v>INSERT INTO reserva (dataEntrada, dataSaida, tipoQuarto, dataReserva, numeroPessoas, clienteNIF) VALUES('2020-09-05', '2020-09-26', 'twin', '2020-08-06', 2, 100000020);</v>
      </c>
    </row>
    <row r="22" spans="1:7" x14ac:dyDescent="0.25">
      <c r="A22" s="1">
        <f t="shared" si="2"/>
        <v>44080</v>
      </c>
      <c r="B22" s="1">
        <f t="shared" si="3"/>
        <v>44099</v>
      </c>
      <c r="C22" t="s">
        <v>95</v>
      </c>
      <c r="D22" s="1">
        <f t="shared" si="0"/>
        <v>44050</v>
      </c>
      <c r="E22">
        <v>2</v>
      </c>
      <c r="F22">
        <f>Clientes!B22</f>
        <v>100000021</v>
      </c>
      <c r="G22" t="str">
        <f t="shared" si="1"/>
        <v>INSERT INTO reserva (dataEntrada, dataSaida, tipoQuarto, dataReserva, numeroPessoas, clienteNIF) VALUES('2020-09-06', '2020-09-25', 'twin', '2020-08-07', 2, 100000021);</v>
      </c>
    </row>
    <row r="23" spans="1:7" x14ac:dyDescent="0.25">
      <c r="A23" s="1">
        <f t="shared" si="2"/>
        <v>44081</v>
      </c>
      <c r="B23" s="1">
        <f t="shared" si="3"/>
        <v>44098</v>
      </c>
      <c r="C23" t="s">
        <v>95</v>
      </c>
      <c r="D23" s="1">
        <f t="shared" si="0"/>
        <v>44051</v>
      </c>
      <c r="E23">
        <v>2</v>
      </c>
      <c r="F23">
        <f>Clientes!B23</f>
        <v>100000022</v>
      </c>
      <c r="G23" t="str">
        <f t="shared" si="1"/>
        <v>INSERT INTO reserva (dataEntrada, dataSaida, tipoQuarto, dataReserva, numeroPessoas, clienteNIF) VALUES('2020-09-07', '2020-09-24', 'twin', '2020-08-08', 2, 100000022);</v>
      </c>
    </row>
    <row r="24" spans="1:7" x14ac:dyDescent="0.25">
      <c r="A24" s="1">
        <f t="shared" si="2"/>
        <v>44082</v>
      </c>
      <c r="B24" s="1">
        <f t="shared" si="3"/>
        <v>44097</v>
      </c>
      <c r="C24" t="s">
        <v>95</v>
      </c>
      <c r="D24" s="1">
        <f t="shared" si="0"/>
        <v>44052</v>
      </c>
      <c r="E24">
        <v>1</v>
      </c>
      <c r="F24">
        <f>Clientes!B24</f>
        <v>100000023</v>
      </c>
      <c r="G24" t="str">
        <f t="shared" si="1"/>
        <v>INSERT INTO reserva (dataEntrada, dataSaida, tipoQuarto, dataReserva, numeroPessoas, clienteNIF) VALUES('2020-09-08', '2020-09-23', 'twin', '2020-08-09', 1, 100000023);</v>
      </c>
    </row>
    <row r="25" spans="1:7" x14ac:dyDescent="0.25">
      <c r="A25" s="1">
        <f t="shared" si="2"/>
        <v>44083</v>
      </c>
      <c r="B25" s="1">
        <f t="shared" si="3"/>
        <v>44096</v>
      </c>
      <c r="C25" t="s">
        <v>95</v>
      </c>
      <c r="D25" s="1">
        <f t="shared" si="0"/>
        <v>44053</v>
      </c>
      <c r="E25">
        <v>2</v>
      </c>
      <c r="F25">
        <f>Clientes!B25</f>
        <v>100000024</v>
      </c>
      <c r="G25" t="str">
        <f t="shared" si="1"/>
        <v>INSERT INTO reserva (dataEntrada, dataSaida, tipoQuarto, dataReserva, numeroPessoas, clienteNIF) VALUES('2020-09-09', '2020-09-22', 'twin', '2020-08-10', 2, 100000024);</v>
      </c>
    </row>
    <row r="26" spans="1:7" x14ac:dyDescent="0.25">
      <c r="A26" s="1">
        <f t="shared" si="2"/>
        <v>44084</v>
      </c>
      <c r="B26" s="1">
        <f t="shared" si="3"/>
        <v>44095</v>
      </c>
      <c r="C26" t="s">
        <v>95</v>
      </c>
      <c r="D26" s="1">
        <f t="shared" si="0"/>
        <v>44054</v>
      </c>
      <c r="E26">
        <v>2</v>
      </c>
      <c r="F26">
        <f>Clientes!B26</f>
        <v>100000025</v>
      </c>
      <c r="G26" t="str">
        <f t="shared" si="1"/>
        <v>INSERT INTO reserva (dataEntrada, dataSaida, tipoQuarto, dataReserva, numeroPessoas, clienteNIF) VALUES('2020-09-10', '2020-09-21', 'twin', '2020-08-11', 2, 100000025);</v>
      </c>
    </row>
    <row r="27" spans="1:7" x14ac:dyDescent="0.25">
      <c r="A27" s="1">
        <f t="shared" si="2"/>
        <v>44085</v>
      </c>
      <c r="B27" s="1">
        <f t="shared" si="3"/>
        <v>44094</v>
      </c>
      <c r="C27" t="s">
        <v>95</v>
      </c>
      <c r="D27" s="1">
        <f t="shared" si="0"/>
        <v>44055</v>
      </c>
      <c r="E27">
        <v>2</v>
      </c>
      <c r="F27">
        <f>Clientes!B27</f>
        <v>100000026</v>
      </c>
      <c r="G27" t="str">
        <f t="shared" si="1"/>
        <v>INSERT INTO reserva (dataEntrada, dataSaida, tipoQuarto, dataReserva, numeroPessoas, clienteNIF) VALUES('2020-09-11', '2020-09-20', 'twin', '2020-08-12', 2, 100000026);</v>
      </c>
    </row>
    <row r="28" spans="1:7" x14ac:dyDescent="0.25">
      <c r="A28" s="1">
        <f t="shared" si="2"/>
        <v>44086</v>
      </c>
      <c r="B28" s="1">
        <f t="shared" si="3"/>
        <v>44093</v>
      </c>
      <c r="C28" t="s">
        <v>95</v>
      </c>
      <c r="D28" s="1">
        <f t="shared" si="0"/>
        <v>44056</v>
      </c>
      <c r="E28">
        <v>2</v>
      </c>
      <c r="F28">
        <f>Clientes!B28</f>
        <v>100000027</v>
      </c>
      <c r="G28" t="str">
        <f t="shared" si="1"/>
        <v>INSERT INTO reserva (dataEntrada, dataSaida, tipoQuarto, dataReserva, numeroPessoas, clienteNIF) VALUES('2020-09-12', '2020-09-19', 'twin', '2020-08-13', 2, 100000027);</v>
      </c>
    </row>
    <row r="29" spans="1:7" x14ac:dyDescent="0.25">
      <c r="A29" s="1">
        <f t="shared" si="2"/>
        <v>44087</v>
      </c>
      <c r="B29" s="1">
        <f t="shared" si="3"/>
        <v>44092</v>
      </c>
      <c r="C29" t="s">
        <v>95</v>
      </c>
      <c r="D29" s="1">
        <f t="shared" si="0"/>
        <v>44057</v>
      </c>
      <c r="E29">
        <v>2</v>
      </c>
      <c r="F29">
        <f>Clientes!B29</f>
        <v>100000028</v>
      </c>
      <c r="G29" t="str">
        <f t="shared" si="1"/>
        <v>INSERT INTO reserva (dataEntrada, dataSaida, tipoQuarto, dataReserva, numeroPessoas, clienteNIF) VALUES('2020-09-13', '2020-09-18', 'twin', '2020-08-14', 2, 100000028);</v>
      </c>
    </row>
    <row r="30" spans="1:7" x14ac:dyDescent="0.25">
      <c r="A30" s="1">
        <f t="shared" si="2"/>
        <v>44088</v>
      </c>
      <c r="B30" s="1">
        <f t="shared" si="3"/>
        <v>44091</v>
      </c>
      <c r="C30" t="s">
        <v>95</v>
      </c>
      <c r="D30" s="1">
        <f t="shared" si="0"/>
        <v>44058</v>
      </c>
      <c r="E30">
        <v>2</v>
      </c>
      <c r="F30">
        <f>Clientes!B30</f>
        <v>100000029</v>
      </c>
      <c r="G30" t="str">
        <f t="shared" si="1"/>
        <v>INSERT INTO reserva (dataEntrada, dataSaida, tipoQuarto, dataReserva, numeroPessoas, clienteNIF) VALUES('2020-09-14', '2020-09-17', 'twin', '2020-08-15', 2, 100000029);</v>
      </c>
    </row>
    <row r="31" spans="1:7" x14ac:dyDescent="0.25">
      <c r="A31" s="1">
        <v>44075</v>
      </c>
      <c r="B31" s="1">
        <v>44104</v>
      </c>
      <c r="C31" t="s">
        <v>95</v>
      </c>
      <c r="D31" s="1">
        <f t="shared" si="0"/>
        <v>44045</v>
      </c>
      <c r="E31">
        <v>2</v>
      </c>
      <c r="F31">
        <f>Clientes!B31</f>
        <v>100000030</v>
      </c>
      <c r="G31" t="str">
        <f t="shared" si="1"/>
        <v>INSERT INTO reserva (dataEntrada, dataSaida, tipoQuarto, dataReserva, numeroPessoas, clienteNIF) VALUES('2020-09-01', '2020-09-30', 'twin', '2020-08-02', 2, 100000030);</v>
      </c>
    </row>
    <row r="32" spans="1:7" x14ac:dyDescent="0.25">
      <c r="A32" s="1">
        <f>A31+1</f>
        <v>44076</v>
      </c>
      <c r="B32" s="1">
        <f>B31-1</f>
        <v>44103</v>
      </c>
      <c r="C32" t="s">
        <v>95</v>
      </c>
      <c r="D32" s="1">
        <f t="shared" si="0"/>
        <v>44046</v>
      </c>
      <c r="E32">
        <v>2</v>
      </c>
      <c r="F32">
        <f>Clientes!B32</f>
        <v>100000031</v>
      </c>
      <c r="G32" t="str">
        <f t="shared" si="1"/>
        <v>INSERT INTO reserva (dataEntrada, dataSaida, tipoQuarto, dataReserva, numeroPessoas, clienteNIF) VALUES('2020-09-02', '2020-09-29', 'twin', '2020-08-03', 2, 100000031);</v>
      </c>
    </row>
    <row r="33" spans="1:7" x14ac:dyDescent="0.25">
      <c r="A33" s="1">
        <f t="shared" si="2"/>
        <v>44077</v>
      </c>
      <c r="B33" s="1">
        <f t="shared" si="3"/>
        <v>44102</v>
      </c>
      <c r="C33" t="s">
        <v>95</v>
      </c>
      <c r="D33" s="1">
        <f t="shared" si="0"/>
        <v>44047</v>
      </c>
      <c r="E33">
        <v>2</v>
      </c>
      <c r="F33">
        <f>Clientes!B33</f>
        <v>100000032</v>
      </c>
      <c r="G33" t="str">
        <f t="shared" si="1"/>
        <v>INSERT INTO reserva (dataEntrada, dataSaida, tipoQuarto, dataReserva, numeroPessoas, clienteNIF) VALUES('2020-09-03', '2020-09-28', 'twin', '2020-08-04', 2, 100000032);</v>
      </c>
    </row>
    <row r="34" spans="1:7" x14ac:dyDescent="0.25">
      <c r="A34" s="1">
        <f t="shared" si="2"/>
        <v>44078</v>
      </c>
      <c r="B34" s="1">
        <f t="shared" si="3"/>
        <v>44101</v>
      </c>
      <c r="C34" t="s">
        <v>95</v>
      </c>
      <c r="D34" s="1">
        <f t="shared" si="0"/>
        <v>44048</v>
      </c>
      <c r="E34">
        <v>2</v>
      </c>
      <c r="F34">
        <f>Clientes!B34</f>
        <v>100000033</v>
      </c>
      <c r="G34" t="str">
        <f t="shared" si="1"/>
        <v>INSERT INTO reserva (dataEntrada, dataSaida, tipoQuarto, dataReserva, numeroPessoas, clienteNIF) VALUES('2020-09-04', '2020-09-27', 'twin', '2020-08-05', 2, 100000033);</v>
      </c>
    </row>
    <row r="35" spans="1:7" x14ac:dyDescent="0.25">
      <c r="A35" s="1">
        <f t="shared" si="2"/>
        <v>44079</v>
      </c>
      <c r="B35" s="1">
        <f t="shared" si="3"/>
        <v>44100</v>
      </c>
      <c r="C35" t="s">
        <v>95</v>
      </c>
      <c r="D35" s="1">
        <f t="shared" si="0"/>
        <v>44049</v>
      </c>
      <c r="E35">
        <v>2</v>
      </c>
      <c r="F35">
        <f>Clientes!B35</f>
        <v>100000034</v>
      </c>
      <c r="G35" t="str">
        <f t="shared" si="1"/>
        <v>INSERT INTO reserva (dataEntrada, dataSaida, tipoQuarto, dataReserva, numeroPessoas, clienteNIF) VALUES('2020-09-05', '2020-09-26', 'twin', '2020-08-06', 2, 100000034);</v>
      </c>
    </row>
    <row r="36" spans="1:7" x14ac:dyDescent="0.25">
      <c r="A36" s="1">
        <f t="shared" si="2"/>
        <v>44080</v>
      </c>
      <c r="B36" s="1">
        <f t="shared" si="3"/>
        <v>44099</v>
      </c>
      <c r="C36" t="s">
        <v>95</v>
      </c>
      <c r="D36" s="1">
        <f t="shared" si="0"/>
        <v>44050</v>
      </c>
      <c r="E36">
        <v>1</v>
      </c>
      <c r="F36">
        <f>Clientes!B36</f>
        <v>100000035</v>
      </c>
      <c r="G36" t="str">
        <f t="shared" si="1"/>
        <v>INSERT INTO reserva (dataEntrada, dataSaida, tipoQuarto, dataReserva, numeroPessoas, clienteNIF) VALUES('2020-09-06', '2020-09-25', 'twin', '2020-08-07', 1, 100000035);</v>
      </c>
    </row>
    <row r="37" spans="1:7" x14ac:dyDescent="0.25">
      <c r="A37" s="1">
        <f t="shared" si="2"/>
        <v>44081</v>
      </c>
      <c r="B37" s="1">
        <f t="shared" si="3"/>
        <v>44098</v>
      </c>
      <c r="C37" t="s">
        <v>95</v>
      </c>
      <c r="D37" s="1">
        <f t="shared" si="0"/>
        <v>44051</v>
      </c>
      <c r="E37">
        <v>2</v>
      </c>
      <c r="F37">
        <f>Clientes!B37</f>
        <v>100000036</v>
      </c>
      <c r="G37" t="str">
        <f t="shared" si="1"/>
        <v>INSERT INTO reserva (dataEntrada, dataSaida, tipoQuarto, dataReserva, numeroPessoas, clienteNIF) VALUES('2020-09-07', '2020-09-24', 'twin', '2020-08-08', 2, 100000036);</v>
      </c>
    </row>
    <row r="38" spans="1:7" x14ac:dyDescent="0.25">
      <c r="A38" s="1">
        <f t="shared" si="2"/>
        <v>44082</v>
      </c>
      <c r="B38" s="1">
        <f t="shared" si="3"/>
        <v>44097</v>
      </c>
      <c r="C38" t="s">
        <v>95</v>
      </c>
      <c r="D38" s="1">
        <f t="shared" si="0"/>
        <v>44052</v>
      </c>
      <c r="E38">
        <v>2</v>
      </c>
      <c r="F38">
        <f>Clientes!B38</f>
        <v>100000037</v>
      </c>
      <c r="G38" t="str">
        <f t="shared" si="1"/>
        <v>INSERT INTO reserva (dataEntrada, dataSaida, tipoQuarto, dataReserva, numeroPessoas, clienteNIF) VALUES('2020-09-08', '2020-09-23', 'twin', '2020-08-09', 2, 100000037);</v>
      </c>
    </row>
    <row r="39" spans="1:7" x14ac:dyDescent="0.25">
      <c r="A39" s="1">
        <f t="shared" si="2"/>
        <v>44083</v>
      </c>
      <c r="B39" s="1">
        <f t="shared" si="3"/>
        <v>44096</v>
      </c>
      <c r="C39" t="s">
        <v>95</v>
      </c>
      <c r="D39" s="1">
        <f t="shared" si="0"/>
        <v>44053</v>
      </c>
      <c r="E39">
        <v>2</v>
      </c>
      <c r="F39">
        <f>Clientes!B39</f>
        <v>100000038</v>
      </c>
      <c r="G39" t="str">
        <f t="shared" si="1"/>
        <v>INSERT INTO reserva (dataEntrada, dataSaida, tipoQuarto, dataReserva, numeroPessoas, clienteNIF) VALUES('2020-09-09', '2020-09-22', 'twin', '2020-08-10', 2, 100000038);</v>
      </c>
    </row>
    <row r="40" spans="1:7" x14ac:dyDescent="0.25">
      <c r="A40" s="1">
        <f t="shared" si="2"/>
        <v>44084</v>
      </c>
      <c r="B40" s="1">
        <f t="shared" si="3"/>
        <v>44095</v>
      </c>
      <c r="C40" t="s">
        <v>95</v>
      </c>
      <c r="D40" s="1">
        <f t="shared" si="0"/>
        <v>44054</v>
      </c>
      <c r="E40">
        <v>2</v>
      </c>
      <c r="F40">
        <f>Clientes!B40</f>
        <v>100000039</v>
      </c>
      <c r="G40" t="str">
        <f t="shared" si="1"/>
        <v>INSERT INTO reserva (dataEntrada, dataSaida, tipoQuarto, dataReserva, numeroPessoas, clienteNIF) VALUES('2020-09-10', '2020-09-21', 'twin', '2020-08-11', 2, 100000039);</v>
      </c>
    </row>
    <row r="41" spans="1:7" x14ac:dyDescent="0.25">
      <c r="A41" s="1">
        <f t="shared" si="2"/>
        <v>44085</v>
      </c>
      <c r="B41" s="1">
        <f t="shared" si="3"/>
        <v>44094</v>
      </c>
      <c r="C41" t="s">
        <v>95</v>
      </c>
      <c r="D41" s="1">
        <f t="shared" si="0"/>
        <v>44055</v>
      </c>
      <c r="E41">
        <v>2</v>
      </c>
      <c r="F41">
        <f>Clientes!B41</f>
        <v>100000040</v>
      </c>
      <c r="G41" t="str">
        <f t="shared" si="1"/>
        <v>INSERT INTO reserva (dataEntrada, dataSaida, tipoQuarto, dataReserva, numeroPessoas, clienteNIF) VALUES('2020-09-11', '2020-09-20', 'twin', '2020-08-12', 2, 100000040);</v>
      </c>
    </row>
    <row r="42" spans="1:7" x14ac:dyDescent="0.25">
      <c r="A42" s="1">
        <f t="shared" si="2"/>
        <v>44086</v>
      </c>
      <c r="B42" s="1">
        <f t="shared" si="3"/>
        <v>44093</v>
      </c>
      <c r="C42" t="s">
        <v>95</v>
      </c>
      <c r="D42" s="1">
        <f t="shared" si="0"/>
        <v>44056</v>
      </c>
      <c r="E42">
        <v>2</v>
      </c>
      <c r="F42">
        <f>Clientes!B42</f>
        <v>100000041</v>
      </c>
      <c r="G42" t="str">
        <f t="shared" si="1"/>
        <v>INSERT INTO reserva (dataEntrada, dataSaida, tipoQuarto, dataReserva, numeroPessoas, clienteNIF) VALUES('2020-09-12', '2020-09-19', 'twin', '2020-08-13', 2, 100000041);</v>
      </c>
    </row>
    <row r="43" spans="1:7" x14ac:dyDescent="0.25">
      <c r="A43" s="1">
        <f t="shared" si="2"/>
        <v>44087</v>
      </c>
      <c r="B43" s="1">
        <f t="shared" si="3"/>
        <v>44092</v>
      </c>
      <c r="C43" t="s">
        <v>95</v>
      </c>
      <c r="D43" s="1">
        <f t="shared" si="0"/>
        <v>44057</v>
      </c>
      <c r="E43">
        <v>2</v>
      </c>
      <c r="F43">
        <f>Clientes!B43</f>
        <v>100000042</v>
      </c>
      <c r="G43" t="str">
        <f t="shared" si="1"/>
        <v>INSERT INTO reserva (dataEntrada, dataSaida, tipoQuarto, dataReserva, numeroPessoas, clienteNIF) VALUES('2020-09-13', '2020-09-18', 'twin', '2020-08-14', 2, 100000042);</v>
      </c>
    </row>
    <row r="44" spans="1:7" x14ac:dyDescent="0.25">
      <c r="A44" s="1">
        <f t="shared" si="2"/>
        <v>44088</v>
      </c>
      <c r="B44" s="1">
        <f t="shared" si="3"/>
        <v>44091</v>
      </c>
      <c r="C44" t="s">
        <v>95</v>
      </c>
      <c r="D44" s="1">
        <f t="shared" si="0"/>
        <v>44058</v>
      </c>
      <c r="E44">
        <v>1</v>
      </c>
      <c r="F44">
        <f>Clientes!B44</f>
        <v>100000043</v>
      </c>
      <c r="G44" t="str">
        <f t="shared" si="1"/>
        <v>INSERT INTO reserva (dataEntrada, dataSaida, tipoQuarto, dataReserva, numeroPessoas, clienteNIF) VALUES('2020-09-14', '2020-09-17', 'twin', '2020-08-15', 1, 100000043);</v>
      </c>
    </row>
    <row r="45" spans="1:7" x14ac:dyDescent="0.25">
      <c r="A45" s="1">
        <v>43831</v>
      </c>
      <c r="B45" s="1">
        <v>43833</v>
      </c>
      <c r="C45" t="s">
        <v>98</v>
      </c>
      <c r="D45" s="1">
        <f t="shared" si="0"/>
        <v>43801</v>
      </c>
      <c r="E45">
        <v>3</v>
      </c>
      <c r="F45">
        <f>Clientes!B45</f>
        <v>100000044</v>
      </c>
      <c r="G45" t="str">
        <f t="shared" si="1"/>
        <v>INSERT INTO reserva (dataEntrada, dataSaida, tipoQuarto, dataReserva, numeroPessoas, clienteNIF) VALUES('2020-01-01', '2020-01-03', 'superior', '2019-12-02', 3, 100000044);</v>
      </c>
    </row>
    <row r="46" spans="1:7" x14ac:dyDescent="0.25">
      <c r="A46" s="1">
        <f>A45+1</f>
        <v>43832</v>
      </c>
      <c r="B46" s="1">
        <f>B45+1</f>
        <v>43834</v>
      </c>
      <c r="C46" t="s">
        <v>98</v>
      </c>
      <c r="D46" s="1">
        <f t="shared" si="0"/>
        <v>43802</v>
      </c>
      <c r="E46">
        <v>2</v>
      </c>
      <c r="F46">
        <f>Clientes!B46</f>
        <v>100000045</v>
      </c>
      <c r="G46" t="str">
        <f t="shared" si="1"/>
        <v>INSERT INTO reserva (dataEntrada, dataSaida, tipoQuarto, dataReserva, numeroPessoas, clienteNIF) VALUES('2020-01-02', '2020-01-04', 'superior', '2019-12-03', 2, 100000045);</v>
      </c>
    </row>
    <row r="47" spans="1:7" x14ac:dyDescent="0.25">
      <c r="A47" s="1">
        <f t="shared" ref="A47:A50" si="4">A46+1</f>
        <v>43833</v>
      </c>
      <c r="B47" s="1">
        <f t="shared" ref="B47:B50" si="5">B46+1</f>
        <v>43835</v>
      </c>
      <c r="C47" t="s">
        <v>98</v>
      </c>
      <c r="D47" s="1">
        <f t="shared" si="0"/>
        <v>43803</v>
      </c>
      <c r="E47">
        <v>3</v>
      </c>
      <c r="F47">
        <f>Clientes!B47</f>
        <v>100000046</v>
      </c>
      <c r="G47" t="str">
        <f t="shared" si="1"/>
        <v>INSERT INTO reserva (dataEntrada, dataSaida, tipoQuarto, dataReserva, numeroPessoas, clienteNIF) VALUES('2020-01-03', '2020-01-05', 'superior', '2019-12-04', 3, 100000046);</v>
      </c>
    </row>
    <row r="48" spans="1:7" x14ac:dyDescent="0.25">
      <c r="A48" s="1">
        <f t="shared" si="4"/>
        <v>43834</v>
      </c>
      <c r="B48" s="1">
        <f t="shared" si="5"/>
        <v>43836</v>
      </c>
      <c r="C48" t="s">
        <v>98</v>
      </c>
      <c r="D48" s="1">
        <f t="shared" si="0"/>
        <v>43804</v>
      </c>
      <c r="E48">
        <v>1</v>
      </c>
      <c r="F48">
        <f>Clientes!B48</f>
        <v>100000047</v>
      </c>
      <c r="G48" t="str">
        <f t="shared" si="1"/>
        <v>INSERT INTO reserva (dataEntrada, dataSaida, tipoQuarto, dataReserva, numeroPessoas, clienteNIF) VALUES('2020-01-04', '2020-01-06', 'superior', '2019-12-05', 1, 100000047);</v>
      </c>
    </row>
    <row r="49" spans="1:7" x14ac:dyDescent="0.25">
      <c r="A49" s="1">
        <f t="shared" si="4"/>
        <v>43835</v>
      </c>
      <c r="B49" s="1">
        <f t="shared" si="5"/>
        <v>43837</v>
      </c>
      <c r="C49" t="s">
        <v>98</v>
      </c>
      <c r="D49" s="1">
        <f t="shared" si="0"/>
        <v>43805</v>
      </c>
      <c r="E49">
        <v>2</v>
      </c>
      <c r="F49">
        <f>Clientes!B49</f>
        <v>100000048</v>
      </c>
      <c r="G49" t="str">
        <f t="shared" si="1"/>
        <v>INSERT INTO reserva (dataEntrada, dataSaida, tipoQuarto, dataReserva, numeroPessoas, clienteNIF) VALUES('2020-01-05', '2020-01-07', 'superior', '2019-12-06', 2, 100000048);</v>
      </c>
    </row>
    <row r="50" spans="1:7" x14ac:dyDescent="0.25">
      <c r="A50" s="1">
        <v>44044</v>
      </c>
      <c r="B50" s="1">
        <v>44058</v>
      </c>
      <c r="C50" t="s">
        <v>99</v>
      </c>
      <c r="D50" s="1">
        <f t="shared" si="0"/>
        <v>44014</v>
      </c>
      <c r="E50">
        <v>4</v>
      </c>
      <c r="F50">
        <f>Clientes!B50</f>
        <v>100000049</v>
      </c>
      <c r="G50" t="str">
        <f t="shared" si="1"/>
        <v>INSERT INTO reserva (dataEntrada, dataSaida, tipoQuarto, dataReserva, numeroPessoas, clienteNIF) VALUES('2020-08-01', '2020-08-15', 'suite', '2020-07-02', 4, 100000049);</v>
      </c>
    </row>
    <row r="51" spans="1:7" x14ac:dyDescent="0.25">
      <c r="A51" s="1">
        <v>44045</v>
      </c>
      <c r="B51" s="1">
        <v>44057</v>
      </c>
      <c r="C51" t="s">
        <v>99</v>
      </c>
      <c r="D51" s="1">
        <f t="shared" si="0"/>
        <v>44015</v>
      </c>
      <c r="E51">
        <v>4</v>
      </c>
      <c r="F51">
        <f>Clientes!B51</f>
        <v>100000050</v>
      </c>
      <c r="G51" t="str">
        <f t="shared" si="1"/>
        <v>INSERT INTO reserva (dataEntrada, dataSaida, tipoQuarto, dataReserva, numeroPessoas, clienteNIF) VALUES('2020-08-02', '2020-08-14', 'suite', '2020-07-03', 4, 100000050);</v>
      </c>
    </row>
    <row r="52" spans="1:7" x14ac:dyDescent="0.25">
      <c r="A52" s="1">
        <v>44046</v>
      </c>
      <c r="B52" s="1">
        <v>44056</v>
      </c>
      <c r="C52" t="s">
        <v>99</v>
      </c>
      <c r="D52" s="1">
        <f t="shared" si="0"/>
        <v>44016</v>
      </c>
      <c r="E52">
        <v>4</v>
      </c>
      <c r="F52">
        <f>Clientes!B52</f>
        <v>100000051</v>
      </c>
      <c r="G52" t="str">
        <f t="shared" si="1"/>
        <v>INSERT INTO reserva (dataEntrada, dataSaida, tipoQuarto, dataReserva, numeroPessoas, clienteNIF) VALUES('2020-08-03', '2020-08-13', 'suite', '2020-07-04', 4, 100000051);</v>
      </c>
    </row>
    <row r="53" spans="1:7" x14ac:dyDescent="0.25">
      <c r="A53" s="1">
        <v>44047</v>
      </c>
      <c r="B53" s="1">
        <v>44055</v>
      </c>
      <c r="C53" t="s">
        <v>99</v>
      </c>
      <c r="D53" s="1">
        <f t="shared" si="0"/>
        <v>44017</v>
      </c>
      <c r="E53">
        <v>4</v>
      </c>
      <c r="F53">
        <v>100000016</v>
      </c>
      <c r="G53" t="str">
        <f t="shared" si="1"/>
        <v>INSERT INTO reserva (dataEntrada, dataSaida, tipoQuarto, dataReserva, numeroPessoas, clienteNIF) VALUES('2020-08-04', '2020-08-12', 'suite', '2020-07-05', 4, 100000016);</v>
      </c>
    </row>
    <row r="54" spans="1:7" x14ac:dyDescent="0.25">
      <c r="A54" s="1">
        <v>44048</v>
      </c>
      <c r="B54" s="1">
        <v>44054</v>
      </c>
      <c r="C54" t="s">
        <v>99</v>
      </c>
      <c r="D54" s="1">
        <f t="shared" si="0"/>
        <v>44018</v>
      </c>
      <c r="E54">
        <v>4</v>
      </c>
      <c r="F54">
        <v>100000017</v>
      </c>
      <c r="G54" t="str">
        <f t="shared" si="1"/>
        <v>INSERT INTO reserva (dataEntrada, dataSaida, tipoQuarto, dataReserva, numeroPessoas, clienteNIF) VALUES('2020-08-05', '2020-08-11', 'suite', '2020-07-06', 4, 100000017);</v>
      </c>
    </row>
    <row r="55" spans="1:7" x14ac:dyDescent="0.25">
      <c r="A55" s="1">
        <v>44049</v>
      </c>
      <c r="B55" s="1">
        <v>44053</v>
      </c>
      <c r="C55" t="s">
        <v>99</v>
      </c>
      <c r="D55" s="1">
        <f t="shared" si="0"/>
        <v>44019</v>
      </c>
      <c r="E55">
        <v>4</v>
      </c>
      <c r="F55">
        <v>100000018</v>
      </c>
      <c r="G55" t="str">
        <f t="shared" si="1"/>
        <v>INSERT INTO reserva (dataEntrada, dataSaida, tipoQuarto, dataReserva, numeroPessoas, clienteNIF) VALUES('2020-08-06', '2020-08-10', 'suite', '2020-07-07', 4, 100000018);</v>
      </c>
    </row>
    <row r="56" spans="1:7" x14ac:dyDescent="0.25">
      <c r="A56" s="1">
        <v>44105</v>
      </c>
      <c r="B56" s="1">
        <v>44114</v>
      </c>
      <c r="C56" t="s">
        <v>99</v>
      </c>
      <c r="D56" s="1">
        <f t="shared" si="0"/>
        <v>44075</v>
      </c>
      <c r="E56">
        <v>4</v>
      </c>
      <c r="F56">
        <v>100000019</v>
      </c>
      <c r="G56" t="str">
        <f t="shared" si="1"/>
        <v>INSERT INTO reserva (dataEntrada, dataSaida, tipoQuarto, dataReserva, numeroPessoas, clienteNIF) VALUES('2020-10-01', '2020-10-10', 'suite', '2020-09-01', 4, 100000019);</v>
      </c>
    </row>
    <row r="57" spans="1:7" x14ac:dyDescent="0.25">
      <c r="A57" s="1">
        <f>A56+1</f>
        <v>44106</v>
      </c>
      <c r="B57" s="1">
        <f>B56+1</f>
        <v>44115</v>
      </c>
      <c r="C57" t="s">
        <v>99</v>
      </c>
      <c r="D57" s="1">
        <f t="shared" si="0"/>
        <v>44076</v>
      </c>
      <c r="E57">
        <v>4</v>
      </c>
      <c r="F57">
        <v>100000020</v>
      </c>
      <c r="G57" t="str">
        <f t="shared" si="1"/>
        <v>INSERT INTO reserva (dataEntrada, dataSaida, tipoQuarto, dataReserva, numeroPessoas, clienteNIF) VALUES('2020-10-02', '2020-10-11', 'suite', '2020-09-02', 4, 100000020);</v>
      </c>
    </row>
    <row r="58" spans="1:7" x14ac:dyDescent="0.25">
      <c r="A58" s="1">
        <f t="shared" ref="A58:A61" si="6">A57+1</f>
        <v>44107</v>
      </c>
      <c r="B58" s="1">
        <f t="shared" ref="B58:B61" si="7">B57+1</f>
        <v>44116</v>
      </c>
      <c r="C58" t="s">
        <v>99</v>
      </c>
      <c r="D58" s="1">
        <f t="shared" si="0"/>
        <v>44077</v>
      </c>
      <c r="E58">
        <v>4</v>
      </c>
      <c r="F58">
        <v>100000001</v>
      </c>
      <c r="G58" t="str">
        <f t="shared" si="1"/>
        <v>INSERT INTO reserva (dataEntrada, dataSaida, tipoQuarto, dataReserva, numeroPessoas, clienteNIF) VALUES('2020-10-03', '2020-10-12', 'suite', '2020-09-03', 4, 100000001);</v>
      </c>
    </row>
    <row r="59" spans="1:7" x14ac:dyDescent="0.25">
      <c r="A59" s="1">
        <f t="shared" si="6"/>
        <v>44108</v>
      </c>
      <c r="B59" s="1">
        <f t="shared" si="7"/>
        <v>44117</v>
      </c>
      <c r="C59" t="s">
        <v>99</v>
      </c>
      <c r="D59" s="1">
        <f t="shared" si="0"/>
        <v>44078</v>
      </c>
      <c r="E59">
        <v>4</v>
      </c>
      <c r="F59">
        <v>100000002</v>
      </c>
      <c r="G59" t="str">
        <f t="shared" si="1"/>
        <v>INSERT INTO reserva (dataEntrada, dataSaida, tipoQuarto, dataReserva, numeroPessoas, clienteNIF) VALUES('2020-10-04', '2020-10-13', 'suite', '2020-09-04', 4, 100000002);</v>
      </c>
    </row>
    <row r="60" spans="1:7" x14ac:dyDescent="0.25">
      <c r="A60" s="1">
        <f t="shared" si="6"/>
        <v>44109</v>
      </c>
      <c r="B60" s="1">
        <f t="shared" si="7"/>
        <v>44118</v>
      </c>
      <c r="C60" t="s">
        <v>99</v>
      </c>
      <c r="D60" s="1">
        <f t="shared" si="0"/>
        <v>44079</v>
      </c>
      <c r="E60">
        <v>4</v>
      </c>
      <c r="F60">
        <v>100000003</v>
      </c>
      <c r="G60" t="str">
        <f t="shared" si="1"/>
        <v>INSERT INTO reserva (dataEntrada, dataSaida, tipoQuarto, dataReserva, numeroPessoas, clienteNIF) VALUES('2020-10-05', '2020-10-14', 'suite', '2020-09-05', 4, 100000003);</v>
      </c>
    </row>
    <row r="61" spans="1:7" x14ac:dyDescent="0.25">
      <c r="A61" s="1">
        <f t="shared" si="6"/>
        <v>44110</v>
      </c>
      <c r="B61" s="1">
        <f t="shared" si="7"/>
        <v>44119</v>
      </c>
      <c r="C61" t="s">
        <v>99</v>
      </c>
      <c r="D61" s="1">
        <f t="shared" si="0"/>
        <v>44080</v>
      </c>
      <c r="E61">
        <v>4</v>
      </c>
      <c r="F61">
        <v>100000004</v>
      </c>
      <c r="G61" t="str">
        <f t="shared" si="1"/>
        <v>INSERT INTO reserva (dataEntrada, dataSaida, tipoQuarto, dataReserva, numeroPessoas, clienteNIF) VALUES('2020-10-06', '2020-10-15', 'suite', '2020-09-06', 4, 100000004);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Clientes</vt:lpstr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Pinto</dc:creator>
  <cp:lastModifiedBy>Bárbara Pinto</cp:lastModifiedBy>
  <dcterms:created xsi:type="dcterms:W3CDTF">2020-11-20T21:16:03Z</dcterms:created>
  <dcterms:modified xsi:type="dcterms:W3CDTF">2020-11-21T03:43:56Z</dcterms:modified>
</cp:coreProperties>
</file>