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onica Solarte\Dropbox\ING2030 - Operaciones\Rendición 26 Sept 2015\"/>
    </mc:Choice>
  </mc:AlternateContent>
  <bookViews>
    <workbookView xWindow="120" yWindow="105" windowWidth="16080" windowHeight="9975" tabRatio="398" firstSheet="1" activeTab="2"/>
  </bookViews>
  <sheets>
    <sheet name="Instrucciones" sheetId="1" r:id="rId1"/>
    <sheet name="Recursos Humanos" sheetId="5" r:id="rId2"/>
    <sheet name="Gastos Operación" sheetId="3" r:id="rId3"/>
    <sheet name="Gastos de Administración" sheetId="4" r:id="rId4"/>
    <sheet name="Gastos Inversión" sheetId="6" r:id="rId5"/>
  </sheets>
  <externalReferences>
    <externalReference r:id="rId6"/>
    <externalReference r:id="rId7"/>
  </externalReferences>
  <definedNames>
    <definedName name="_xlnm._FilterDatabase" localSheetId="4" hidden="1">'Gastos Inversión'!$A$1:$Y$1</definedName>
    <definedName name="_xlnm._FilterDatabase" localSheetId="2" hidden="1">'Gastos Operación'!$A$1:$Y$121</definedName>
    <definedName name="_xlnm._FilterDatabase" localSheetId="1" hidden="1">'Recursos Humanos'!$A$1:$U$192</definedName>
  </definedNames>
  <calcPr calcId="152511" concurrentCalc="0"/>
</workbook>
</file>

<file path=xl/calcChain.xml><?xml version="1.0" encoding="utf-8"?>
<calcChain xmlns="http://schemas.openxmlformats.org/spreadsheetml/2006/main">
  <c r="O2" i="4" l="1"/>
  <c r="P2" i="4"/>
  <c r="S2" i="4"/>
  <c r="V2" i="4"/>
  <c r="O3" i="4"/>
  <c r="P3" i="4"/>
  <c r="S3" i="4"/>
  <c r="V3" i="4"/>
  <c r="O4" i="4"/>
  <c r="P4" i="4"/>
  <c r="S4" i="4"/>
  <c r="V4" i="4"/>
  <c r="O5" i="4"/>
  <c r="P5" i="4"/>
  <c r="S5" i="4"/>
  <c r="V5" i="4"/>
  <c r="O6" i="4"/>
  <c r="P6" i="4"/>
  <c r="S6" i="4"/>
  <c r="V6" i="4"/>
  <c r="O7" i="4"/>
  <c r="P7" i="4"/>
  <c r="S7" i="4"/>
  <c r="V7" i="4"/>
  <c r="O8" i="4"/>
  <c r="P8" i="4"/>
  <c r="S8" i="4"/>
  <c r="V8" i="4"/>
  <c r="O9" i="4"/>
  <c r="P9" i="4"/>
  <c r="S9" i="4"/>
  <c r="V9" i="4"/>
  <c r="O10" i="4"/>
  <c r="P10" i="4"/>
  <c r="S10" i="4"/>
  <c r="V10" i="4"/>
  <c r="O11" i="4"/>
  <c r="P11" i="4"/>
  <c r="S11" i="4"/>
  <c r="V11" i="4"/>
  <c r="O12" i="4"/>
  <c r="P12" i="4"/>
  <c r="S12" i="4"/>
  <c r="V12" i="4"/>
  <c r="O13" i="4"/>
  <c r="P13" i="4"/>
  <c r="S13" i="4"/>
  <c r="V13" i="4"/>
  <c r="O14" i="4"/>
  <c r="P14" i="4"/>
  <c r="S14" i="4"/>
  <c r="V14" i="4"/>
  <c r="O15" i="4"/>
  <c r="P15" i="4"/>
  <c r="V15" i="4"/>
  <c r="O16" i="4"/>
  <c r="P16" i="4"/>
  <c r="S16" i="4"/>
  <c r="V16" i="4"/>
  <c r="O17" i="4"/>
  <c r="P17" i="4"/>
  <c r="S17" i="4"/>
  <c r="V17" i="4"/>
  <c r="O18" i="4"/>
  <c r="P18" i="4"/>
  <c r="S18" i="4"/>
  <c r="V18" i="4"/>
  <c r="O19" i="4"/>
  <c r="P19" i="4"/>
  <c r="S19" i="4"/>
  <c r="V19" i="4"/>
  <c r="O20" i="4"/>
  <c r="P20" i="4"/>
  <c r="S20" i="4"/>
  <c r="V20" i="4"/>
  <c r="O21" i="4"/>
  <c r="S21" i="4"/>
  <c r="V21" i="4"/>
  <c r="O22" i="4"/>
  <c r="P22" i="4"/>
  <c r="S22" i="4"/>
  <c r="V22" i="4"/>
  <c r="O23" i="4"/>
  <c r="P23" i="4"/>
  <c r="S23" i="4"/>
  <c r="V23" i="4"/>
  <c r="O24" i="4"/>
  <c r="P24" i="4"/>
  <c r="S24" i="4"/>
  <c r="V24" i="4"/>
  <c r="O25" i="4"/>
  <c r="P25" i="4"/>
  <c r="S25" i="4"/>
  <c r="V25" i="4"/>
  <c r="O26" i="4"/>
  <c r="S26" i="4"/>
  <c r="V26" i="4"/>
  <c r="O27" i="4"/>
  <c r="P27" i="4"/>
  <c r="S27" i="4"/>
  <c r="V27" i="4"/>
  <c r="O28" i="4"/>
  <c r="P28" i="4"/>
  <c r="S28" i="4"/>
  <c r="V28" i="4"/>
  <c r="O29" i="4"/>
  <c r="P29" i="4"/>
  <c r="S29" i="4"/>
  <c r="V29" i="4"/>
  <c r="O30" i="4"/>
  <c r="P30" i="4"/>
  <c r="S30" i="4"/>
  <c r="V30" i="4"/>
  <c r="O31" i="4"/>
  <c r="S31" i="4"/>
  <c r="V31" i="4"/>
  <c r="Q33" i="4"/>
  <c r="Q17" i="6"/>
</calcChain>
</file>

<file path=xl/comments1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Cargo posible de utilizar: Director, Investigador, Coordinador, Especialista, Asesor temático, ingeniero de proyectos, entre otros.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comments2.xml><?xml version="1.0" encoding="utf-8"?>
<comments xmlns="http://schemas.openxmlformats.org/spreadsheetml/2006/main">
  <authors>
    <author>Rene Villegas Abarca</author>
    <author>Erika Guerra Escobar</author>
    <author>Fanny Lawrence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gasto, ejemplo: Viajes y Estadías; Estudios; insumos y materiales, traducción, costo garantias, etc…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  <comment ref="C88" authorId="2" shapeId="0">
      <text>
        <r>
          <rPr>
            <b/>
            <sz val="9"/>
            <color indexed="81"/>
            <rFont val="Tahoma"/>
            <family val="2"/>
          </rPr>
          <t>Fanny Lawrence:</t>
        </r>
        <r>
          <rPr>
            <sz val="9"/>
            <color indexed="81"/>
            <rFont val="Tahoma"/>
            <family val="2"/>
          </rPr>
          <t xml:space="preserve">
El concepto de gasto de administraci´pon es otro para CORFO, mejor dejar transporte y locomoción o algo similar...</t>
        </r>
      </text>
    </comment>
  </commentList>
</comments>
</file>

<file path=xl/comments3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gasto, ejemplo: Servicios Básicos, personal administrativo, contable, etc..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comments4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gasto, ejemplo: Equipos; Adecuación Infraestructura, etc..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sharedStrings.xml><?xml version="1.0" encoding="utf-8"?>
<sst xmlns="http://schemas.openxmlformats.org/spreadsheetml/2006/main" count="4345" uniqueCount="489">
  <si>
    <t>Fuente Financiamiento</t>
  </si>
  <si>
    <t>Etapa</t>
  </si>
  <si>
    <t>Tipo documento</t>
  </si>
  <si>
    <t>Nº documento</t>
  </si>
  <si>
    <t>Rut RRHH</t>
  </si>
  <si>
    <t>Nombre RRHH</t>
  </si>
  <si>
    <t>Monto Total</t>
  </si>
  <si>
    <t>Monto a Rendir</t>
  </si>
  <si>
    <t>Valor Hora</t>
  </si>
  <si>
    <t>Hora/mes</t>
  </si>
  <si>
    <t>Forma de Pago</t>
  </si>
  <si>
    <t>Fecha de Pago</t>
  </si>
  <si>
    <t>Fecha emisión documento</t>
  </si>
  <si>
    <t>Glosa</t>
  </si>
  <si>
    <t>Rut Proveedor</t>
  </si>
  <si>
    <t>Nombre Proveedor</t>
  </si>
  <si>
    <t>Monto Neto (solo si es Factura)</t>
  </si>
  <si>
    <t>Monto IVA (solo si es Factura)</t>
  </si>
  <si>
    <t>Fecha de Recepción</t>
  </si>
  <si>
    <t>Monto Cancelado</t>
  </si>
  <si>
    <t>Receptor Rut</t>
  </si>
  <si>
    <t>Nombre Receptor</t>
  </si>
  <si>
    <t>Código Proyecto</t>
  </si>
  <si>
    <t>Monto Total Documento</t>
  </si>
  <si>
    <t>N° Informe</t>
  </si>
  <si>
    <t>Periodo (mes y año del gasto)</t>
  </si>
  <si>
    <t>Formas de pago a utilizar</t>
  </si>
  <si>
    <t>Transferencia electrónica</t>
  </si>
  <si>
    <t>Depósito Bancario</t>
  </si>
  <si>
    <t>Cheque cobrado (cartola bancaria)</t>
  </si>
  <si>
    <t>Efectivo</t>
  </si>
  <si>
    <t>Tarjeta de crédito (cartola de cobro)</t>
  </si>
  <si>
    <t>Cuentas a Utilizar</t>
  </si>
  <si>
    <t>RECURSOS HUMANOS</t>
  </si>
  <si>
    <t>GASTOS DE OPERACIÓN</t>
  </si>
  <si>
    <t>GASTOS DE INVERSIÓN</t>
  </si>
  <si>
    <t>GASTOS DE ADMINISTRACIÓN</t>
  </si>
  <si>
    <t>Tipo documento RR</t>
  </si>
  <si>
    <t>BOLETA HONORARIOS (EXIGE RUT)</t>
  </si>
  <si>
    <t>CERT. APORTE VAL. (NO EXIGE RUT)</t>
  </si>
  <si>
    <t>LIQ. SUELDO (NO EXIGE RUT)</t>
  </si>
  <si>
    <t>FACTURA (EXIGE RUT)</t>
  </si>
  <si>
    <t>BOLETA (NO EXIGE RUT)</t>
  </si>
  <si>
    <t>INVOICE (NO EXIGE RUT)</t>
  </si>
  <si>
    <t>OTRO (NO EXIGE RUT)</t>
  </si>
  <si>
    <t xml:space="preserve">Tipo Documento Operación </t>
  </si>
  <si>
    <t>Tipo Documento Administración</t>
  </si>
  <si>
    <t>N° Actividad a la que aporta el gasto</t>
  </si>
  <si>
    <t>Eje Estratégico</t>
  </si>
  <si>
    <t xml:space="preserve">Ejes Estratégicos: </t>
  </si>
  <si>
    <t>Eje 1: Gobernanza y Sinergias</t>
  </si>
  <si>
    <t>Eje 2: Capital Humano/Gestión del Cambio</t>
  </si>
  <si>
    <t>Eje 3: Foco en I+D aplicada y vínculo con la industria</t>
  </si>
  <si>
    <t>Eje 4: Comercialización de tecnología</t>
  </si>
  <si>
    <t>Eje 5: Alianzas Internacionales</t>
  </si>
  <si>
    <t>Eje 6: Armonización de currículo y foco en posgrados en tecnología</t>
  </si>
  <si>
    <t>Eje 7: Gestión del Proyecto (solo transversales)</t>
  </si>
  <si>
    <t>Sigla Ejecutor del Gasto</t>
  </si>
  <si>
    <t>Item</t>
  </si>
  <si>
    <t>Cargo</t>
  </si>
  <si>
    <t>N° Actividad en la que participa</t>
  </si>
  <si>
    <t>PUC</t>
  </si>
  <si>
    <t xml:space="preserve"> MAYO 2015</t>
  </si>
  <si>
    <t xml:space="preserve"> JUNIO 2015</t>
  </si>
  <si>
    <t xml:space="preserve"> ABRIL 2015</t>
  </si>
  <si>
    <t xml:space="preserve"> MARZO 2015</t>
  </si>
  <si>
    <t xml:space="preserve"> NOVIEMBRE 2014</t>
  </si>
  <si>
    <t xml:space="preserve"> ENERO 2015</t>
  </si>
  <si>
    <t xml:space="preserve"> DICIEMBRE 2014</t>
  </si>
  <si>
    <t xml:space="preserve"> JULIO 2015</t>
  </si>
  <si>
    <t xml:space="preserve"> AGOSTO 2015</t>
  </si>
  <si>
    <t>002-9601619-2633820</t>
  </si>
  <si>
    <t>18897-1</t>
  </si>
  <si>
    <t>FBADS-150-100083121</t>
  </si>
  <si>
    <t>FBADS-150-100083276</t>
  </si>
  <si>
    <t>FBADS-150-100083411</t>
  </si>
  <si>
    <t>FBADS-150-100083569</t>
  </si>
  <si>
    <t>FBADS-150-100083683</t>
  </si>
  <si>
    <t>FBADS-150-100083838</t>
  </si>
  <si>
    <t>FBADS-150-100084002</t>
  </si>
  <si>
    <t>FBADS-150-100084158</t>
  </si>
  <si>
    <t>FBADS-150-100084300</t>
  </si>
  <si>
    <t>FBADS-150-100084474</t>
  </si>
  <si>
    <t>FBADS-150-100084607</t>
  </si>
  <si>
    <t>FBADS-150-100084744</t>
  </si>
  <si>
    <t>FBADS-150-100084911</t>
  </si>
  <si>
    <t>FBADS-150-100085051</t>
  </si>
  <si>
    <t>FBADS-150-100085197</t>
  </si>
  <si>
    <t>FBADS-150-100085344</t>
  </si>
  <si>
    <t>FBADS-150-100086086</t>
  </si>
  <si>
    <t>FBADS-150-100086244</t>
  </si>
  <si>
    <t>FBADS-150-100086421</t>
  </si>
  <si>
    <t>FBADS-150-100086510</t>
  </si>
  <si>
    <t>FBADS-150-100086638</t>
  </si>
  <si>
    <t>FBADS-150-100086797</t>
  </si>
  <si>
    <t>FBADS-150-100086933</t>
  </si>
  <si>
    <t>FBADS-150-100087062</t>
  </si>
  <si>
    <t>FBADS-150-100087239</t>
  </si>
  <si>
    <t>FBADS-150-100087670</t>
  </si>
  <si>
    <t>FBADS-150-100087802</t>
  </si>
  <si>
    <t>FBADS-150-100087934</t>
  </si>
  <si>
    <t>FBADS-150-100088091</t>
  </si>
  <si>
    <t>FBADS-150-100089042</t>
  </si>
  <si>
    <t>10/06/CCC/2015</t>
  </si>
  <si>
    <t>81.698.900-0</t>
  </si>
  <si>
    <t>89.862.200-2</t>
  </si>
  <si>
    <t>76.148.288-2</t>
  </si>
  <si>
    <t>96.556.940-5</t>
  </si>
  <si>
    <t>96.670.840-9</t>
  </si>
  <si>
    <t>76.153.144-1</t>
  </si>
  <si>
    <t>76.871.700-1</t>
  </si>
  <si>
    <t>85.633.900-9</t>
  </si>
  <si>
    <t>76.224.628-7</t>
  </si>
  <si>
    <t>94.623.000-6</t>
  </si>
  <si>
    <t>76.327.846-8</t>
  </si>
  <si>
    <t>78.885.550-8</t>
  </si>
  <si>
    <t>96.579.920-6</t>
  </si>
  <si>
    <t>78.018.55-3</t>
  </si>
  <si>
    <t>76.170.267-K</t>
  </si>
  <si>
    <t>76.410.247-9</t>
  </si>
  <si>
    <t>12.421.206-5</t>
  </si>
  <si>
    <t>16.321.868-2</t>
  </si>
  <si>
    <t>12.864.303-6</t>
  </si>
  <si>
    <t>18.641.912-K</t>
  </si>
  <si>
    <t>19.208.159-9</t>
  </si>
  <si>
    <t>77.303.260-2</t>
  </si>
  <si>
    <t>81.821.100-7</t>
  </si>
  <si>
    <t>18.251.633-3</t>
  </si>
  <si>
    <t>16.898.937-7</t>
  </si>
  <si>
    <t>79.521.910-2</t>
  </si>
  <si>
    <t>76.033.333-8</t>
  </si>
  <si>
    <t>79.569.020-4</t>
  </si>
  <si>
    <t>76.333.033-8</t>
  </si>
  <si>
    <t>83.030.600-5</t>
  </si>
  <si>
    <t>77.215.640-5</t>
  </si>
  <si>
    <t>13.205.199-2</t>
  </si>
  <si>
    <t>10.215.728-1</t>
  </si>
  <si>
    <t>76.029.937-5</t>
  </si>
  <si>
    <t>99.511.100-4</t>
  </si>
  <si>
    <t>84.588.900-7</t>
  </si>
  <si>
    <t>76.335.886-K</t>
  </si>
  <si>
    <t>76.132.564-7</t>
  </si>
  <si>
    <t>15.781.311-0</t>
  </si>
  <si>
    <t>12.455.138-2</t>
  </si>
  <si>
    <t>16.154.462-0</t>
  </si>
  <si>
    <t>17.236.598-1</t>
  </si>
  <si>
    <t>17.259.856-0</t>
  </si>
  <si>
    <t>77.667.230-0</t>
  </si>
  <si>
    <t>76.244.273-6</t>
  </si>
  <si>
    <t>TRANSPORTES, TECNOLOGIA Y GIROS EGT LIMITADA</t>
  </si>
  <si>
    <t>SUMINISTROS ANDALIEN LIMITADA</t>
  </si>
  <si>
    <t>SODIMAC S.A.</t>
  </si>
  <si>
    <t>COMERCIAL RED OFFICE SUR LTDA</t>
  </si>
  <si>
    <t>PONTIFICIA UNIVERSIDAD CATOLICA DE CHILE</t>
  </si>
  <si>
    <t>ADMIN DE SUPERMERCADOS HIPER LTDA</t>
  </si>
  <si>
    <t>EASY S.A.</t>
  </si>
  <si>
    <t>LATAM AIRLINES GROUP S.A.</t>
  </si>
  <si>
    <t>AMAZON.COM</t>
  </si>
  <si>
    <t>IDEA MARKET SPA</t>
  </si>
  <si>
    <t>PROVEEDORES INTEGRALES PRISA S.A.</t>
  </si>
  <si>
    <t>DIMERC S.A.</t>
  </si>
  <si>
    <t>HOTELERA E INMOBILIARIA NUEVA LTDA.</t>
  </si>
  <si>
    <t>KRAEMER Y ASOCIADOS LIMITADA</t>
  </si>
  <si>
    <t>TRAVEL SECURITY S.A.</t>
  </si>
  <si>
    <t>MAGNET SPA</t>
  </si>
  <si>
    <t>SODEXO CHILE S.A</t>
  </si>
  <si>
    <t>SOCIEDAD DISEÑO Y FABRICACION DE MUEBLES OFICINA Y CONSTRUCCION MILENIO OFFICE SPA</t>
  </si>
  <si>
    <t>TECHSMITH</t>
  </si>
  <si>
    <t>PERSONAL COMPUTER FACTORY S.A.</t>
  </si>
  <si>
    <t>AMAZON WEB SERVICES</t>
  </si>
  <si>
    <t>COMERCIAL E IMPORTADORA AUDIOMUSICA SPA</t>
  </si>
  <si>
    <t>COMERCIAL ICOM LIMITADA</t>
  </si>
  <si>
    <t>IMPRESIONES DIGITALES ESTRELLA LIMITADA</t>
  </si>
  <si>
    <t>LA TARTA SPA</t>
  </si>
  <si>
    <t>SANDRA MARGARITA GARCES IBARRA</t>
  </si>
  <si>
    <t>VT KNOWLEDGE WORKS LLC</t>
  </si>
  <si>
    <t>RH GRAHAM CONSULTING LIMITED</t>
  </si>
  <si>
    <t>SOFTWARE SHOP</t>
  </si>
  <si>
    <t>TREND MOBILITY LLC</t>
  </si>
  <si>
    <t>L.L.R SERVICIOS GASTRONOMICOS LIMITADA</t>
  </si>
  <si>
    <t xml:space="preserve">RODRIGO ARTURO SAFFIE KATTAN </t>
  </si>
  <si>
    <t>FRANCISCO JAVIER PROBOSTE CARDENAS</t>
  </si>
  <si>
    <t>GONZALO CORTAZAR</t>
  </si>
  <si>
    <t>MIGUEL NUSSBAUM VOEHL</t>
  </si>
  <si>
    <t>CARLOS JEREZ</t>
  </si>
  <si>
    <t>FACEBOOK IRELAND LIMITED</t>
  </si>
  <si>
    <t>TURISMO COCHA S.A.</t>
  </si>
  <si>
    <t>MARCELO ARENAS SAAVEDRA</t>
  </si>
  <si>
    <t xml:space="preserve">LORETO PARRA </t>
  </si>
  <si>
    <t>LORETO VALENZUELA</t>
  </si>
  <si>
    <t>MATERIALES Y COMPONENTES INDUSTRIALES METACOM LTDA</t>
  </si>
  <si>
    <t>SOCIEDAD COMERCIAL CV RETAIL LTDA</t>
  </si>
  <si>
    <t>CARLOS OVALLE ORTEGA</t>
  </si>
  <si>
    <t>RICARDO DANIEL HURTUBIA GONZALEZ</t>
  </si>
  <si>
    <t>AGENCIA DE VIAJES MUNDO TOUR LIMITADA</t>
  </si>
  <si>
    <t>ELECTRONICA CASA ROYAL LIMITADA</t>
  </si>
  <si>
    <t>ADMINISTRADORA DE VENTAS AL DETALLE LIMITADA</t>
  </si>
  <si>
    <t xml:space="preserve">SOC. CONC. RUTAS DEL PACIFICO S.A. </t>
  </si>
  <si>
    <t>DMC POLAND</t>
  </si>
  <si>
    <t>LUIS AGUSTO CABELLO MUNOZ</t>
  </si>
  <si>
    <t xml:space="preserve">JOSE LUIS LOPEZ SANDOVAL </t>
  </si>
  <si>
    <t>CERVANTES PRODUCCIONES S.A.</t>
  </si>
  <si>
    <t>HOTELERA SAN FRANCISCO S.A.</t>
  </si>
  <si>
    <t>CATALINA CORTAZAR</t>
  </si>
  <si>
    <t>EMPRESAS INDENOR S.A.</t>
  </si>
  <si>
    <t>ANDREA ELENA JIMENEZ VARFGAS EVENTOS Y TURISMO EIRL</t>
  </si>
  <si>
    <t>ALERCE CONGRESOS LIMITADA</t>
  </si>
  <si>
    <t>SERGIO MATURANA</t>
  </si>
  <si>
    <t>SERGIO GUTIERREZ CID</t>
  </si>
  <si>
    <t>ICASP12</t>
  </si>
  <si>
    <t xml:space="preserve">JORGE JAVIER LEON RIQUELME </t>
  </si>
  <si>
    <t>FELIPE DELGADO</t>
  </si>
  <si>
    <t>GONZALO PIZARRO</t>
  </si>
  <si>
    <t>JOSE FRANCISCO MUÑOZ</t>
  </si>
  <si>
    <t>LORENA DEL PILAR CESPEDES FERNANDEZ</t>
  </si>
  <si>
    <t>MARTIN FELIPE CACERES MURRIE</t>
  </si>
  <si>
    <t>VICENTE VILLALOBOS MERCADO</t>
  </si>
  <si>
    <t>JAVIER ANDRES ALVAREZ GUTIERREZ</t>
  </si>
  <si>
    <t>COMERCIALIZADORA STECK Y DEL RIO LIMITADA</t>
  </si>
  <si>
    <t>EMPRESA DE ELECTRICIDAD CONECTIVIDAD Y CONSTRUCCION LIMITADA</t>
  </si>
  <si>
    <t>AGLIATI MOLINA FRANCISCA</t>
  </si>
  <si>
    <t>BISSO MANIEU CRISTOBAL IGNACIO</t>
  </si>
  <si>
    <t>BOTNAR RENE MICHAEL</t>
  </si>
  <si>
    <t>CHEYRE FORESTIER CRISTOBAL ARTURO</t>
  </si>
  <si>
    <t>CREMPIEM LABORIE JORGE EUGENIO</t>
  </si>
  <si>
    <t>GONZALEZ HORMAZABAL MARCELO ANDRES</t>
  </si>
  <si>
    <t>HILLIGER CARRASCO ISABEL</t>
  </si>
  <si>
    <t>MASSANES VOGEL MARIA LORETO</t>
  </si>
  <si>
    <t>MELO HERNANDEZ GUILLERMO ROBERTO</t>
  </si>
  <si>
    <t>MUNOZ ILABACA MABEL ALICIA</t>
  </si>
  <si>
    <t>NAVARRO BLANCHARD JUAN PEDRO</t>
  </si>
  <si>
    <t>PEREZ VILLA MARIA JOSE</t>
  </si>
  <si>
    <t>RAMIREZ VALDIVIA VALERIA DEL MAR</t>
  </si>
  <si>
    <t>VIDAL SALAZAR GABRIEL PATRICIO</t>
  </si>
  <si>
    <t xml:space="preserve">CARCAMO CATALAN  ROBERTO CARLOS </t>
  </si>
  <si>
    <t>REYES CISTERNAS LORENA ELIZABETH</t>
  </si>
  <si>
    <t>RUZ RUZ CRISTIAN DANIEL</t>
  </si>
  <si>
    <t>PISSANI ALVEAR JORGE EDUARDO</t>
  </si>
  <si>
    <t>MARQUARDT ROMAN CARLOS JORGE</t>
  </si>
  <si>
    <t>ARRIAGADA CURA RODOLFO ISAAC</t>
  </si>
  <si>
    <t>10.671.599-8</t>
  </si>
  <si>
    <t>17.408.523-4</t>
  </si>
  <si>
    <t>24.841.268-2</t>
  </si>
  <si>
    <t>9.558.619-8</t>
  </si>
  <si>
    <t>5.714.787-3</t>
  </si>
  <si>
    <t>12.103.145-0</t>
  </si>
  <si>
    <t>15.936.454-2</t>
  </si>
  <si>
    <t>10.538.091-7</t>
  </si>
  <si>
    <t>14.327.943-K</t>
  </si>
  <si>
    <t>13.045.773-8</t>
  </si>
  <si>
    <t>15.958.989-7</t>
  </si>
  <si>
    <t>15.638.043-1</t>
  </si>
  <si>
    <t>22.350.418-3</t>
  </si>
  <si>
    <t>16.937.344-2</t>
  </si>
  <si>
    <t>12.472.436-8</t>
  </si>
  <si>
    <t>12.950.921-K</t>
  </si>
  <si>
    <t>13.420.880-5</t>
  </si>
  <si>
    <t>18.160.176-0</t>
  </si>
  <si>
    <t>10.113.897-6</t>
  </si>
  <si>
    <t>15.933.040-0</t>
  </si>
  <si>
    <t>Wacom wacom Tabla Digitalizadora Intuos Pen Small</t>
  </si>
  <si>
    <t>Microfono de Grabación</t>
  </si>
  <si>
    <t>Amazon Elastic Compute Cloud</t>
  </si>
  <si>
    <t>Timbre para Proyecto CORFO</t>
  </si>
  <si>
    <t>Compra materiales de Oficina</t>
  </si>
  <si>
    <t>Alojamiento KEN SINGER y DAVID LAW</t>
  </si>
  <si>
    <t xml:space="preserve">Servicio de Alimentación </t>
  </si>
  <si>
    <t>Pasajes Aereos Juan Carlos De la Llera</t>
  </si>
  <si>
    <t>Desarrollo Plataforma Ingenieria 2030</t>
  </si>
  <si>
    <t>Advice and support provided for the development of the engineer 2030</t>
  </si>
  <si>
    <t>2 Tablet Asus Google Nexus 7 32Gb</t>
  </si>
  <si>
    <t>Muebles de Oficina</t>
  </si>
  <si>
    <t>Consulting Services and Class delivery</t>
  </si>
  <si>
    <t>Campaña Postgrado Ingeniería UC en Facebook</t>
  </si>
  <si>
    <t>Campaña Postgrado ingeniería UC en Facebook</t>
  </si>
  <si>
    <t>Flete</t>
  </si>
  <si>
    <t xml:space="preserve">Servicio de Desayuno </t>
  </si>
  <si>
    <t>Alojamiento RUTH GRAHAM</t>
  </si>
  <si>
    <t>Duplicación Digital Material de Distrubución 2030</t>
  </si>
  <si>
    <t>Stata IC V14 New Lic Académico Single User Español Perpetual Electrónico</t>
  </si>
  <si>
    <t>Asistencia a Congreso Conference on Advance Systems of Public Transport</t>
  </si>
  <si>
    <t>Cartulina y Otros</t>
  </si>
  <si>
    <t>Cinta de Enmascarar y Otros</t>
  </si>
  <si>
    <t>Porta Credencial</t>
  </si>
  <si>
    <t>Impresiones</t>
  </si>
  <si>
    <t>Materiales</t>
  </si>
  <si>
    <t>Pasajes Aereos</t>
  </si>
  <si>
    <t>Camtasia Studion Education Pricing</t>
  </si>
  <si>
    <t>Coctel</t>
  </si>
  <si>
    <t>Compra de Medallas y Premios Concurso Stem</t>
  </si>
  <si>
    <t>Registro de Estudiantes en VT KnowledgeWorks Global Student</t>
  </si>
  <si>
    <t>Coffee Break Lanzamiento Brain UC</t>
  </si>
  <si>
    <t>Viatico Asistencia y presentación en conferencia ICWE 2015 en Rotterdam</t>
  </si>
  <si>
    <t>Pasajes Aéreos Carlos Nazal - Vicente Muñoz - Felipe de la Fuente - Fernando González - Vicente Fuenzalida</t>
  </si>
  <si>
    <t xml:space="preserve">Almuerzo Charla Buenas Practicas Docentes </t>
  </si>
  <si>
    <t xml:space="preserve">UK patch Panel 24P CAT 5E Modular </t>
  </si>
  <si>
    <t>International Symposium on Biomedical Imaging 2015</t>
  </si>
  <si>
    <t>Pasajes Aéreos Julio Pertuzé</t>
  </si>
  <si>
    <t xml:space="preserve">Micro Yoga EM-400 </t>
  </si>
  <si>
    <t>Assessing the Client's Risk Management Performance in Construction Procurement and Contracting: Case Studies.</t>
  </si>
  <si>
    <t>Coffee Break Activities With Industry Activities ti build Long-term relationship</t>
  </si>
  <si>
    <t>Placa Fomex de 0,5 con Adhesivo</t>
  </si>
  <si>
    <t>Vidrio Divisor</t>
  </si>
  <si>
    <t>Combustible</t>
  </si>
  <si>
    <t>Peaje</t>
  </si>
  <si>
    <t>Remodelación Cocina Molecular Quimica</t>
  </si>
  <si>
    <t>Instalación de equipo Aire Acondicionado</t>
  </si>
  <si>
    <t>Alojamiento Ken Singer y David Law</t>
  </si>
  <si>
    <t>Asistencia y Presentación en Conferencia ISEA 2015</t>
  </si>
  <si>
    <t xml:space="preserve">Provisión e Instalación de Cortinas </t>
  </si>
  <si>
    <t>Comisión Servicio Agencia Asociado Fact # 620</t>
  </si>
  <si>
    <t>Pasajes Aéreos y Alojamiento David Law y Ken Singer</t>
  </si>
  <si>
    <t>Pasajes Aéreos Luis Fernando Alarcón - Juan Carlos Ferrer - José Miguel Aguilera- Jorge Crempien - Ricardo Giesen</t>
  </si>
  <si>
    <t>Alojamiento y Arriendo Auto</t>
  </si>
  <si>
    <t>Inscripción 12th international Conference on Applications of Statistics and Probability in Civil Engineering</t>
  </si>
  <si>
    <t>Viatico Asistencia a Congreso Berna - Suiza</t>
  </si>
  <si>
    <t xml:space="preserve">Incripcion Tredbo 14 Conference Payment </t>
  </si>
  <si>
    <t>Cubiertas en Melamina</t>
  </si>
  <si>
    <t>Viatico Asistencia Conferencia Heart 2015 - Copenhagen - Dinamarca</t>
  </si>
  <si>
    <t>Viatico Asistencia Conferencia IWA Specialized Conference on  Biofilms 2015 Arosa - Suiza</t>
  </si>
  <si>
    <t>Viatico Asistencia 42nd AIH Congress - Aqua 2015</t>
  </si>
  <si>
    <t>Pasajes Aereos Denis Parra - Conferecia ACM Recommender System 2015</t>
  </si>
  <si>
    <t>Realización Encuentro Stem</t>
  </si>
  <si>
    <t>Compra materiales de Laboratorio</t>
  </si>
  <si>
    <t>Instalaciones Electricas</t>
  </si>
  <si>
    <t>Servicio de Grabación Videos Catedra</t>
  </si>
  <si>
    <t>1.4.1</t>
  </si>
  <si>
    <t>2.2.1</t>
  </si>
  <si>
    <t>CEO INGENIERIA 2030 UC</t>
  </si>
  <si>
    <t>6.1</t>
  </si>
  <si>
    <t>CORFO</t>
  </si>
  <si>
    <t>DIRECTOR ASOCIADO REL INTERNACIONALES UC</t>
  </si>
  <si>
    <t>3.1.1</t>
  </si>
  <si>
    <t>ACADEMICO UC 12</t>
  </si>
  <si>
    <t>COORDINADOR PROFESIONAL UC 1</t>
  </si>
  <si>
    <t>1.1.2</t>
  </si>
  <si>
    <t>DIRECTOR ASOCIADO ED PROF UC 1</t>
  </si>
  <si>
    <t>4.1.3</t>
  </si>
  <si>
    <t>PROFESIONAL POSTGRADO UC 1</t>
  </si>
  <si>
    <t>4.1.1</t>
  </si>
  <si>
    <t>PROFESIONAL POSTGRADO UC 2</t>
  </si>
  <si>
    <t>INGENIERO PROYECTOS UC 3</t>
  </si>
  <si>
    <t>DIRECTOR EJECUTIVO PLANIFICACION Y DESARROLLO UC 1</t>
  </si>
  <si>
    <t>4.3.2</t>
  </si>
  <si>
    <t>4.2.1</t>
  </si>
  <si>
    <t>COORDINADOR I+D+I+e UC 1</t>
  </si>
  <si>
    <t>4.3.1</t>
  </si>
  <si>
    <t>DOCENTE ASOCIADO UC 1</t>
  </si>
  <si>
    <t>1.1.1</t>
  </si>
  <si>
    <t>INGENIERO DE ANALISIS DE DATOS UC 1</t>
  </si>
  <si>
    <t>PROFESIONAL OUTREACH UC 1</t>
  </si>
  <si>
    <t>3.1.2</t>
  </si>
  <si>
    <t>Materiales de Oficina</t>
  </si>
  <si>
    <t>Materiales Curso IIE</t>
  </si>
  <si>
    <t>1.2A.1</t>
  </si>
  <si>
    <t>Factura Ken Singer</t>
  </si>
  <si>
    <t>Factura Clementina</t>
  </si>
  <si>
    <t>Factura Travel</t>
  </si>
  <si>
    <t>2.3.2</t>
  </si>
  <si>
    <t>Factura Pag. Web</t>
  </si>
  <si>
    <t>5.3.1</t>
  </si>
  <si>
    <t>Transferencia R. Graham</t>
  </si>
  <si>
    <t>1.1.4</t>
  </si>
  <si>
    <t>Transferencia K. Singer (1/2)</t>
  </si>
  <si>
    <t>Pago Muebles Matemática</t>
  </si>
  <si>
    <t>Posicionamiento Postgrado</t>
  </si>
  <si>
    <t>Pago Hotel R. Graham</t>
  </si>
  <si>
    <t>Pago libros para reunión con UTFSM</t>
  </si>
  <si>
    <t>5.1.1</t>
  </si>
  <si>
    <t>Actividades de Difusión</t>
  </si>
  <si>
    <t>1.2A.2</t>
  </si>
  <si>
    <t>Pasajes, Viáticos, Inscripcion y Asistencia a Eventos Nacionales e Internacionales</t>
  </si>
  <si>
    <t>Desarrollo de Eventos, Charlas, y Seminarios</t>
  </si>
  <si>
    <t>Pago patch panel - Metacom</t>
  </si>
  <si>
    <t>Remodelación Postgrado</t>
  </si>
  <si>
    <t>ROCIO ALEJANDRA CESPEDES NEUMANN</t>
  </si>
  <si>
    <t>IEE EMB SIGNAL PROCESNG SOCIETY</t>
  </si>
  <si>
    <t>96.823.770-5</t>
  </si>
  <si>
    <t>COMERCIAL PROMOCIONES Y TURISMO S.A</t>
  </si>
  <si>
    <t>THE UNIVERSITY SYDNEY</t>
  </si>
  <si>
    <t>DIEGO MARTIN PIZARRO POHL</t>
  </si>
  <si>
    <t>14.222.089-K</t>
  </si>
  <si>
    <t>11.662.014-6</t>
  </si>
  <si>
    <t>CARLOS PATRICIO VERGARA PASTOR</t>
  </si>
  <si>
    <t>MERY GRACE SOTO DIAZ</t>
  </si>
  <si>
    <t>Desarrollo Material de Difusion para Consurso STEM</t>
  </si>
  <si>
    <t>61.808.000-5</t>
  </si>
  <si>
    <t>AGUAS ANDINAS S.A.</t>
  </si>
  <si>
    <t>96.800.570-7</t>
  </si>
  <si>
    <t>CHILECTRA</t>
  </si>
  <si>
    <t>METROGAS S.A.</t>
  </si>
  <si>
    <t>96.722.460-K</t>
  </si>
  <si>
    <t>EQUIPAMIENTO</t>
  </si>
  <si>
    <t>Compra computadores personales y accesorios.</t>
  </si>
  <si>
    <t>PRODATA S.A.</t>
  </si>
  <si>
    <t>79.808.810-6</t>
  </si>
  <si>
    <t>7.645.191-5</t>
  </si>
  <si>
    <t>SALAS MORALES JUAN CARLOS</t>
  </si>
  <si>
    <t>24.112.949-7</t>
  </si>
  <si>
    <t>SOLARTE JURADO MONICA ANDREA</t>
  </si>
  <si>
    <t>25.058.436-9</t>
  </si>
  <si>
    <t>BODA SRUTHI VASUDEV</t>
  </si>
  <si>
    <t>6.084.624-3</t>
  </si>
  <si>
    <t>RICARDO SAN MARTIN GAMBOA</t>
  </si>
  <si>
    <t>UNIVERSITY OF CALIFFORNIA, BERKELEY</t>
  </si>
  <si>
    <t>Participación en Bootcamp</t>
  </si>
  <si>
    <t>ROBERTO ANDRES MARTINEZ</t>
  </si>
  <si>
    <t>DANIELA ANTONIA MARIA VALENZUELA MUÑOZ</t>
  </si>
  <si>
    <t>DIEGO CAREY ASTABURUAGA</t>
  </si>
  <si>
    <t>BENJAMIN BENAVIDES LORCA</t>
  </si>
  <si>
    <t>Viaticos Programa The Brige</t>
  </si>
  <si>
    <t>INVESTIGADOR UC 1</t>
  </si>
  <si>
    <t>Gastos de administración y servicios</t>
  </si>
  <si>
    <t>2.3.3</t>
  </si>
  <si>
    <t>1.2.2</t>
  </si>
  <si>
    <t>SOFTWARE Y MATERIALES COMPUTACIONALES</t>
  </si>
  <si>
    <t>1.1.3</t>
  </si>
  <si>
    <t>1.2a.2</t>
  </si>
  <si>
    <t>CONTRATACION DE SERVICIOS Y ACTIVIDADES DE DIFUSION</t>
  </si>
  <si>
    <t>COMPRA MATERIALES DE ESTUDIO Y AUDIOVISUALES</t>
  </si>
  <si>
    <t>5.3.2</t>
  </si>
  <si>
    <t>COMPRA MATERIAL DIDACTICO Y DE OFICINA</t>
  </si>
  <si>
    <t>REMODELACION POSTGRADO</t>
  </si>
  <si>
    <t>ESTADIA VISITANTE EXTRANJERO</t>
  </si>
  <si>
    <t>JEFE DE DEARROLLO DE TI UC 1</t>
  </si>
  <si>
    <t>COORDINADOR I+D+I+e UC 2</t>
  </si>
  <si>
    <t>INGENIERO PROYECTO UC 2</t>
  </si>
  <si>
    <t>ANALISTA FINANCIERO UC 1</t>
  </si>
  <si>
    <t>BROKER TECNOLOGICO UC 1</t>
  </si>
  <si>
    <t>Remodelación NOC</t>
  </si>
  <si>
    <t>2.1.1</t>
  </si>
  <si>
    <t>Servicios de grabación</t>
  </si>
  <si>
    <t>Recoleccion y Tratamiento de Aguas Servidas</t>
  </si>
  <si>
    <t>Servicio de Energía y Arriendo de Equipos</t>
  </si>
  <si>
    <t>Servicio de Gas y Arriendo de Equipos</t>
  </si>
  <si>
    <t>APORTE PECUNIARIO INDEMNIZACION</t>
  </si>
  <si>
    <t>INVESTIGADOR APLICADO UC 1</t>
  </si>
  <si>
    <t>2.2.2</t>
  </si>
  <si>
    <t>ACADEMICO UC 10</t>
  </si>
  <si>
    <t>14ENI2-26862</t>
  </si>
  <si>
    <t>INGENIERO DRS</t>
  </si>
  <si>
    <t>IGNACIO ANDRE LAZO TRONCOSO</t>
  </si>
  <si>
    <t xml:space="preserve">Viaticos </t>
  </si>
  <si>
    <t>11534-1</t>
  </si>
  <si>
    <t>11534-2</t>
  </si>
  <si>
    <t>11534-3</t>
  </si>
  <si>
    <t>TOTAL</t>
  </si>
  <si>
    <t xml:space="preserve">TOTAL </t>
  </si>
  <si>
    <t xml:space="preserve">Viatico - 14th International Conference on Travel Behaviour Research (IATBR) </t>
  </si>
  <si>
    <t>Viatico - Participación en la 27th European Conference on Operacional Research present paper "Expected Commodity Returns and Pricing Models</t>
  </si>
  <si>
    <t>Alimentos Actividad Kimunbtots 2015 Avanzado</t>
  </si>
  <si>
    <t>Viatico - Participación Global Discovery Workshop Deston Texas</t>
  </si>
  <si>
    <t>Viatico - Participacion 2nd Chogquin workshop on Computational an applied Mathematics</t>
  </si>
  <si>
    <t xml:space="preserve">Viatico - 24th international Joint Conference on Artifcial Intelligence </t>
  </si>
  <si>
    <t>Viatico - Diretec Evolution of phenylacetone monoxygenase as an active catalyst for the baeyer-villiger conversion of cyclohexanone to Caprolactone</t>
  </si>
  <si>
    <t>Viatico - 12TH International Congress on Engineering and Food Quebec</t>
  </si>
  <si>
    <t>Viatico - On Particie Crushing probability in Confined Comminution</t>
  </si>
  <si>
    <t>Pasajes - 12th International Symposium on the Maillard Reaction (ISMR)</t>
  </si>
  <si>
    <t>Viaticos -27th European Conference on Operational Research</t>
  </si>
  <si>
    <t>Viatico - 8th International Congress on Industrial and Applied Mathematics (ICIAM)</t>
  </si>
  <si>
    <t>Reembolso Compra pasajes Aereos</t>
  </si>
  <si>
    <t>116582-1</t>
  </si>
  <si>
    <t>116582-2</t>
  </si>
  <si>
    <t>116582-3</t>
  </si>
  <si>
    <t>116582-4</t>
  </si>
  <si>
    <t>BUSTAMANTE PIZARROJAVIERA ANDREA</t>
  </si>
  <si>
    <t>MILLARES MOREIRA LORENA ALEJANDRA</t>
  </si>
  <si>
    <t>SCHWARZENBERG RIVEROS PABLO HERNAN</t>
  </si>
  <si>
    <t>RENDICH RAMIREZ RICARDO ANDRES</t>
  </si>
  <si>
    <t>ABRIL</t>
  </si>
  <si>
    <t>PENA CEPEDA ELIZABETH CONSTANZA</t>
  </si>
  <si>
    <t>SVICAROVIC RODRIGUEZ LUKAS</t>
  </si>
  <si>
    <t>16.448.588-9</t>
  </si>
  <si>
    <t>CATALINA PIA FORTUNO JARA</t>
  </si>
  <si>
    <t>ASISTENTE MOOCS UC 1</t>
  </si>
  <si>
    <t>ASISTENTE MOOCS UC 2</t>
  </si>
  <si>
    <t>ASISTENTE MOOCS UC 3</t>
  </si>
  <si>
    <t>ASISTENTE MEDICION UC 1</t>
  </si>
  <si>
    <t>ASISTENTE MEDICION UC 2</t>
  </si>
  <si>
    <t>ASISTENTE MEDICION UC 3</t>
  </si>
  <si>
    <t>4160/2015</t>
  </si>
  <si>
    <t>MARIA LORETO PRIETO HURTADO</t>
  </si>
  <si>
    <t>17847111-2</t>
  </si>
  <si>
    <t>BRUNO NICOLAS WENDT GONZALEZ</t>
  </si>
  <si>
    <t xml:space="preserve">Ayudante Corrector de Pruebas Especicales T+I </t>
  </si>
  <si>
    <t>Estadía visitante extranjero</t>
  </si>
  <si>
    <t>Subcontrato aplicación test de habilidades</t>
  </si>
  <si>
    <t>1.4.2</t>
  </si>
  <si>
    <t>Gastos de organización y ejecución de eventos y concursos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</si>
</sst>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;[Red]0"/>
    <numFmt numFmtId="166" formatCode="#,##0;[Red]#,##0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62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Fill="1" applyBorder="1"/>
    <xf numFmtId="0" fontId="5" fillId="0" borderId="0" xfId="0" applyFont="1" applyAlignment="1">
      <alignment horizontal="center"/>
    </xf>
    <xf numFmtId="0" fontId="0" fillId="0" borderId="0" xfId="0" applyFill="1"/>
    <xf numFmtId="167" fontId="0" fillId="0" borderId="0" xfId="1" applyNumberFormat="1" applyFont="1"/>
    <xf numFmtId="0" fontId="7" fillId="2" borderId="4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14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166" fontId="7" fillId="0" borderId="7" xfId="0" applyNumberFormat="1" applyFont="1" applyBorder="1" applyAlignment="1">
      <alignment vertical="center"/>
    </xf>
    <xf numFmtId="14" fontId="7" fillId="0" borderId="7" xfId="0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166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166" fontId="7" fillId="2" borderId="1" xfId="0" applyNumberFormat="1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3" fontId="5" fillId="0" borderId="1" xfId="0" applyNumberFormat="1" applyFont="1" applyFill="1" applyBorder="1"/>
    <xf numFmtId="167" fontId="5" fillId="0" borderId="1" xfId="1" applyNumberFormat="1" applyFont="1" applyFill="1" applyBorder="1"/>
    <xf numFmtId="14" fontId="5" fillId="0" borderId="1" xfId="0" applyNumberFormat="1" applyFont="1" applyFill="1" applyBorder="1"/>
    <xf numFmtId="167" fontId="5" fillId="0" borderId="1" xfId="1" applyNumberFormat="1" applyFont="1" applyFill="1" applyBorder="1" applyAlignment="1">
      <alignment horizontal="right"/>
    </xf>
    <xf numFmtId="0" fontId="5" fillId="0" borderId="15" xfId="0" applyFont="1" applyFill="1" applyBorder="1"/>
    <xf numFmtId="0" fontId="5" fillId="0" borderId="16" xfId="0" applyFont="1" applyFill="1" applyBorder="1" applyAlignment="1">
      <alignment horizontal="center"/>
    </xf>
    <xf numFmtId="0" fontId="5" fillId="0" borderId="16" xfId="0" applyFont="1" applyFill="1" applyBorder="1"/>
    <xf numFmtId="0" fontId="5" fillId="0" borderId="16" xfId="0" applyFont="1" applyFill="1" applyBorder="1" applyAlignment="1">
      <alignment horizontal="right"/>
    </xf>
    <xf numFmtId="3" fontId="5" fillId="0" borderId="16" xfId="0" applyNumberFormat="1" applyFont="1" applyFill="1" applyBorder="1"/>
    <xf numFmtId="14" fontId="5" fillId="0" borderId="16" xfId="0" applyNumberFormat="1" applyFont="1" applyFill="1" applyBorder="1"/>
    <xf numFmtId="0" fontId="5" fillId="0" borderId="17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6" fontId="7" fillId="2" borderId="7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 wrapText="1"/>
    </xf>
    <xf numFmtId="166" fontId="7" fillId="0" borderId="7" xfId="0" applyNumberFormat="1" applyFont="1" applyFill="1" applyBorder="1" applyAlignment="1">
      <alignment vertical="center"/>
    </xf>
    <xf numFmtId="14" fontId="7" fillId="0" borderId="7" xfId="0" applyNumberFormat="1" applyFont="1" applyFill="1" applyBorder="1" applyAlignment="1">
      <alignment vertical="center"/>
    </xf>
    <xf numFmtId="0" fontId="7" fillId="0" borderId="8" xfId="0" applyFont="1" applyFill="1" applyBorder="1" applyAlignment="1">
      <alignment vertical="center" wrapText="1"/>
    </xf>
    <xf numFmtId="0" fontId="11" fillId="0" borderId="0" xfId="0" applyFont="1"/>
    <xf numFmtId="167" fontId="11" fillId="0" borderId="0" xfId="0" applyNumberFormat="1" applyFont="1"/>
    <xf numFmtId="0" fontId="0" fillId="0" borderId="10" xfId="0" applyBorder="1" applyAlignment="1">
      <alignment horizontal="center" vertical="center"/>
    </xf>
    <xf numFmtId="166" fontId="8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66" fontId="12" fillId="0" borderId="0" xfId="0" applyNumberFormat="1" applyFont="1" applyFill="1" applyAlignment="1">
      <alignment vertical="center"/>
    </xf>
    <xf numFmtId="167" fontId="10" fillId="0" borderId="0" xfId="1" applyNumberFormat="1" applyFont="1"/>
    <xf numFmtId="166" fontId="10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7" fontId="5" fillId="0" borderId="16" xfId="1" applyNumberFormat="1" applyFont="1" applyFill="1" applyBorder="1"/>
    <xf numFmtId="0" fontId="7" fillId="0" borderId="5" xfId="0" applyFont="1" applyFill="1" applyBorder="1" applyAlignment="1">
      <alignment vertical="center"/>
    </xf>
    <xf numFmtId="0" fontId="5" fillId="0" borderId="6" xfId="0" applyFont="1" applyFill="1" applyBorder="1"/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horizontal="right"/>
    </xf>
    <xf numFmtId="3" fontId="5" fillId="0" borderId="7" xfId="0" applyNumberFormat="1" applyFont="1" applyFill="1" applyBorder="1"/>
    <xf numFmtId="167" fontId="5" fillId="0" borderId="7" xfId="1" applyNumberFormat="1" applyFont="1" applyFill="1" applyBorder="1"/>
    <xf numFmtId="14" fontId="5" fillId="0" borderId="7" xfId="0" applyNumberFormat="1" applyFont="1" applyFill="1" applyBorder="1"/>
    <xf numFmtId="0" fontId="5" fillId="0" borderId="8" xfId="0" applyFont="1" applyFill="1" applyBorder="1"/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right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 wrapText="1"/>
    </xf>
    <xf numFmtId="166" fontId="7" fillId="0" borderId="16" xfId="0" applyNumberFormat="1" applyFont="1" applyFill="1" applyBorder="1" applyAlignment="1">
      <alignment vertical="center"/>
    </xf>
    <xf numFmtId="14" fontId="7" fillId="0" borderId="16" xfId="0" applyNumberFormat="1" applyFont="1" applyFill="1" applyBorder="1" applyAlignment="1">
      <alignment vertical="center"/>
    </xf>
    <xf numFmtId="0" fontId="7" fillId="0" borderId="17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6" fillId="2" borderId="9" xfId="0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right" vertical="center"/>
    </xf>
    <xf numFmtId="0" fontId="0" fillId="0" borderId="10" xfId="0" applyBorder="1" applyAlignment="1">
      <alignment vertical="center"/>
    </xf>
    <xf numFmtId="167" fontId="0" fillId="0" borderId="10" xfId="1" applyNumberFormat="1" applyFont="1" applyBorder="1" applyAlignment="1">
      <alignment vertical="center"/>
    </xf>
    <xf numFmtId="167" fontId="0" fillId="2" borderId="10" xfId="1" applyNumberFormat="1" applyFont="1" applyFill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67" fontId="0" fillId="0" borderId="1" xfId="1" applyNumberFormat="1" applyFont="1" applyBorder="1" applyAlignment="1">
      <alignment vertical="center"/>
    </xf>
    <xf numFmtId="167" fontId="0" fillId="2" borderId="1" xfId="1" applyNumberFormat="1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167" fontId="0" fillId="2" borderId="7" xfId="1" applyNumberFormat="1" applyFont="1" applyFill="1" applyBorder="1" applyAlignment="1">
      <alignment vertical="center"/>
    </xf>
    <xf numFmtId="14" fontId="0" fillId="2" borderId="7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right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167" fontId="7" fillId="0" borderId="10" xfId="1" applyNumberFormat="1" applyFont="1" applyBorder="1" applyAlignment="1">
      <alignment vertical="center"/>
    </xf>
    <xf numFmtId="14" fontId="7" fillId="0" borderId="1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67" fontId="7" fillId="0" borderId="1" xfId="1" applyNumberFormat="1" applyFont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167" fontId="5" fillId="0" borderId="0" xfId="0" applyNumberFormat="1" applyFont="1"/>
    <xf numFmtId="167" fontId="5" fillId="0" borderId="1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6</xdr:col>
      <xdr:colOff>761714</xdr:colOff>
      <xdr:row>17</xdr:row>
      <xdr:rowOff>190080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581025"/>
          <a:ext cx="2285714" cy="3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10</xdr:col>
      <xdr:colOff>618857</xdr:colOff>
      <xdr:row>16</xdr:row>
      <xdr:rowOff>56770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3725" y="581025"/>
          <a:ext cx="2142857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304476</xdr:colOff>
      <xdr:row>20</xdr:row>
      <xdr:rowOff>170961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1725" y="581025"/>
          <a:ext cx="2590476" cy="39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nny%20Lawrence/AppData/Local/Microsoft/Windows/Temporary%20Internet%20Files/Content.Outlook/9YZOQY6Z/Ing2030%20PlanillaRendici&#243;nInfAvanceN2%20-%20MAS%20(Los%20cambios%20de%20M&#243;nica%202015-09-2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nny%20Lawrence/AppData/Local/Microsoft/Windows/Temporary%20Internet%20Files/Content.Outlook/9YZOQY6Z/Ing2030%20PlanillaRendici&#243;nInfAvanceN2%20-%20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cursos Humanos (2)"/>
      <sheetName val="Recursos Humanos"/>
      <sheetName val="Gastos Operación"/>
      <sheetName val="Gastos de Administración"/>
      <sheetName val="Gastos Inversió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cursos Humanos"/>
      <sheetName val="Gastos Operación"/>
      <sheetName val="Gastos de Administración"/>
      <sheetName val="Gastos Inversió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opLeftCell="A4" workbookViewId="0">
      <selection activeCell="B8" sqref="B8"/>
    </sheetView>
  </sheetViews>
  <sheetFormatPr baseColWidth="10" defaultRowHeight="15" x14ac:dyDescent="0.25"/>
  <cols>
    <col min="2" max="2" width="24.140625" customWidth="1"/>
  </cols>
  <sheetData>
    <row r="2" spans="2:2" x14ac:dyDescent="0.25">
      <c r="B2" t="s">
        <v>26</v>
      </c>
    </row>
    <row r="3" spans="2:2" ht="15.75" thickBot="1" x14ac:dyDescent="0.3"/>
    <row r="4" spans="2:2" ht="16.5" thickBot="1" x14ac:dyDescent="0.3">
      <c r="B4" s="1" t="s">
        <v>27</v>
      </c>
    </row>
    <row r="5" spans="2:2" ht="16.5" thickBot="1" x14ac:dyDescent="0.3">
      <c r="B5" s="2" t="s">
        <v>28</v>
      </c>
    </row>
    <row r="6" spans="2:2" ht="32.25" thickBot="1" x14ac:dyDescent="0.3">
      <c r="B6" s="2" t="s">
        <v>29</v>
      </c>
    </row>
    <row r="7" spans="2:2" ht="16.5" thickBot="1" x14ac:dyDescent="0.3">
      <c r="B7" s="2" t="s">
        <v>30</v>
      </c>
    </row>
    <row r="8" spans="2:2" ht="32.25" thickBot="1" x14ac:dyDescent="0.3">
      <c r="B8" s="2" t="s">
        <v>31</v>
      </c>
    </row>
    <row r="10" spans="2:2" ht="15.75" x14ac:dyDescent="0.25">
      <c r="B10" s="3" t="s">
        <v>32</v>
      </c>
    </row>
    <row r="12" spans="2:2" x14ac:dyDescent="0.25">
      <c r="B12" t="s">
        <v>33</v>
      </c>
    </row>
    <row r="13" spans="2:2" x14ac:dyDescent="0.25">
      <c r="B13" t="s">
        <v>34</v>
      </c>
    </row>
    <row r="14" spans="2:2" x14ac:dyDescent="0.25">
      <c r="B14" t="s">
        <v>36</v>
      </c>
    </row>
    <row r="15" spans="2:2" x14ac:dyDescent="0.25">
      <c r="B15" t="s">
        <v>35</v>
      </c>
    </row>
    <row r="19" spans="2:8" x14ac:dyDescent="0.25">
      <c r="B19" t="s">
        <v>37</v>
      </c>
      <c r="D19" t="s">
        <v>45</v>
      </c>
      <c r="H19" t="s">
        <v>46</v>
      </c>
    </row>
    <row r="21" spans="2:8" x14ac:dyDescent="0.25">
      <c r="B21" t="s">
        <v>38</v>
      </c>
      <c r="D21" t="s">
        <v>38</v>
      </c>
      <c r="H21" t="s">
        <v>41</v>
      </c>
    </row>
    <row r="22" spans="2:8" x14ac:dyDescent="0.25">
      <c r="B22" t="s">
        <v>39</v>
      </c>
      <c r="D22" t="s">
        <v>41</v>
      </c>
      <c r="H22" t="s">
        <v>42</v>
      </c>
    </row>
    <row r="23" spans="2:8" x14ac:dyDescent="0.25">
      <c r="B23" t="s">
        <v>40</v>
      </c>
      <c r="D23" t="s">
        <v>42</v>
      </c>
      <c r="H23" t="s">
        <v>39</v>
      </c>
    </row>
    <row r="24" spans="2:8" x14ac:dyDescent="0.25">
      <c r="D24" t="s">
        <v>39</v>
      </c>
      <c r="H24" t="s">
        <v>43</v>
      </c>
    </row>
    <row r="25" spans="2:8" x14ac:dyDescent="0.25">
      <c r="D25" t="s">
        <v>43</v>
      </c>
      <c r="H25" t="s">
        <v>44</v>
      </c>
    </row>
    <row r="26" spans="2:8" x14ac:dyDescent="0.25">
      <c r="D26" t="s">
        <v>40</v>
      </c>
    </row>
    <row r="27" spans="2:8" x14ac:dyDescent="0.25">
      <c r="D27" t="s">
        <v>44</v>
      </c>
    </row>
    <row r="30" spans="2:8" x14ac:dyDescent="0.25">
      <c r="D30" t="s">
        <v>49</v>
      </c>
    </row>
    <row r="31" spans="2:8" x14ac:dyDescent="0.25">
      <c r="D31" t="s">
        <v>50</v>
      </c>
    </row>
    <row r="32" spans="2:8" x14ac:dyDescent="0.25">
      <c r="D32" t="s">
        <v>51</v>
      </c>
    </row>
    <row r="33" spans="4:4" x14ac:dyDescent="0.25">
      <c r="D33" t="s">
        <v>52</v>
      </c>
    </row>
    <row r="34" spans="4:4" x14ac:dyDescent="0.25">
      <c r="D34" t="s">
        <v>53</v>
      </c>
    </row>
    <row r="35" spans="4:4" x14ac:dyDescent="0.25">
      <c r="D35" t="s">
        <v>54</v>
      </c>
    </row>
    <row r="36" spans="4:4" x14ac:dyDescent="0.25">
      <c r="D36" t="s">
        <v>55</v>
      </c>
    </row>
    <row r="37" spans="4:4" x14ac:dyDescent="0.25">
      <c r="D37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81"/>
  <sheetViews>
    <sheetView zoomScale="85" zoomScaleNormal="85" workbookViewId="0">
      <selection activeCell="M21" sqref="M21"/>
    </sheetView>
  </sheetViews>
  <sheetFormatPr baseColWidth="10" defaultColWidth="11.42578125" defaultRowHeight="12.75" x14ac:dyDescent="0.2"/>
  <cols>
    <col min="1" max="1" width="12.85546875" style="5" customWidth="1"/>
    <col min="2" max="2" width="8.7109375" style="8" customWidth="1"/>
    <col min="3" max="3" width="25.7109375" style="5" customWidth="1"/>
    <col min="4" max="4" width="10.85546875" style="5" customWidth="1"/>
    <col min="5" max="5" width="15.42578125" style="5" customWidth="1"/>
    <col min="6" max="6" width="15.5703125" style="5" bestFit="1" customWidth="1"/>
    <col min="7" max="7" width="17.140625" style="8" customWidth="1"/>
    <col min="8" max="8" width="17.42578125" style="5" customWidth="1"/>
    <col min="9" max="9" width="5.85546875" style="8" bestFit="1" customWidth="1"/>
    <col min="10" max="10" width="30.5703125" style="5" customWidth="1"/>
    <col min="11" max="11" width="12.42578125" style="5" bestFit="1" customWidth="1"/>
    <col min="12" max="12" width="11.42578125" style="5"/>
    <col min="13" max="13" width="21.5703125" style="5" customWidth="1"/>
    <col min="14" max="14" width="11.42578125" style="5"/>
    <col min="15" max="15" width="12.7109375" style="5" bestFit="1" customWidth="1"/>
    <col min="16" max="17" width="11.42578125" style="5"/>
    <col min="18" max="18" width="17.140625" style="5" bestFit="1" customWidth="1"/>
    <col min="19" max="20" width="11.42578125" style="5"/>
    <col min="21" max="21" width="14" style="5" bestFit="1" customWidth="1"/>
    <col min="22" max="16384" width="11.42578125" style="5"/>
  </cols>
  <sheetData>
    <row r="1" spans="1:21" s="8" customFormat="1" ht="39" thickBot="1" x14ac:dyDescent="0.25">
      <c r="A1" s="98" t="s">
        <v>22</v>
      </c>
      <c r="B1" s="99" t="s">
        <v>24</v>
      </c>
      <c r="C1" s="99" t="s">
        <v>59</v>
      </c>
      <c r="D1" s="99" t="s">
        <v>48</v>
      </c>
      <c r="E1" s="99" t="s">
        <v>60</v>
      </c>
      <c r="F1" s="99" t="s">
        <v>57</v>
      </c>
      <c r="G1" s="99" t="s">
        <v>0</v>
      </c>
      <c r="H1" s="99" t="s">
        <v>25</v>
      </c>
      <c r="I1" s="99" t="s">
        <v>1</v>
      </c>
      <c r="J1" s="99" t="s">
        <v>2</v>
      </c>
      <c r="K1" s="99" t="s">
        <v>3</v>
      </c>
      <c r="L1" s="99" t="s">
        <v>4</v>
      </c>
      <c r="M1" s="99" t="s">
        <v>5</v>
      </c>
      <c r="N1" s="99" t="s">
        <v>23</v>
      </c>
      <c r="O1" s="99" t="s">
        <v>7</v>
      </c>
      <c r="P1" s="99" t="s">
        <v>8</v>
      </c>
      <c r="Q1" s="99" t="s">
        <v>9</v>
      </c>
      <c r="R1" s="99" t="s">
        <v>10</v>
      </c>
      <c r="S1" s="99" t="s">
        <v>11</v>
      </c>
      <c r="T1" s="99" t="s">
        <v>12</v>
      </c>
      <c r="U1" s="100" t="s">
        <v>13</v>
      </c>
    </row>
    <row r="2" spans="1:21" s="39" customFormat="1" x14ac:dyDescent="0.2">
      <c r="A2" s="46" t="s">
        <v>439</v>
      </c>
      <c r="B2" s="47">
        <v>2</v>
      </c>
      <c r="C2" s="48" t="s">
        <v>426</v>
      </c>
      <c r="D2" s="49">
        <v>4</v>
      </c>
      <c r="E2" s="49" t="s">
        <v>360</v>
      </c>
      <c r="F2" s="48" t="s">
        <v>61</v>
      </c>
      <c r="G2" s="47" t="s">
        <v>330</v>
      </c>
      <c r="H2" s="48" t="s">
        <v>65</v>
      </c>
      <c r="I2" s="47">
        <v>1</v>
      </c>
      <c r="J2" s="48" t="s">
        <v>38</v>
      </c>
      <c r="K2" s="48">
        <v>14</v>
      </c>
      <c r="L2" s="48" t="s">
        <v>240</v>
      </c>
      <c r="M2" s="48" t="s">
        <v>220</v>
      </c>
      <c r="N2" s="50">
        <v>1963636</v>
      </c>
      <c r="O2" s="50">
        <v>1963636</v>
      </c>
      <c r="P2" s="101">
        <v>16974.12777777778</v>
      </c>
      <c r="Q2" s="48">
        <v>120</v>
      </c>
      <c r="R2" s="48" t="s">
        <v>28</v>
      </c>
      <c r="S2" s="51">
        <v>42091</v>
      </c>
      <c r="T2" s="51">
        <v>42091</v>
      </c>
      <c r="U2" s="52" t="s">
        <v>65</v>
      </c>
    </row>
    <row r="3" spans="1:21" s="39" customFormat="1" x14ac:dyDescent="0.2">
      <c r="A3" s="53" t="s">
        <v>439</v>
      </c>
      <c r="B3" s="40">
        <v>2</v>
      </c>
      <c r="C3" s="7" t="s">
        <v>440</v>
      </c>
      <c r="D3" s="41">
        <v>2</v>
      </c>
      <c r="E3" s="41" t="s">
        <v>326</v>
      </c>
      <c r="F3" s="7" t="s">
        <v>61</v>
      </c>
      <c r="G3" s="40" t="s">
        <v>61</v>
      </c>
      <c r="H3" s="7" t="s">
        <v>65</v>
      </c>
      <c r="I3" s="40">
        <v>1</v>
      </c>
      <c r="J3" s="7" t="s">
        <v>40</v>
      </c>
      <c r="K3" s="7">
        <v>32015</v>
      </c>
      <c r="L3" s="7" t="s">
        <v>241</v>
      </c>
      <c r="M3" s="7" t="s">
        <v>221</v>
      </c>
      <c r="N3" s="42">
        <v>746275</v>
      </c>
      <c r="O3" s="42">
        <v>746275</v>
      </c>
      <c r="P3" s="43">
        <v>3075</v>
      </c>
      <c r="Q3" s="7">
        <v>180</v>
      </c>
      <c r="R3" s="7" t="s">
        <v>28</v>
      </c>
      <c r="S3" s="44">
        <v>42091</v>
      </c>
      <c r="T3" s="44">
        <v>42091</v>
      </c>
      <c r="U3" s="54" t="s">
        <v>65</v>
      </c>
    </row>
    <row r="4" spans="1:21" s="39" customFormat="1" x14ac:dyDescent="0.2">
      <c r="A4" s="53" t="s">
        <v>439</v>
      </c>
      <c r="B4" s="40">
        <v>2</v>
      </c>
      <c r="C4" s="7" t="s">
        <v>411</v>
      </c>
      <c r="D4" s="41">
        <v>3</v>
      </c>
      <c r="E4" s="41" t="s">
        <v>327</v>
      </c>
      <c r="F4" s="7" t="s">
        <v>61</v>
      </c>
      <c r="G4" s="40" t="s">
        <v>61</v>
      </c>
      <c r="H4" s="7" t="s">
        <v>65</v>
      </c>
      <c r="I4" s="40">
        <v>1</v>
      </c>
      <c r="J4" s="7" t="s">
        <v>40</v>
      </c>
      <c r="K4" s="7">
        <v>32015</v>
      </c>
      <c r="L4" s="7" t="s">
        <v>242</v>
      </c>
      <c r="M4" s="7" t="s">
        <v>222</v>
      </c>
      <c r="N4" s="42">
        <v>13194405</v>
      </c>
      <c r="O4" s="42">
        <v>13194405</v>
      </c>
      <c r="P4" s="43">
        <v>6574.2388888888891</v>
      </c>
      <c r="Q4" s="7">
        <v>180</v>
      </c>
      <c r="R4" s="7" t="s">
        <v>28</v>
      </c>
      <c r="S4" s="44">
        <v>42091</v>
      </c>
      <c r="T4" s="44">
        <v>42091</v>
      </c>
      <c r="U4" s="54" t="s">
        <v>65</v>
      </c>
    </row>
    <row r="5" spans="1:21" s="39" customFormat="1" x14ac:dyDescent="0.2">
      <c r="A5" s="53" t="s">
        <v>439</v>
      </c>
      <c r="B5" s="40">
        <v>2</v>
      </c>
      <c r="C5" s="7" t="s">
        <v>328</v>
      </c>
      <c r="D5" s="41">
        <v>7</v>
      </c>
      <c r="E5" s="41" t="s">
        <v>329</v>
      </c>
      <c r="F5" s="7" t="s">
        <v>61</v>
      </c>
      <c r="G5" s="40" t="s">
        <v>330</v>
      </c>
      <c r="H5" s="7" t="s">
        <v>65</v>
      </c>
      <c r="I5" s="40">
        <v>1</v>
      </c>
      <c r="J5" s="7" t="s">
        <v>40</v>
      </c>
      <c r="K5" s="7">
        <v>32015</v>
      </c>
      <c r="L5" s="7" t="s">
        <v>243</v>
      </c>
      <c r="M5" s="7" t="s">
        <v>223</v>
      </c>
      <c r="N5" s="42">
        <v>4257970</v>
      </c>
      <c r="O5" s="42">
        <v>4257970</v>
      </c>
      <c r="P5" s="43">
        <v>16403.111111111109</v>
      </c>
      <c r="Q5" s="7">
        <v>180</v>
      </c>
      <c r="R5" s="7" t="s">
        <v>28</v>
      </c>
      <c r="S5" s="44">
        <v>42091</v>
      </c>
      <c r="T5" s="44">
        <v>42091</v>
      </c>
      <c r="U5" s="54" t="s">
        <v>65</v>
      </c>
    </row>
    <row r="6" spans="1:21" s="39" customFormat="1" x14ac:dyDescent="0.2">
      <c r="A6" s="53" t="s">
        <v>439</v>
      </c>
      <c r="B6" s="40">
        <v>2</v>
      </c>
      <c r="C6" s="7" t="s">
        <v>328</v>
      </c>
      <c r="D6" s="41">
        <v>7</v>
      </c>
      <c r="E6" s="41" t="s">
        <v>329</v>
      </c>
      <c r="F6" s="7" t="s">
        <v>61</v>
      </c>
      <c r="G6" s="40" t="s">
        <v>61</v>
      </c>
      <c r="H6" s="7" t="s">
        <v>65</v>
      </c>
      <c r="I6" s="40">
        <v>1</v>
      </c>
      <c r="J6" s="7" t="s">
        <v>40</v>
      </c>
      <c r="K6" s="7">
        <v>32015</v>
      </c>
      <c r="L6" s="7" t="s">
        <v>243</v>
      </c>
      <c r="M6" s="7" t="s">
        <v>223</v>
      </c>
      <c r="N6" s="42">
        <v>102736</v>
      </c>
      <c r="O6" s="42">
        <v>102736</v>
      </c>
      <c r="P6" s="43">
        <v>16403.111111111109</v>
      </c>
      <c r="Q6" s="7">
        <v>180</v>
      </c>
      <c r="R6" s="7" t="s">
        <v>28</v>
      </c>
      <c r="S6" s="44">
        <v>42091</v>
      </c>
      <c r="T6" s="44">
        <v>42091</v>
      </c>
      <c r="U6" s="54" t="s">
        <v>65</v>
      </c>
    </row>
    <row r="7" spans="1:21" s="39" customFormat="1" x14ac:dyDescent="0.2">
      <c r="A7" s="53" t="s">
        <v>439</v>
      </c>
      <c r="B7" s="40">
        <v>2</v>
      </c>
      <c r="C7" s="7" t="s">
        <v>328</v>
      </c>
      <c r="D7" s="41">
        <v>7</v>
      </c>
      <c r="E7" s="41" t="s">
        <v>329</v>
      </c>
      <c r="F7" s="7" t="s">
        <v>61</v>
      </c>
      <c r="G7" s="40" t="s">
        <v>61</v>
      </c>
      <c r="H7" s="7" t="s">
        <v>65</v>
      </c>
      <c r="I7" s="40">
        <v>1</v>
      </c>
      <c r="J7" s="7" t="s">
        <v>435</v>
      </c>
      <c r="K7" s="41" t="s">
        <v>480</v>
      </c>
      <c r="L7" s="7" t="s">
        <v>243</v>
      </c>
      <c r="M7" s="7" t="s">
        <v>223</v>
      </c>
      <c r="N7" s="42">
        <v>221605</v>
      </c>
      <c r="O7" s="42">
        <v>221605</v>
      </c>
      <c r="P7" s="43">
        <v>16403.111111111109</v>
      </c>
      <c r="Q7" s="7">
        <v>180</v>
      </c>
      <c r="R7" s="7" t="s">
        <v>28</v>
      </c>
      <c r="S7" s="44">
        <v>42091</v>
      </c>
      <c r="T7" s="44">
        <v>42091</v>
      </c>
      <c r="U7" s="54" t="s">
        <v>65</v>
      </c>
    </row>
    <row r="8" spans="1:21" s="39" customFormat="1" x14ac:dyDescent="0.2">
      <c r="A8" s="53" t="s">
        <v>439</v>
      </c>
      <c r="B8" s="40">
        <v>2</v>
      </c>
      <c r="C8" s="7" t="s">
        <v>331</v>
      </c>
      <c r="D8" s="41">
        <v>5</v>
      </c>
      <c r="E8" s="41" t="s">
        <v>332</v>
      </c>
      <c r="F8" s="7" t="s">
        <v>61</v>
      </c>
      <c r="G8" s="40" t="s">
        <v>330</v>
      </c>
      <c r="H8" s="159" t="s">
        <v>65</v>
      </c>
      <c r="I8" s="40">
        <v>1</v>
      </c>
      <c r="J8" s="7" t="s">
        <v>38</v>
      </c>
      <c r="K8" s="7">
        <v>47</v>
      </c>
      <c r="L8" s="7" t="s">
        <v>244</v>
      </c>
      <c r="M8" s="7" t="s">
        <v>224</v>
      </c>
      <c r="N8" s="42">
        <v>4910000</v>
      </c>
      <c r="O8" s="42">
        <v>4910000</v>
      </c>
      <c r="P8" s="43">
        <v>27277.777777777777</v>
      </c>
      <c r="Q8" s="7">
        <v>180</v>
      </c>
      <c r="R8" s="7" t="s">
        <v>28</v>
      </c>
      <c r="S8" s="44">
        <v>42091</v>
      </c>
      <c r="T8" s="44">
        <v>42091</v>
      </c>
      <c r="U8" s="54" t="s">
        <v>65</v>
      </c>
    </row>
    <row r="9" spans="1:21" s="39" customFormat="1" x14ac:dyDescent="0.2">
      <c r="A9" s="53" t="s">
        <v>439</v>
      </c>
      <c r="B9" s="40">
        <v>2</v>
      </c>
      <c r="C9" s="7" t="s">
        <v>333</v>
      </c>
      <c r="D9" s="41">
        <v>3</v>
      </c>
      <c r="E9" s="41" t="s">
        <v>327</v>
      </c>
      <c r="F9" s="7" t="s">
        <v>61</v>
      </c>
      <c r="G9" s="40" t="s">
        <v>61</v>
      </c>
      <c r="H9" s="7" t="s">
        <v>65</v>
      </c>
      <c r="I9" s="40">
        <v>1</v>
      </c>
      <c r="J9" s="7" t="s">
        <v>40</v>
      </c>
      <c r="K9" s="7">
        <v>32015</v>
      </c>
      <c r="L9" s="7" t="s">
        <v>245</v>
      </c>
      <c r="M9" s="7" t="s">
        <v>225</v>
      </c>
      <c r="N9" s="42">
        <v>3493538</v>
      </c>
      <c r="O9" s="42">
        <v>3493538</v>
      </c>
      <c r="P9" s="43">
        <v>16403.111111111109</v>
      </c>
      <c r="Q9" s="7">
        <v>180</v>
      </c>
      <c r="R9" s="7" t="s">
        <v>28</v>
      </c>
      <c r="S9" s="44">
        <v>42091</v>
      </c>
      <c r="T9" s="44">
        <v>42091</v>
      </c>
      <c r="U9" s="54" t="s">
        <v>65</v>
      </c>
    </row>
    <row r="10" spans="1:21" s="39" customFormat="1" x14ac:dyDescent="0.2">
      <c r="A10" s="53" t="s">
        <v>439</v>
      </c>
      <c r="B10" s="40">
        <v>2</v>
      </c>
      <c r="C10" s="7" t="s">
        <v>334</v>
      </c>
      <c r="D10" s="41">
        <v>6</v>
      </c>
      <c r="E10" s="41" t="s">
        <v>335</v>
      </c>
      <c r="F10" s="7" t="s">
        <v>61</v>
      </c>
      <c r="G10" s="40" t="s">
        <v>330</v>
      </c>
      <c r="H10" s="7" t="s">
        <v>65</v>
      </c>
      <c r="I10" s="40">
        <v>1</v>
      </c>
      <c r="J10" s="7" t="s">
        <v>40</v>
      </c>
      <c r="K10" s="7">
        <v>32015</v>
      </c>
      <c r="L10" s="7" t="s">
        <v>246</v>
      </c>
      <c r="M10" s="7" t="s">
        <v>226</v>
      </c>
      <c r="N10" s="42">
        <v>2141693</v>
      </c>
      <c r="O10" s="42">
        <v>2141693</v>
      </c>
      <c r="P10" s="43">
        <v>11330.738888888889</v>
      </c>
      <c r="Q10" s="7">
        <v>180</v>
      </c>
      <c r="R10" s="7" t="s">
        <v>28</v>
      </c>
      <c r="S10" s="44">
        <v>42091</v>
      </c>
      <c r="T10" s="44">
        <v>42091</v>
      </c>
      <c r="U10" s="54" t="s">
        <v>65</v>
      </c>
    </row>
    <row r="11" spans="1:21" s="39" customFormat="1" x14ac:dyDescent="0.2">
      <c r="A11" s="53" t="s">
        <v>439</v>
      </c>
      <c r="B11" s="40">
        <v>2</v>
      </c>
      <c r="C11" s="7" t="s">
        <v>334</v>
      </c>
      <c r="D11" s="41">
        <v>6</v>
      </c>
      <c r="E11" s="41" t="s">
        <v>335</v>
      </c>
      <c r="F11" s="7" t="s">
        <v>61</v>
      </c>
      <c r="G11" s="40" t="s">
        <v>61</v>
      </c>
      <c r="H11" s="7" t="s">
        <v>65</v>
      </c>
      <c r="I11" s="40">
        <v>1</v>
      </c>
      <c r="J11" s="7" t="s">
        <v>40</v>
      </c>
      <c r="K11" s="7">
        <v>32015</v>
      </c>
      <c r="L11" s="7" t="s">
        <v>246</v>
      </c>
      <c r="M11" s="7" t="s">
        <v>226</v>
      </c>
      <c r="N11" s="42">
        <v>86799</v>
      </c>
      <c r="O11" s="42">
        <v>86799</v>
      </c>
      <c r="P11" s="43">
        <v>11330.738888888889</v>
      </c>
      <c r="Q11" s="7">
        <v>180</v>
      </c>
      <c r="R11" s="7" t="s">
        <v>28</v>
      </c>
      <c r="S11" s="44">
        <v>42091</v>
      </c>
      <c r="T11" s="44">
        <v>42091</v>
      </c>
      <c r="U11" s="54" t="s">
        <v>65</v>
      </c>
    </row>
    <row r="12" spans="1:21" s="39" customFormat="1" x14ac:dyDescent="0.2">
      <c r="A12" s="53" t="s">
        <v>439</v>
      </c>
      <c r="B12" s="40">
        <v>2</v>
      </c>
      <c r="C12" s="7" t="s">
        <v>334</v>
      </c>
      <c r="D12" s="41">
        <v>6</v>
      </c>
      <c r="E12" s="41" t="s">
        <v>335</v>
      </c>
      <c r="F12" s="7" t="s">
        <v>61</v>
      </c>
      <c r="G12" s="40" t="s">
        <v>61</v>
      </c>
      <c r="H12" s="7" t="s">
        <v>65</v>
      </c>
      <c r="I12" s="40">
        <v>1</v>
      </c>
      <c r="J12" s="7" t="s">
        <v>435</v>
      </c>
      <c r="K12" s="41" t="s">
        <v>480</v>
      </c>
      <c r="L12" s="7" t="s">
        <v>246</v>
      </c>
      <c r="M12" s="7" t="s">
        <v>226</v>
      </c>
      <c r="N12" s="42">
        <v>203953</v>
      </c>
      <c r="O12" s="42">
        <v>203953</v>
      </c>
      <c r="P12" s="43">
        <v>11330.738888888889</v>
      </c>
      <c r="Q12" s="7">
        <v>180</v>
      </c>
      <c r="R12" s="7" t="s">
        <v>28</v>
      </c>
      <c r="S12" s="44">
        <v>42091</v>
      </c>
      <c r="T12" s="44">
        <v>42091</v>
      </c>
      <c r="U12" s="54" t="s">
        <v>65</v>
      </c>
    </row>
    <row r="13" spans="1:21" s="39" customFormat="1" x14ac:dyDescent="0.2">
      <c r="A13" s="53" t="s">
        <v>439</v>
      </c>
      <c r="B13" s="40">
        <v>2</v>
      </c>
      <c r="C13" s="7" t="s">
        <v>336</v>
      </c>
      <c r="D13" s="41">
        <v>1</v>
      </c>
      <c r="E13" s="41" t="s">
        <v>337</v>
      </c>
      <c r="F13" s="7" t="s">
        <v>61</v>
      </c>
      <c r="G13" s="40" t="s">
        <v>61</v>
      </c>
      <c r="H13" s="7" t="s">
        <v>65</v>
      </c>
      <c r="I13" s="40">
        <v>1</v>
      </c>
      <c r="J13" s="7" t="s">
        <v>40</v>
      </c>
      <c r="K13" s="7">
        <v>32015</v>
      </c>
      <c r="L13" s="7" t="s">
        <v>247</v>
      </c>
      <c r="M13" s="7" t="s">
        <v>227</v>
      </c>
      <c r="N13" s="42">
        <v>3904429</v>
      </c>
      <c r="O13" s="42">
        <v>3904429</v>
      </c>
      <c r="P13" s="45">
        <v>32806.222222222219</v>
      </c>
      <c r="Q13" s="7">
        <v>90</v>
      </c>
      <c r="R13" s="7" t="s">
        <v>28</v>
      </c>
      <c r="S13" s="44">
        <v>42091</v>
      </c>
      <c r="T13" s="44">
        <v>42091</v>
      </c>
      <c r="U13" s="54" t="s">
        <v>65</v>
      </c>
    </row>
    <row r="14" spans="1:21" s="39" customFormat="1" x14ac:dyDescent="0.2">
      <c r="A14" s="53" t="s">
        <v>439</v>
      </c>
      <c r="B14" s="40">
        <v>2</v>
      </c>
      <c r="C14" s="7" t="s">
        <v>338</v>
      </c>
      <c r="D14" s="41">
        <v>1</v>
      </c>
      <c r="E14" s="41" t="s">
        <v>339</v>
      </c>
      <c r="F14" s="7" t="s">
        <v>61</v>
      </c>
      <c r="G14" s="40" t="s">
        <v>330</v>
      </c>
      <c r="H14" s="7" t="s">
        <v>65</v>
      </c>
      <c r="I14" s="40">
        <v>1</v>
      </c>
      <c r="J14" s="7" t="s">
        <v>40</v>
      </c>
      <c r="K14" s="7">
        <v>32015</v>
      </c>
      <c r="L14" s="7" t="s">
        <v>248</v>
      </c>
      <c r="M14" s="7" t="s">
        <v>228</v>
      </c>
      <c r="N14" s="42">
        <v>2165124</v>
      </c>
      <c r="O14" s="42">
        <v>2165124</v>
      </c>
      <c r="P14" s="43">
        <v>11517.666666666666</v>
      </c>
      <c r="Q14" s="7">
        <v>180</v>
      </c>
      <c r="R14" s="7" t="s">
        <v>28</v>
      </c>
      <c r="S14" s="44">
        <v>42091</v>
      </c>
      <c r="T14" s="44">
        <v>42091</v>
      </c>
      <c r="U14" s="54" t="s">
        <v>65</v>
      </c>
    </row>
    <row r="15" spans="1:21" s="39" customFormat="1" x14ac:dyDescent="0.2">
      <c r="A15" s="53" t="s">
        <v>439</v>
      </c>
      <c r="B15" s="40">
        <v>2</v>
      </c>
      <c r="C15" s="7" t="s">
        <v>338</v>
      </c>
      <c r="D15" s="41">
        <v>1</v>
      </c>
      <c r="E15" s="41" t="s">
        <v>339</v>
      </c>
      <c r="F15" s="7" t="s">
        <v>61</v>
      </c>
      <c r="G15" s="40" t="s">
        <v>61</v>
      </c>
      <c r="H15" s="7" t="s">
        <v>65</v>
      </c>
      <c r="I15" s="40">
        <v>1</v>
      </c>
      <c r="J15" s="7" t="s">
        <v>40</v>
      </c>
      <c r="K15" s="7">
        <v>32015</v>
      </c>
      <c r="L15" s="7" t="s">
        <v>248</v>
      </c>
      <c r="M15" s="7" t="s">
        <v>228</v>
      </c>
      <c r="N15" s="42">
        <v>105237</v>
      </c>
      <c r="O15" s="42">
        <v>105237</v>
      </c>
      <c r="P15" s="43">
        <v>11517.666666666666</v>
      </c>
      <c r="Q15" s="7">
        <v>180</v>
      </c>
      <c r="R15" s="7" t="s">
        <v>28</v>
      </c>
      <c r="S15" s="44">
        <v>42091</v>
      </c>
      <c r="T15" s="44">
        <v>42091</v>
      </c>
      <c r="U15" s="54" t="s">
        <v>65</v>
      </c>
    </row>
    <row r="16" spans="1:21" s="39" customFormat="1" x14ac:dyDescent="0.2">
      <c r="A16" s="53" t="s">
        <v>439</v>
      </c>
      <c r="B16" s="40">
        <v>2</v>
      </c>
      <c r="C16" s="7" t="s">
        <v>340</v>
      </c>
      <c r="D16" s="41">
        <v>1</v>
      </c>
      <c r="E16" s="41" t="s">
        <v>339</v>
      </c>
      <c r="F16" s="7" t="s">
        <v>61</v>
      </c>
      <c r="G16" s="40" t="s">
        <v>330</v>
      </c>
      <c r="H16" s="7" t="s">
        <v>65</v>
      </c>
      <c r="I16" s="40">
        <v>1</v>
      </c>
      <c r="J16" s="7" t="s">
        <v>40</v>
      </c>
      <c r="K16" s="7">
        <v>32015</v>
      </c>
      <c r="L16" s="7" t="s">
        <v>249</v>
      </c>
      <c r="M16" s="7" t="s">
        <v>229</v>
      </c>
      <c r="N16" s="42">
        <v>2405693</v>
      </c>
      <c r="O16" s="42">
        <v>2405693</v>
      </c>
      <c r="P16" s="43">
        <v>12797.405555555555</v>
      </c>
      <c r="Q16" s="7">
        <v>180</v>
      </c>
      <c r="R16" s="7" t="s">
        <v>28</v>
      </c>
      <c r="S16" s="44">
        <v>42091</v>
      </c>
      <c r="T16" s="44">
        <v>42091</v>
      </c>
      <c r="U16" s="54" t="s">
        <v>65</v>
      </c>
    </row>
    <row r="17" spans="1:21" s="39" customFormat="1" x14ac:dyDescent="0.2">
      <c r="A17" s="53" t="s">
        <v>439</v>
      </c>
      <c r="B17" s="40">
        <v>2</v>
      </c>
      <c r="C17" s="7" t="s">
        <v>340</v>
      </c>
      <c r="D17" s="41">
        <v>1</v>
      </c>
      <c r="E17" s="41" t="s">
        <v>339</v>
      </c>
      <c r="F17" s="7" t="s">
        <v>61</v>
      </c>
      <c r="G17" s="40" t="s">
        <v>61</v>
      </c>
      <c r="H17" s="7" t="s">
        <v>65</v>
      </c>
      <c r="I17" s="40">
        <v>1</v>
      </c>
      <c r="J17" s="7" t="s">
        <v>40</v>
      </c>
      <c r="K17" s="7">
        <v>32015</v>
      </c>
      <c r="L17" s="7" t="s">
        <v>249</v>
      </c>
      <c r="M17" s="7" t="s">
        <v>229</v>
      </c>
      <c r="N17" s="42">
        <v>106956</v>
      </c>
      <c r="O17" s="42">
        <v>106956</v>
      </c>
      <c r="P17" s="43">
        <v>12797.405555555555</v>
      </c>
      <c r="Q17" s="7">
        <v>180</v>
      </c>
      <c r="R17" s="7" t="s">
        <v>28</v>
      </c>
      <c r="S17" s="44">
        <v>42091</v>
      </c>
      <c r="T17" s="44">
        <v>42091</v>
      </c>
      <c r="U17" s="54" t="s">
        <v>65</v>
      </c>
    </row>
    <row r="18" spans="1:21" s="39" customFormat="1" x14ac:dyDescent="0.2">
      <c r="A18" s="53" t="s">
        <v>439</v>
      </c>
      <c r="B18" s="40">
        <v>2</v>
      </c>
      <c r="C18" s="7" t="s">
        <v>341</v>
      </c>
      <c r="D18" s="41">
        <v>7</v>
      </c>
      <c r="E18" s="41" t="s">
        <v>329</v>
      </c>
      <c r="F18" s="7" t="s">
        <v>61</v>
      </c>
      <c r="G18" s="40" t="s">
        <v>330</v>
      </c>
      <c r="H18" s="7" t="s">
        <v>65</v>
      </c>
      <c r="I18" s="40">
        <v>1</v>
      </c>
      <c r="J18" s="7" t="s">
        <v>40</v>
      </c>
      <c r="K18" s="7">
        <v>32015</v>
      </c>
      <c r="L18" s="7" t="s">
        <v>250</v>
      </c>
      <c r="M18" s="7" t="s">
        <v>230</v>
      </c>
      <c r="N18" s="42">
        <v>2202160</v>
      </c>
      <c r="O18" s="42">
        <v>2202160</v>
      </c>
      <c r="P18" s="43">
        <v>11666.666666666666</v>
      </c>
      <c r="Q18" s="7">
        <v>180</v>
      </c>
      <c r="R18" s="7" t="s">
        <v>28</v>
      </c>
      <c r="S18" s="44">
        <v>42091</v>
      </c>
      <c r="T18" s="44">
        <v>42091</v>
      </c>
      <c r="U18" s="54" t="s">
        <v>65</v>
      </c>
    </row>
    <row r="19" spans="1:21" s="39" customFormat="1" x14ac:dyDescent="0.2">
      <c r="A19" s="53" t="s">
        <v>439</v>
      </c>
      <c r="B19" s="40">
        <v>2</v>
      </c>
      <c r="C19" s="7" t="s">
        <v>341</v>
      </c>
      <c r="D19" s="41">
        <v>7</v>
      </c>
      <c r="E19" s="41" t="s">
        <v>329</v>
      </c>
      <c r="F19" s="7" t="s">
        <v>61</v>
      </c>
      <c r="G19" s="40" t="s">
        <v>61</v>
      </c>
      <c r="H19" s="7" t="s">
        <v>65</v>
      </c>
      <c r="I19" s="40">
        <v>1</v>
      </c>
      <c r="J19" s="7" t="s">
        <v>40</v>
      </c>
      <c r="K19" s="7">
        <v>32015</v>
      </c>
      <c r="L19" s="7" t="s">
        <v>250</v>
      </c>
      <c r="M19" s="7" t="s">
        <v>230</v>
      </c>
      <c r="N19" s="42">
        <v>100850</v>
      </c>
      <c r="O19" s="42">
        <v>100850</v>
      </c>
      <c r="P19" s="43">
        <v>11666.666666666666</v>
      </c>
      <c r="Q19" s="7">
        <v>180</v>
      </c>
      <c r="R19" s="7" t="s">
        <v>28</v>
      </c>
      <c r="S19" s="44">
        <v>42091</v>
      </c>
      <c r="T19" s="44">
        <v>42091</v>
      </c>
      <c r="U19" s="54" t="s">
        <v>65</v>
      </c>
    </row>
    <row r="20" spans="1:21" s="39" customFormat="1" x14ac:dyDescent="0.2">
      <c r="A20" s="53" t="s">
        <v>439</v>
      </c>
      <c r="B20" s="40">
        <v>2</v>
      </c>
      <c r="C20" s="7" t="s">
        <v>342</v>
      </c>
      <c r="D20" s="41">
        <v>2</v>
      </c>
      <c r="E20" s="41" t="s">
        <v>343</v>
      </c>
      <c r="F20" s="7" t="s">
        <v>61</v>
      </c>
      <c r="G20" s="40" t="s">
        <v>61</v>
      </c>
      <c r="H20" s="7" t="s">
        <v>65</v>
      </c>
      <c r="I20" s="40">
        <v>1</v>
      </c>
      <c r="J20" s="7" t="s">
        <v>40</v>
      </c>
      <c r="K20" s="7">
        <v>32015</v>
      </c>
      <c r="L20" s="7" t="s">
        <v>251</v>
      </c>
      <c r="M20" s="7" t="s">
        <v>231</v>
      </c>
      <c r="N20" s="42">
        <v>7324341</v>
      </c>
      <c r="O20" s="42">
        <v>7324341</v>
      </c>
      <c r="P20" s="43">
        <v>16974.12777777778</v>
      </c>
      <c r="Q20" s="7">
        <v>180</v>
      </c>
      <c r="R20" s="7" t="s">
        <v>28</v>
      </c>
      <c r="S20" s="44">
        <v>42091</v>
      </c>
      <c r="T20" s="44">
        <v>42091</v>
      </c>
      <c r="U20" s="54" t="s">
        <v>65</v>
      </c>
    </row>
    <row r="21" spans="1:21" s="39" customFormat="1" x14ac:dyDescent="0.2">
      <c r="A21" s="53" t="s">
        <v>439</v>
      </c>
      <c r="B21" s="40">
        <v>2</v>
      </c>
      <c r="C21" s="7" t="s">
        <v>345</v>
      </c>
      <c r="D21" s="41">
        <v>2</v>
      </c>
      <c r="E21" s="41" t="s">
        <v>346</v>
      </c>
      <c r="F21" s="7" t="s">
        <v>61</v>
      </c>
      <c r="G21" s="40" t="s">
        <v>61</v>
      </c>
      <c r="H21" s="7" t="s">
        <v>65</v>
      </c>
      <c r="I21" s="40">
        <v>1</v>
      </c>
      <c r="J21" s="7" t="s">
        <v>40</v>
      </c>
      <c r="K21" s="7">
        <v>32015</v>
      </c>
      <c r="L21" s="7" t="s">
        <v>252</v>
      </c>
      <c r="M21" s="7" t="s">
        <v>232</v>
      </c>
      <c r="N21" s="42">
        <v>1691792</v>
      </c>
      <c r="O21" s="42">
        <v>1691792</v>
      </c>
      <c r="P21" s="43">
        <v>6116</v>
      </c>
      <c r="Q21" s="7">
        <v>120</v>
      </c>
      <c r="R21" s="7" t="s">
        <v>28</v>
      </c>
      <c r="S21" s="44">
        <v>42091</v>
      </c>
      <c r="T21" s="44">
        <v>42091</v>
      </c>
      <c r="U21" s="54" t="s">
        <v>65</v>
      </c>
    </row>
    <row r="22" spans="1:21" s="39" customFormat="1" x14ac:dyDescent="0.2">
      <c r="A22" s="53" t="s">
        <v>439</v>
      </c>
      <c r="B22" s="40">
        <v>2</v>
      </c>
      <c r="C22" s="7" t="s">
        <v>474</v>
      </c>
      <c r="D22" s="41">
        <v>6</v>
      </c>
      <c r="E22" s="41" t="s">
        <v>416</v>
      </c>
      <c r="F22" s="7" t="s">
        <v>61</v>
      </c>
      <c r="G22" s="40" t="s">
        <v>330</v>
      </c>
      <c r="H22" s="7" t="s">
        <v>65</v>
      </c>
      <c r="I22" s="40">
        <v>1</v>
      </c>
      <c r="J22" s="7" t="s">
        <v>38</v>
      </c>
      <c r="K22" s="7">
        <v>1</v>
      </c>
      <c r="L22" s="7" t="s">
        <v>123</v>
      </c>
      <c r="M22" s="7" t="s">
        <v>471</v>
      </c>
      <c r="N22" s="26">
        <v>100000</v>
      </c>
      <c r="O22" s="26">
        <v>100000</v>
      </c>
      <c r="P22" s="43">
        <v>3930</v>
      </c>
      <c r="Q22" s="161">
        <v>25.445292620865139</v>
      </c>
      <c r="R22" s="7" t="s">
        <v>30</v>
      </c>
      <c r="S22" s="15">
        <v>42153</v>
      </c>
      <c r="T22" s="15">
        <v>42153</v>
      </c>
      <c r="U22" s="54" t="s">
        <v>65</v>
      </c>
    </row>
    <row r="23" spans="1:21" s="39" customFormat="1" x14ac:dyDescent="0.2">
      <c r="A23" s="53" t="s">
        <v>439</v>
      </c>
      <c r="B23" s="40">
        <v>2</v>
      </c>
      <c r="C23" s="7" t="s">
        <v>349</v>
      </c>
      <c r="D23" s="41">
        <v>1</v>
      </c>
      <c r="E23" s="41" t="s">
        <v>344</v>
      </c>
      <c r="F23" s="7" t="s">
        <v>61</v>
      </c>
      <c r="G23" s="40" t="s">
        <v>61</v>
      </c>
      <c r="H23" s="7" t="s">
        <v>65</v>
      </c>
      <c r="I23" s="40">
        <v>1</v>
      </c>
      <c r="J23" s="7" t="s">
        <v>40</v>
      </c>
      <c r="K23" s="7">
        <v>32015</v>
      </c>
      <c r="L23" s="7" t="s">
        <v>253</v>
      </c>
      <c r="M23" s="7" t="s">
        <v>233</v>
      </c>
      <c r="N23" s="42">
        <v>1500000</v>
      </c>
      <c r="O23" s="42">
        <v>1500000</v>
      </c>
      <c r="P23" s="43">
        <v>4038.8888888888887</v>
      </c>
      <c r="Q23" s="7">
        <v>180</v>
      </c>
      <c r="R23" s="7" t="s">
        <v>28</v>
      </c>
      <c r="S23" s="44">
        <v>42091</v>
      </c>
      <c r="T23" s="44">
        <v>42091</v>
      </c>
      <c r="U23" s="54" t="s">
        <v>65</v>
      </c>
    </row>
    <row r="24" spans="1:21" s="39" customFormat="1" x14ac:dyDescent="0.2">
      <c r="A24" s="53" t="s">
        <v>439</v>
      </c>
      <c r="B24" s="40">
        <v>2</v>
      </c>
      <c r="C24" s="7" t="s">
        <v>426</v>
      </c>
      <c r="D24" s="41">
        <v>4</v>
      </c>
      <c r="E24" s="41" t="s">
        <v>360</v>
      </c>
      <c r="F24" s="7" t="s">
        <v>61</v>
      </c>
      <c r="G24" s="40" t="s">
        <v>330</v>
      </c>
      <c r="H24" s="7" t="s">
        <v>64</v>
      </c>
      <c r="I24" s="40">
        <v>1</v>
      </c>
      <c r="J24" s="7" t="s">
        <v>38</v>
      </c>
      <c r="K24" s="7">
        <v>16</v>
      </c>
      <c r="L24" s="7" t="s">
        <v>240</v>
      </c>
      <c r="M24" s="7" t="s">
        <v>220</v>
      </c>
      <c r="N24" s="42">
        <v>916363</v>
      </c>
      <c r="O24" s="42">
        <v>916363</v>
      </c>
      <c r="P24" s="43">
        <v>16974.12777777778</v>
      </c>
      <c r="Q24" s="7">
        <v>55</v>
      </c>
      <c r="R24" s="7" t="s">
        <v>28</v>
      </c>
      <c r="S24" s="44">
        <v>42122</v>
      </c>
      <c r="T24" s="44">
        <v>42122</v>
      </c>
      <c r="U24" s="54" t="s">
        <v>64</v>
      </c>
    </row>
    <row r="25" spans="1:21" s="39" customFormat="1" x14ac:dyDescent="0.2">
      <c r="A25" s="53" t="s">
        <v>439</v>
      </c>
      <c r="B25" s="40">
        <v>2</v>
      </c>
      <c r="C25" s="7" t="s">
        <v>440</v>
      </c>
      <c r="D25" s="41">
        <v>2</v>
      </c>
      <c r="E25" s="41" t="s">
        <v>326</v>
      </c>
      <c r="F25" s="7" t="s">
        <v>61</v>
      </c>
      <c r="G25" s="40" t="s">
        <v>61</v>
      </c>
      <c r="H25" s="7" t="s">
        <v>64</v>
      </c>
      <c r="I25" s="40">
        <v>1</v>
      </c>
      <c r="J25" s="7" t="s">
        <v>40</v>
      </c>
      <c r="K25" s="7">
        <v>42015</v>
      </c>
      <c r="L25" s="7" t="s">
        <v>241</v>
      </c>
      <c r="M25" s="7" t="s">
        <v>221</v>
      </c>
      <c r="N25" s="42">
        <v>1265618</v>
      </c>
      <c r="O25" s="42">
        <v>1265618</v>
      </c>
      <c r="P25" s="43">
        <v>6150</v>
      </c>
      <c r="Q25" s="7">
        <v>180</v>
      </c>
      <c r="R25" s="7" t="s">
        <v>28</v>
      </c>
      <c r="S25" s="44">
        <v>42122</v>
      </c>
      <c r="T25" s="44">
        <v>42122</v>
      </c>
      <c r="U25" s="54" t="s">
        <v>64</v>
      </c>
    </row>
    <row r="26" spans="1:21" s="39" customFormat="1" x14ac:dyDescent="0.2">
      <c r="A26" s="53" t="s">
        <v>439</v>
      </c>
      <c r="B26" s="40">
        <v>2</v>
      </c>
      <c r="C26" s="7" t="s">
        <v>411</v>
      </c>
      <c r="D26" s="41">
        <v>3</v>
      </c>
      <c r="E26" s="41" t="s">
        <v>327</v>
      </c>
      <c r="F26" s="7" t="s">
        <v>61</v>
      </c>
      <c r="G26" s="40" t="s">
        <v>61</v>
      </c>
      <c r="H26" s="7" t="s">
        <v>64</v>
      </c>
      <c r="I26" s="40">
        <v>1</v>
      </c>
      <c r="J26" s="7" t="s">
        <v>40</v>
      </c>
      <c r="K26" s="7">
        <v>42015</v>
      </c>
      <c r="L26" s="7" t="s">
        <v>242</v>
      </c>
      <c r="M26" s="7" t="s">
        <v>222</v>
      </c>
      <c r="N26" s="42">
        <v>1571588</v>
      </c>
      <c r="O26" s="42">
        <v>1571588</v>
      </c>
      <c r="P26" s="43">
        <v>6574.2388888888891</v>
      </c>
      <c r="Q26" s="7">
        <v>180</v>
      </c>
      <c r="R26" s="7" t="s">
        <v>28</v>
      </c>
      <c r="S26" s="44">
        <v>42122</v>
      </c>
      <c r="T26" s="44">
        <v>42122</v>
      </c>
      <c r="U26" s="54" t="s">
        <v>64</v>
      </c>
    </row>
    <row r="27" spans="1:21" s="39" customFormat="1" x14ac:dyDescent="0.2">
      <c r="A27" s="53" t="s">
        <v>439</v>
      </c>
      <c r="B27" s="40">
        <v>2</v>
      </c>
      <c r="C27" s="7" t="s">
        <v>350</v>
      </c>
      <c r="D27" s="41">
        <v>5</v>
      </c>
      <c r="E27" s="41" t="s">
        <v>351</v>
      </c>
      <c r="F27" s="7" t="s">
        <v>61</v>
      </c>
      <c r="G27" s="40" t="s">
        <v>330</v>
      </c>
      <c r="H27" s="7" t="s">
        <v>64</v>
      </c>
      <c r="I27" s="40">
        <v>1</v>
      </c>
      <c r="J27" s="7" t="s">
        <v>40</v>
      </c>
      <c r="K27" s="7">
        <v>42015</v>
      </c>
      <c r="L27" s="7" t="s">
        <v>254</v>
      </c>
      <c r="M27" s="7" t="s">
        <v>234</v>
      </c>
      <c r="N27" s="42">
        <v>1943649</v>
      </c>
      <c r="O27" s="42">
        <v>1943649</v>
      </c>
      <c r="P27" s="43">
        <v>9793.5555555555547</v>
      </c>
      <c r="Q27" s="7">
        <v>180</v>
      </c>
      <c r="R27" s="7" t="s">
        <v>28</v>
      </c>
      <c r="S27" s="44">
        <v>42122</v>
      </c>
      <c r="T27" s="44">
        <v>42122</v>
      </c>
      <c r="U27" s="54" t="s">
        <v>64</v>
      </c>
    </row>
    <row r="28" spans="1:21" s="39" customFormat="1" x14ac:dyDescent="0.2">
      <c r="A28" s="53" t="s">
        <v>439</v>
      </c>
      <c r="B28" s="40">
        <v>2</v>
      </c>
      <c r="C28" s="7" t="s">
        <v>350</v>
      </c>
      <c r="D28" s="41">
        <v>5</v>
      </c>
      <c r="E28" s="41" t="s">
        <v>351</v>
      </c>
      <c r="F28" s="7" t="s">
        <v>61</v>
      </c>
      <c r="G28" s="40" t="s">
        <v>61</v>
      </c>
      <c r="H28" s="7" t="s">
        <v>64</v>
      </c>
      <c r="I28" s="40">
        <v>1</v>
      </c>
      <c r="J28" s="7" t="s">
        <v>40</v>
      </c>
      <c r="K28" s="7">
        <v>42015</v>
      </c>
      <c r="L28" s="7" t="s">
        <v>254</v>
      </c>
      <c r="M28" s="7" t="s">
        <v>234</v>
      </c>
      <c r="N28" s="42">
        <v>93298</v>
      </c>
      <c r="O28" s="42">
        <v>93298</v>
      </c>
      <c r="P28" s="43">
        <v>9793.5555555555547</v>
      </c>
      <c r="Q28" s="7">
        <v>180</v>
      </c>
      <c r="R28" s="7" t="s">
        <v>28</v>
      </c>
      <c r="S28" s="44">
        <v>42122</v>
      </c>
      <c r="T28" s="44">
        <v>42122</v>
      </c>
      <c r="U28" s="54" t="s">
        <v>64</v>
      </c>
    </row>
    <row r="29" spans="1:21" s="39" customFormat="1" x14ac:dyDescent="0.2">
      <c r="A29" s="53" t="s">
        <v>439</v>
      </c>
      <c r="B29" s="40">
        <v>2</v>
      </c>
      <c r="C29" s="7" t="s">
        <v>328</v>
      </c>
      <c r="D29" s="41">
        <v>7</v>
      </c>
      <c r="E29" s="41" t="s">
        <v>329</v>
      </c>
      <c r="F29" s="7" t="s">
        <v>61</v>
      </c>
      <c r="G29" s="40" t="s">
        <v>330</v>
      </c>
      <c r="H29" s="7" t="s">
        <v>64</v>
      </c>
      <c r="I29" s="40">
        <v>1</v>
      </c>
      <c r="J29" s="7" t="s">
        <v>40</v>
      </c>
      <c r="K29" s="7">
        <v>42015</v>
      </c>
      <c r="L29" s="7" t="s">
        <v>243</v>
      </c>
      <c r="M29" s="7" t="s">
        <v>223</v>
      </c>
      <c r="N29" s="42">
        <v>4257970</v>
      </c>
      <c r="O29" s="42">
        <v>4257970</v>
      </c>
      <c r="P29" s="43">
        <v>16403.111111111109</v>
      </c>
      <c r="Q29" s="7">
        <v>180</v>
      </c>
      <c r="R29" s="7" t="s">
        <v>28</v>
      </c>
      <c r="S29" s="44">
        <v>42122</v>
      </c>
      <c r="T29" s="44">
        <v>42122</v>
      </c>
      <c r="U29" s="54" t="s">
        <v>64</v>
      </c>
    </row>
    <row r="30" spans="1:21" s="39" customFormat="1" x14ac:dyDescent="0.2">
      <c r="A30" s="53" t="s">
        <v>439</v>
      </c>
      <c r="B30" s="40">
        <v>2</v>
      </c>
      <c r="C30" s="7" t="s">
        <v>328</v>
      </c>
      <c r="D30" s="41">
        <v>7</v>
      </c>
      <c r="E30" s="41" t="s">
        <v>329</v>
      </c>
      <c r="F30" s="7" t="s">
        <v>61</v>
      </c>
      <c r="G30" s="40" t="s">
        <v>61</v>
      </c>
      <c r="H30" s="7" t="s">
        <v>64</v>
      </c>
      <c r="I30" s="40">
        <v>1</v>
      </c>
      <c r="J30" s="7" t="s">
        <v>40</v>
      </c>
      <c r="K30" s="7">
        <v>42015</v>
      </c>
      <c r="L30" s="7" t="s">
        <v>243</v>
      </c>
      <c r="M30" s="7" t="s">
        <v>223</v>
      </c>
      <c r="N30" s="42">
        <v>103287</v>
      </c>
      <c r="O30" s="42">
        <v>103287</v>
      </c>
      <c r="P30" s="43">
        <v>16403.111111111109</v>
      </c>
      <c r="Q30" s="7">
        <v>180</v>
      </c>
      <c r="R30" s="7" t="s">
        <v>28</v>
      </c>
      <c r="S30" s="44">
        <v>42122</v>
      </c>
      <c r="T30" s="44">
        <v>42122</v>
      </c>
      <c r="U30" s="54" t="s">
        <v>64</v>
      </c>
    </row>
    <row r="31" spans="1:21" s="39" customFormat="1" x14ac:dyDescent="0.2">
      <c r="A31" s="53" t="s">
        <v>439</v>
      </c>
      <c r="B31" s="40">
        <v>2</v>
      </c>
      <c r="C31" s="7" t="s">
        <v>328</v>
      </c>
      <c r="D31" s="41">
        <v>7</v>
      </c>
      <c r="E31" s="41" t="s">
        <v>329</v>
      </c>
      <c r="F31" s="7" t="s">
        <v>61</v>
      </c>
      <c r="G31" s="40" t="s">
        <v>61</v>
      </c>
      <c r="H31" s="7" t="s">
        <v>64</v>
      </c>
      <c r="I31" s="40">
        <v>1</v>
      </c>
      <c r="J31" s="7" t="s">
        <v>435</v>
      </c>
      <c r="K31" s="41" t="s">
        <v>480</v>
      </c>
      <c r="L31" s="7" t="s">
        <v>243</v>
      </c>
      <c r="M31" s="7" t="s">
        <v>223</v>
      </c>
      <c r="N31" s="42">
        <v>222793</v>
      </c>
      <c r="O31" s="42">
        <v>222793</v>
      </c>
      <c r="P31" s="43">
        <v>16403.111111111109</v>
      </c>
      <c r="Q31" s="7">
        <v>180</v>
      </c>
      <c r="R31" s="7" t="s">
        <v>28</v>
      </c>
      <c r="S31" s="44">
        <v>42122</v>
      </c>
      <c r="T31" s="44">
        <v>42122</v>
      </c>
      <c r="U31" s="54" t="s">
        <v>64</v>
      </c>
    </row>
    <row r="32" spans="1:21" s="39" customFormat="1" x14ac:dyDescent="0.2">
      <c r="A32" s="53" t="s">
        <v>439</v>
      </c>
      <c r="B32" s="40">
        <v>2</v>
      </c>
      <c r="C32" s="7" t="s">
        <v>331</v>
      </c>
      <c r="D32" s="41">
        <v>5</v>
      </c>
      <c r="E32" s="41" t="s">
        <v>332</v>
      </c>
      <c r="F32" s="7" t="s">
        <v>61</v>
      </c>
      <c r="G32" s="40" t="s">
        <v>330</v>
      </c>
      <c r="H32" s="159" t="s">
        <v>64</v>
      </c>
      <c r="I32" s="40">
        <v>1</v>
      </c>
      <c r="J32" s="7" t="s">
        <v>38</v>
      </c>
      <c r="K32" s="7">
        <v>48</v>
      </c>
      <c r="L32" s="7" t="s">
        <v>244</v>
      </c>
      <c r="M32" s="7" t="s">
        <v>224</v>
      </c>
      <c r="N32" s="42">
        <v>4910000</v>
      </c>
      <c r="O32" s="42">
        <v>4910000</v>
      </c>
      <c r="P32" s="43">
        <v>27277.777777777777</v>
      </c>
      <c r="Q32" s="7">
        <v>180</v>
      </c>
      <c r="R32" s="7" t="s">
        <v>28</v>
      </c>
      <c r="S32" s="44">
        <v>42122</v>
      </c>
      <c r="T32" s="44">
        <v>42122</v>
      </c>
      <c r="U32" s="54" t="s">
        <v>64</v>
      </c>
    </row>
    <row r="33" spans="1:21" s="39" customFormat="1" x14ac:dyDescent="0.2">
      <c r="A33" s="53" t="s">
        <v>439</v>
      </c>
      <c r="B33" s="40">
        <v>2</v>
      </c>
      <c r="C33" s="7" t="s">
        <v>333</v>
      </c>
      <c r="D33" s="41">
        <v>3</v>
      </c>
      <c r="E33" s="41" t="s">
        <v>327</v>
      </c>
      <c r="F33" s="7" t="s">
        <v>61</v>
      </c>
      <c r="G33" s="40" t="s">
        <v>61</v>
      </c>
      <c r="H33" s="7" t="s">
        <v>64</v>
      </c>
      <c r="I33" s="40">
        <v>1</v>
      </c>
      <c r="J33" s="7" t="s">
        <v>40</v>
      </c>
      <c r="K33" s="7">
        <v>42015</v>
      </c>
      <c r="L33" s="7" t="s">
        <v>245</v>
      </c>
      <c r="M33" s="7" t="s">
        <v>225</v>
      </c>
      <c r="N33" s="42">
        <v>3495277</v>
      </c>
      <c r="O33" s="42">
        <v>3495277</v>
      </c>
      <c r="P33" s="43">
        <v>16403.111111111109</v>
      </c>
      <c r="Q33" s="7">
        <v>180</v>
      </c>
      <c r="R33" s="7" t="s">
        <v>28</v>
      </c>
      <c r="S33" s="44">
        <v>42122</v>
      </c>
      <c r="T33" s="44">
        <v>42122</v>
      </c>
      <c r="U33" s="54" t="s">
        <v>64</v>
      </c>
    </row>
    <row r="34" spans="1:21" s="39" customFormat="1" x14ac:dyDescent="0.2">
      <c r="A34" s="53" t="s">
        <v>439</v>
      </c>
      <c r="B34" s="40">
        <v>2</v>
      </c>
      <c r="C34" s="7" t="s">
        <v>334</v>
      </c>
      <c r="D34" s="41">
        <v>6</v>
      </c>
      <c r="E34" s="41" t="s">
        <v>335</v>
      </c>
      <c r="F34" s="7" t="s">
        <v>61</v>
      </c>
      <c r="G34" s="40" t="s">
        <v>330</v>
      </c>
      <c r="H34" s="7" t="s">
        <v>64</v>
      </c>
      <c r="I34" s="40">
        <v>1</v>
      </c>
      <c r="J34" s="7" t="s">
        <v>40</v>
      </c>
      <c r="K34" s="7">
        <v>42015</v>
      </c>
      <c r="L34" s="7" t="s">
        <v>246</v>
      </c>
      <c r="M34" s="7" t="s">
        <v>226</v>
      </c>
      <c r="N34" s="42">
        <v>2141693</v>
      </c>
      <c r="O34" s="42">
        <v>2141693</v>
      </c>
      <c r="P34" s="43">
        <v>11330.738888888889</v>
      </c>
      <c r="Q34" s="7">
        <v>180</v>
      </c>
      <c r="R34" s="7" t="s">
        <v>28</v>
      </c>
      <c r="S34" s="44">
        <v>42122</v>
      </c>
      <c r="T34" s="44">
        <v>42122</v>
      </c>
      <c r="U34" s="54" t="s">
        <v>64</v>
      </c>
    </row>
    <row r="35" spans="1:21" s="39" customFormat="1" x14ac:dyDescent="0.2">
      <c r="A35" s="53" t="s">
        <v>439</v>
      </c>
      <c r="B35" s="40">
        <v>2</v>
      </c>
      <c r="C35" s="7" t="s">
        <v>334</v>
      </c>
      <c r="D35" s="41">
        <v>6</v>
      </c>
      <c r="E35" s="41" t="s">
        <v>335</v>
      </c>
      <c r="F35" s="7" t="s">
        <v>61</v>
      </c>
      <c r="G35" s="40" t="s">
        <v>61</v>
      </c>
      <c r="H35" s="7" t="s">
        <v>64</v>
      </c>
      <c r="I35" s="40">
        <v>1</v>
      </c>
      <c r="J35" s="7" t="s">
        <v>40</v>
      </c>
      <c r="K35" s="7">
        <v>42015</v>
      </c>
      <c r="L35" s="7" t="s">
        <v>246</v>
      </c>
      <c r="M35" s="7" t="s">
        <v>226</v>
      </c>
      <c r="N35" s="42">
        <v>87002</v>
      </c>
      <c r="O35" s="42">
        <v>87002</v>
      </c>
      <c r="P35" s="43">
        <v>11330.738888888889</v>
      </c>
      <c r="Q35" s="7">
        <v>180</v>
      </c>
      <c r="R35" s="7" t="s">
        <v>28</v>
      </c>
      <c r="S35" s="44">
        <v>42122</v>
      </c>
      <c r="T35" s="44">
        <v>42122</v>
      </c>
      <c r="U35" s="54" t="s">
        <v>64</v>
      </c>
    </row>
    <row r="36" spans="1:21" s="39" customFormat="1" x14ac:dyDescent="0.2">
      <c r="A36" s="53" t="s">
        <v>439</v>
      </c>
      <c r="B36" s="40">
        <v>2</v>
      </c>
      <c r="C36" s="7" t="s">
        <v>334</v>
      </c>
      <c r="D36" s="41">
        <v>6</v>
      </c>
      <c r="E36" s="41" t="s">
        <v>335</v>
      </c>
      <c r="F36" s="7" t="s">
        <v>61</v>
      </c>
      <c r="G36" s="40" t="s">
        <v>61</v>
      </c>
      <c r="H36" s="7" t="s">
        <v>64</v>
      </c>
      <c r="I36" s="40">
        <v>1</v>
      </c>
      <c r="J36" s="7" t="s">
        <v>435</v>
      </c>
      <c r="K36" s="41" t="s">
        <v>480</v>
      </c>
      <c r="L36" s="7" t="s">
        <v>246</v>
      </c>
      <c r="M36" s="7" t="s">
        <v>226</v>
      </c>
      <c r="N36" s="42">
        <v>203953</v>
      </c>
      <c r="O36" s="42">
        <v>203953</v>
      </c>
      <c r="P36" s="43">
        <v>11330.738888888889</v>
      </c>
      <c r="Q36" s="7">
        <v>180</v>
      </c>
      <c r="R36" s="7" t="s">
        <v>28</v>
      </c>
      <c r="S36" s="44">
        <v>42122</v>
      </c>
      <c r="T36" s="44">
        <v>42122</v>
      </c>
      <c r="U36" s="54" t="s">
        <v>64</v>
      </c>
    </row>
    <row r="37" spans="1:21" s="39" customFormat="1" x14ac:dyDescent="0.2">
      <c r="A37" s="53" t="s">
        <v>439</v>
      </c>
      <c r="B37" s="40">
        <v>2</v>
      </c>
      <c r="C37" s="7" t="s">
        <v>338</v>
      </c>
      <c r="D37" s="41">
        <v>1</v>
      </c>
      <c r="E37" s="41" t="s">
        <v>339</v>
      </c>
      <c r="F37" s="7" t="s">
        <v>61</v>
      </c>
      <c r="G37" s="40" t="s">
        <v>330</v>
      </c>
      <c r="H37" s="7" t="s">
        <v>64</v>
      </c>
      <c r="I37" s="40">
        <v>1</v>
      </c>
      <c r="J37" s="7" t="s">
        <v>40</v>
      </c>
      <c r="K37" s="7">
        <v>42015</v>
      </c>
      <c r="L37" s="7" t="s">
        <v>248</v>
      </c>
      <c r="M37" s="7" t="s">
        <v>228</v>
      </c>
      <c r="N37" s="42">
        <v>2405693</v>
      </c>
      <c r="O37" s="42">
        <v>2405693</v>
      </c>
      <c r="P37" s="43">
        <v>12797.405555555555</v>
      </c>
      <c r="Q37" s="7">
        <v>180</v>
      </c>
      <c r="R37" s="7" t="s">
        <v>28</v>
      </c>
      <c r="S37" s="44">
        <v>42122</v>
      </c>
      <c r="T37" s="44">
        <v>42122</v>
      </c>
      <c r="U37" s="54" t="s">
        <v>64</v>
      </c>
    </row>
    <row r="38" spans="1:21" s="39" customFormat="1" x14ac:dyDescent="0.2">
      <c r="A38" s="53" t="s">
        <v>439</v>
      </c>
      <c r="B38" s="40">
        <v>2</v>
      </c>
      <c r="C38" s="7" t="s">
        <v>338</v>
      </c>
      <c r="D38" s="41">
        <v>1</v>
      </c>
      <c r="E38" s="41" t="s">
        <v>339</v>
      </c>
      <c r="F38" s="7" t="s">
        <v>61</v>
      </c>
      <c r="G38" s="40" t="s">
        <v>61</v>
      </c>
      <c r="H38" s="7" t="s">
        <v>64</v>
      </c>
      <c r="I38" s="40">
        <v>1</v>
      </c>
      <c r="J38" s="7" t="s">
        <v>40</v>
      </c>
      <c r="K38" s="7">
        <v>32015</v>
      </c>
      <c r="L38" s="7" t="s">
        <v>248</v>
      </c>
      <c r="M38" s="7" t="s">
        <v>228</v>
      </c>
      <c r="N38" s="42">
        <v>107159</v>
      </c>
      <c r="O38" s="42">
        <v>107159</v>
      </c>
      <c r="P38" s="43">
        <v>12797.405555555555</v>
      </c>
      <c r="Q38" s="7">
        <v>180</v>
      </c>
      <c r="R38" s="7" t="s">
        <v>28</v>
      </c>
      <c r="S38" s="44">
        <v>42091</v>
      </c>
      <c r="T38" s="44">
        <v>42091</v>
      </c>
      <c r="U38" s="54" t="s">
        <v>64</v>
      </c>
    </row>
    <row r="39" spans="1:21" s="39" customFormat="1" x14ac:dyDescent="0.2">
      <c r="A39" s="53" t="s">
        <v>439</v>
      </c>
      <c r="B39" s="40">
        <v>2</v>
      </c>
      <c r="C39" s="7" t="s">
        <v>477</v>
      </c>
      <c r="D39" s="41">
        <v>6</v>
      </c>
      <c r="E39" s="41" t="s">
        <v>335</v>
      </c>
      <c r="F39" s="7" t="s">
        <v>61</v>
      </c>
      <c r="G39" s="40" t="s">
        <v>330</v>
      </c>
      <c r="H39" s="7" t="s">
        <v>64</v>
      </c>
      <c r="I39" s="40">
        <v>1</v>
      </c>
      <c r="J39" s="7" t="s">
        <v>38</v>
      </c>
      <c r="K39" s="7">
        <v>18</v>
      </c>
      <c r="L39" s="7" t="s">
        <v>128</v>
      </c>
      <c r="M39" s="7" t="s">
        <v>466</v>
      </c>
      <c r="N39" s="42">
        <v>254546</v>
      </c>
      <c r="O39" s="42">
        <v>254546</v>
      </c>
      <c r="P39" s="43">
        <v>3930</v>
      </c>
      <c r="Q39" s="161">
        <v>64.769974554707375</v>
      </c>
      <c r="R39" s="7" t="s">
        <v>30</v>
      </c>
      <c r="S39" s="44">
        <v>42172</v>
      </c>
      <c r="T39" s="44">
        <v>42172</v>
      </c>
      <c r="U39" s="54" t="s">
        <v>64</v>
      </c>
    </row>
    <row r="40" spans="1:21" s="39" customFormat="1" x14ac:dyDescent="0.2">
      <c r="A40" s="53" t="s">
        <v>439</v>
      </c>
      <c r="B40" s="40">
        <v>2</v>
      </c>
      <c r="C40" s="7" t="s">
        <v>340</v>
      </c>
      <c r="D40" s="41">
        <v>1</v>
      </c>
      <c r="E40" s="41" t="s">
        <v>339</v>
      </c>
      <c r="F40" s="7" t="s">
        <v>61</v>
      </c>
      <c r="G40" s="40" t="s">
        <v>330</v>
      </c>
      <c r="H40" s="7" t="s">
        <v>64</v>
      </c>
      <c r="I40" s="40">
        <v>1</v>
      </c>
      <c r="J40" s="7" t="s">
        <v>40</v>
      </c>
      <c r="K40" s="7">
        <v>42015</v>
      </c>
      <c r="L40" s="7" t="s">
        <v>249</v>
      </c>
      <c r="M40" s="7" t="s">
        <v>229</v>
      </c>
      <c r="N40" s="42">
        <v>2405693</v>
      </c>
      <c r="O40" s="42">
        <v>2405693</v>
      </c>
      <c r="P40" s="43">
        <v>12797.405555555555</v>
      </c>
      <c r="Q40" s="7">
        <v>180</v>
      </c>
      <c r="R40" s="7" t="s">
        <v>28</v>
      </c>
      <c r="S40" s="44">
        <v>42122</v>
      </c>
      <c r="T40" s="44">
        <v>42122</v>
      </c>
      <c r="U40" s="54" t="s">
        <v>64</v>
      </c>
    </row>
    <row r="41" spans="1:21" s="39" customFormat="1" x14ac:dyDescent="0.2">
      <c r="A41" s="53" t="s">
        <v>439</v>
      </c>
      <c r="B41" s="40">
        <v>2</v>
      </c>
      <c r="C41" s="7" t="s">
        <v>340</v>
      </c>
      <c r="D41" s="41">
        <v>1</v>
      </c>
      <c r="E41" s="41" t="s">
        <v>339</v>
      </c>
      <c r="F41" s="7" t="s">
        <v>61</v>
      </c>
      <c r="G41" s="40" t="s">
        <v>61</v>
      </c>
      <c r="H41" s="7" t="s">
        <v>64</v>
      </c>
      <c r="I41" s="40">
        <v>1</v>
      </c>
      <c r="J41" s="7" t="s">
        <v>40</v>
      </c>
      <c r="K41" s="7">
        <v>42015</v>
      </c>
      <c r="L41" s="7" t="s">
        <v>249</v>
      </c>
      <c r="M41" s="7" t="s">
        <v>229</v>
      </c>
      <c r="N41" s="42">
        <v>107159</v>
      </c>
      <c r="O41" s="42">
        <v>107159</v>
      </c>
      <c r="P41" s="43">
        <v>12797.405555555555</v>
      </c>
      <c r="Q41" s="7">
        <v>180</v>
      </c>
      <c r="R41" s="7" t="s">
        <v>28</v>
      </c>
      <c r="S41" s="44">
        <v>42122</v>
      </c>
      <c r="T41" s="44">
        <v>42122</v>
      </c>
      <c r="U41" s="54" t="s">
        <v>64</v>
      </c>
    </row>
    <row r="42" spans="1:21" s="39" customFormat="1" x14ac:dyDescent="0.2">
      <c r="A42" s="53" t="s">
        <v>439</v>
      </c>
      <c r="B42" s="40">
        <v>2</v>
      </c>
      <c r="C42" s="7" t="s">
        <v>341</v>
      </c>
      <c r="D42" s="41">
        <v>7</v>
      </c>
      <c r="E42" s="41" t="s">
        <v>329</v>
      </c>
      <c r="F42" s="7" t="s">
        <v>61</v>
      </c>
      <c r="G42" s="40" t="s">
        <v>330</v>
      </c>
      <c r="H42" s="7" t="s">
        <v>64</v>
      </c>
      <c r="I42" s="40">
        <v>1</v>
      </c>
      <c r="J42" s="7" t="s">
        <v>40</v>
      </c>
      <c r="K42" s="7">
        <v>42015</v>
      </c>
      <c r="L42" s="7" t="s">
        <v>250</v>
      </c>
      <c r="M42" s="7" t="s">
        <v>230</v>
      </c>
      <c r="N42" s="42">
        <v>2202160</v>
      </c>
      <c r="O42" s="42">
        <v>2202160</v>
      </c>
      <c r="P42" s="43">
        <v>11666.666666666666</v>
      </c>
      <c r="Q42" s="7">
        <v>180</v>
      </c>
      <c r="R42" s="7" t="s">
        <v>28</v>
      </c>
      <c r="S42" s="44">
        <v>42122</v>
      </c>
      <c r="T42" s="44">
        <v>42122</v>
      </c>
      <c r="U42" s="54" t="s">
        <v>64</v>
      </c>
    </row>
    <row r="43" spans="1:21" s="39" customFormat="1" x14ac:dyDescent="0.2">
      <c r="A43" s="53" t="s">
        <v>439</v>
      </c>
      <c r="B43" s="40">
        <v>2</v>
      </c>
      <c r="C43" s="7" t="s">
        <v>341</v>
      </c>
      <c r="D43" s="41">
        <v>7</v>
      </c>
      <c r="E43" s="41" t="s">
        <v>329</v>
      </c>
      <c r="F43" s="7" t="s">
        <v>61</v>
      </c>
      <c r="G43" s="40" t="s">
        <v>61</v>
      </c>
      <c r="H43" s="7" t="s">
        <v>64</v>
      </c>
      <c r="I43" s="40">
        <v>1</v>
      </c>
      <c r="J43" s="7" t="s">
        <v>40</v>
      </c>
      <c r="K43" s="7">
        <v>42015</v>
      </c>
      <c r="L43" s="7" t="s">
        <v>250</v>
      </c>
      <c r="M43" s="7" t="s">
        <v>230</v>
      </c>
      <c r="N43" s="42">
        <v>101053</v>
      </c>
      <c r="O43" s="42">
        <v>101053</v>
      </c>
      <c r="P43" s="43">
        <v>11666.666666666666</v>
      </c>
      <c r="Q43" s="7">
        <v>180</v>
      </c>
      <c r="R43" s="7" t="s">
        <v>28</v>
      </c>
      <c r="S43" s="44">
        <v>42122</v>
      </c>
      <c r="T43" s="44">
        <v>42122</v>
      </c>
      <c r="U43" s="54" t="s">
        <v>64</v>
      </c>
    </row>
    <row r="44" spans="1:21" s="39" customFormat="1" x14ac:dyDescent="0.2">
      <c r="A44" s="53" t="s">
        <v>439</v>
      </c>
      <c r="B44" s="40">
        <v>2</v>
      </c>
      <c r="C44" s="7" t="s">
        <v>342</v>
      </c>
      <c r="D44" s="41">
        <v>2</v>
      </c>
      <c r="E44" s="41" t="s">
        <v>343</v>
      </c>
      <c r="F44" s="7" t="s">
        <v>61</v>
      </c>
      <c r="G44" s="40" t="s">
        <v>61</v>
      </c>
      <c r="H44" s="7" t="s">
        <v>64</v>
      </c>
      <c r="I44" s="40">
        <v>1</v>
      </c>
      <c r="J44" s="7" t="s">
        <v>40</v>
      </c>
      <c r="K44" s="7">
        <v>42015</v>
      </c>
      <c r="L44" s="7" t="s">
        <v>251</v>
      </c>
      <c r="M44" s="7" t="s">
        <v>231</v>
      </c>
      <c r="N44" s="42">
        <v>3826080</v>
      </c>
      <c r="O44" s="42">
        <v>3826080</v>
      </c>
      <c r="P44" s="43">
        <v>16974.12777777778</v>
      </c>
      <c r="Q44" s="7">
        <v>180</v>
      </c>
      <c r="R44" s="7" t="s">
        <v>28</v>
      </c>
      <c r="S44" s="44">
        <v>42122</v>
      </c>
      <c r="T44" s="44">
        <v>42122</v>
      </c>
      <c r="U44" s="54" t="s">
        <v>64</v>
      </c>
    </row>
    <row r="45" spans="1:21" s="39" customFormat="1" x14ac:dyDescent="0.2">
      <c r="A45" s="53" t="s">
        <v>439</v>
      </c>
      <c r="B45" s="40">
        <v>2</v>
      </c>
      <c r="C45" s="7" t="s">
        <v>345</v>
      </c>
      <c r="D45" s="41">
        <v>2</v>
      </c>
      <c r="E45" s="41" t="s">
        <v>346</v>
      </c>
      <c r="F45" s="7" t="s">
        <v>61</v>
      </c>
      <c r="G45" s="40" t="s">
        <v>61</v>
      </c>
      <c r="H45" s="7" t="s">
        <v>64</v>
      </c>
      <c r="I45" s="40">
        <v>1</v>
      </c>
      <c r="J45" s="7" t="s">
        <v>40</v>
      </c>
      <c r="K45" s="7">
        <v>42015</v>
      </c>
      <c r="L45" s="7" t="s">
        <v>252</v>
      </c>
      <c r="M45" s="7" t="s">
        <v>232</v>
      </c>
      <c r="N45" s="42">
        <v>2669053</v>
      </c>
      <c r="O45" s="42">
        <v>2669053</v>
      </c>
      <c r="P45" s="43">
        <v>6116.2222222222226</v>
      </c>
      <c r="Q45" s="7">
        <v>180</v>
      </c>
      <c r="R45" s="7" t="s">
        <v>28</v>
      </c>
      <c r="S45" s="44">
        <v>42122</v>
      </c>
      <c r="T45" s="44">
        <v>42122</v>
      </c>
      <c r="U45" s="54" t="s">
        <v>64</v>
      </c>
    </row>
    <row r="46" spans="1:21" s="39" customFormat="1" x14ac:dyDescent="0.2">
      <c r="A46" s="53" t="s">
        <v>439</v>
      </c>
      <c r="B46" s="40">
        <v>2</v>
      </c>
      <c r="C46" s="7" t="s">
        <v>425</v>
      </c>
      <c r="D46" s="41">
        <v>2</v>
      </c>
      <c r="E46" s="41" t="s">
        <v>346</v>
      </c>
      <c r="F46" s="7" t="s">
        <v>61</v>
      </c>
      <c r="G46" s="40" t="s">
        <v>61</v>
      </c>
      <c r="H46" s="7" t="s">
        <v>64</v>
      </c>
      <c r="I46" s="40">
        <v>1</v>
      </c>
      <c r="J46" s="7" t="s">
        <v>40</v>
      </c>
      <c r="K46" s="7">
        <v>42015</v>
      </c>
      <c r="L46" s="7" t="s">
        <v>255</v>
      </c>
      <c r="M46" s="7" t="s">
        <v>235</v>
      </c>
      <c r="N46" s="42">
        <v>2121249</v>
      </c>
      <c r="O46" s="42">
        <v>2121249</v>
      </c>
      <c r="P46" s="43">
        <v>11029.686666666666</v>
      </c>
      <c r="Q46" s="7">
        <v>150</v>
      </c>
      <c r="R46" s="7" t="s">
        <v>28</v>
      </c>
      <c r="S46" s="44">
        <v>42122</v>
      </c>
      <c r="T46" s="44">
        <v>42122</v>
      </c>
      <c r="U46" s="54" t="s">
        <v>64</v>
      </c>
    </row>
    <row r="47" spans="1:21" s="39" customFormat="1" x14ac:dyDescent="0.2">
      <c r="A47" s="53" t="s">
        <v>439</v>
      </c>
      <c r="B47" s="40">
        <v>2</v>
      </c>
      <c r="C47" s="7" t="s">
        <v>347</v>
      </c>
      <c r="D47" s="41">
        <v>6</v>
      </c>
      <c r="E47" s="41" t="s">
        <v>348</v>
      </c>
      <c r="F47" s="7" t="s">
        <v>61</v>
      </c>
      <c r="G47" s="40" t="s">
        <v>61</v>
      </c>
      <c r="H47" s="7" t="s">
        <v>64</v>
      </c>
      <c r="I47" s="40">
        <v>1</v>
      </c>
      <c r="J47" s="7" t="s">
        <v>40</v>
      </c>
      <c r="K47" s="7">
        <v>42015</v>
      </c>
      <c r="L47" s="7" t="s">
        <v>256</v>
      </c>
      <c r="M47" s="7" t="s">
        <v>236</v>
      </c>
      <c r="N47" s="42">
        <v>3785562</v>
      </c>
      <c r="O47" s="42">
        <v>3785562</v>
      </c>
      <c r="P47" s="43">
        <v>15463.127777777778</v>
      </c>
      <c r="Q47" s="7">
        <v>180</v>
      </c>
      <c r="R47" s="7" t="s">
        <v>28</v>
      </c>
      <c r="S47" s="44">
        <v>42122</v>
      </c>
      <c r="T47" s="44">
        <v>42122</v>
      </c>
      <c r="U47" s="54" t="s">
        <v>64</v>
      </c>
    </row>
    <row r="48" spans="1:21" s="39" customFormat="1" x14ac:dyDescent="0.2">
      <c r="A48" s="53" t="s">
        <v>439</v>
      </c>
      <c r="B48" s="40">
        <v>2</v>
      </c>
      <c r="C48" s="7" t="s">
        <v>475</v>
      </c>
      <c r="D48" s="41">
        <v>6</v>
      </c>
      <c r="E48" s="41" t="s">
        <v>416</v>
      </c>
      <c r="F48" s="7" t="s">
        <v>61</v>
      </c>
      <c r="G48" s="40" t="s">
        <v>330</v>
      </c>
      <c r="H48" s="7" t="s">
        <v>64</v>
      </c>
      <c r="I48" s="40">
        <v>1</v>
      </c>
      <c r="J48" s="7" t="s">
        <v>38</v>
      </c>
      <c r="K48" s="7">
        <v>11</v>
      </c>
      <c r="L48" s="7" t="s">
        <v>122</v>
      </c>
      <c r="M48" s="7" t="s">
        <v>467</v>
      </c>
      <c r="N48" s="42">
        <v>270000</v>
      </c>
      <c r="O48" s="42">
        <v>270000</v>
      </c>
      <c r="P48" s="43">
        <v>3930</v>
      </c>
      <c r="Q48" s="161">
        <v>68.702290076335885</v>
      </c>
      <c r="R48" s="7" t="s">
        <v>30</v>
      </c>
      <c r="S48" s="44">
        <v>42164</v>
      </c>
      <c r="T48" s="44">
        <v>42164</v>
      </c>
      <c r="U48" s="54" t="s">
        <v>64</v>
      </c>
    </row>
    <row r="49" spans="1:21" s="39" customFormat="1" x14ac:dyDescent="0.2">
      <c r="A49" s="53" t="s">
        <v>439</v>
      </c>
      <c r="B49" s="40">
        <v>2</v>
      </c>
      <c r="C49" s="7" t="s">
        <v>475</v>
      </c>
      <c r="D49" s="41">
        <v>6</v>
      </c>
      <c r="E49" s="41" t="s">
        <v>416</v>
      </c>
      <c r="F49" s="7" t="s">
        <v>61</v>
      </c>
      <c r="G49" s="40" t="s">
        <v>330</v>
      </c>
      <c r="H49" s="7" t="s">
        <v>64</v>
      </c>
      <c r="I49" s="40">
        <v>1</v>
      </c>
      <c r="J49" s="7" t="s">
        <v>38</v>
      </c>
      <c r="K49" s="7">
        <v>12</v>
      </c>
      <c r="L49" s="7" t="s">
        <v>122</v>
      </c>
      <c r="M49" s="7" t="s">
        <v>467</v>
      </c>
      <c r="N49" s="42">
        <v>270000</v>
      </c>
      <c r="O49" s="42">
        <v>270000</v>
      </c>
      <c r="P49" s="43">
        <v>3930</v>
      </c>
      <c r="Q49" s="161">
        <v>68.702290076335885</v>
      </c>
      <c r="R49" s="7" t="s">
        <v>30</v>
      </c>
      <c r="S49" s="44">
        <v>42164</v>
      </c>
      <c r="T49" s="44">
        <v>42164</v>
      </c>
      <c r="U49" s="54" t="s">
        <v>64</v>
      </c>
    </row>
    <row r="50" spans="1:21" s="39" customFormat="1" x14ac:dyDescent="0.2">
      <c r="A50" s="53" t="s">
        <v>439</v>
      </c>
      <c r="B50" s="40">
        <v>2</v>
      </c>
      <c r="C50" s="7" t="s">
        <v>474</v>
      </c>
      <c r="D50" s="41">
        <v>6</v>
      </c>
      <c r="E50" s="41" t="s">
        <v>416</v>
      </c>
      <c r="F50" s="7" t="s">
        <v>61</v>
      </c>
      <c r="G50" s="40" t="s">
        <v>330</v>
      </c>
      <c r="H50" s="7" t="s">
        <v>64</v>
      </c>
      <c r="I50" s="40">
        <v>1</v>
      </c>
      <c r="J50" s="7" t="s">
        <v>38</v>
      </c>
      <c r="K50" s="7">
        <v>2</v>
      </c>
      <c r="L50" s="7" t="s">
        <v>123</v>
      </c>
      <c r="M50" s="7" t="s">
        <v>471</v>
      </c>
      <c r="N50" s="26">
        <v>100000</v>
      </c>
      <c r="O50" s="26">
        <v>100000</v>
      </c>
      <c r="P50" s="43">
        <v>3930</v>
      </c>
      <c r="Q50" s="161">
        <v>25.445292620865139</v>
      </c>
      <c r="R50" s="7" t="s">
        <v>30</v>
      </c>
      <c r="S50" s="15">
        <v>42153</v>
      </c>
      <c r="T50" s="15">
        <v>42153</v>
      </c>
      <c r="U50" s="54" t="s">
        <v>65</v>
      </c>
    </row>
    <row r="51" spans="1:21" s="39" customFormat="1" x14ac:dyDescent="0.2">
      <c r="A51" s="53" t="s">
        <v>439</v>
      </c>
      <c r="B51" s="40">
        <v>2</v>
      </c>
      <c r="C51" s="7" t="s">
        <v>349</v>
      </c>
      <c r="D51" s="41">
        <v>1</v>
      </c>
      <c r="E51" s="41" t="s">
        <v>344</v>
      </c>
      <c r="F51" s="7" t="s">
        <v>61</v>
      </c>
      <c r="G51" s="40" t="s">
        <v>61</v>
      </c>
      <c r="H51" s="7" t="s">
        <v>64</v>
      </c>
      <c r="I51" s="40">
        <v>1</v>
      </c>
      <c r="J51" s="7" t="s">
        <v>40</v>
      </c>
      <c r="K51" s="7">
        <v>42015</v>
      </c>
      <c r="L51" s="7" t="s">
        <v>253</v>
      </c>
      <c r="M51" s="7" t="s">
        <v>233</v>
      </c>
      <c r="N51" s="42">
        <v>1556528</v>
      </c>
      <c r="O51" s="42">
        <v>1556528</v>
      </c>
      <c r="P51" s="43">
        <v>4038.8888888888887</v>
      </c>
      <c r="Q51" s="7">
        <v>180</v>
      </c>
      <c r="R51" s="7" t="s">
        <v>28</v>
      </c>
      <c r="S51" s="44">
        <v>42122</v>
      </c>
      <c r="T51" s="44">
        <v>42122</v>
      </c>
      <c r="U51" s="54" t="s">
        <v>64</v>
      </c>
    </row>
    <row r="52" spans="1:21" s="39" customFormat="1" x14ac:dyDescent="0.2">
      <c r="A52" s="53" t="s">
        <v>439</v>
      </c>
      <c r="B52" s="40">
        <v>2</v>
      </c>
      <c r="C52" s="7" t="s">
        <v>440</v>
      </c>
      <c r="D52" s="41">
        <v>2</v>
      </c>
      <c r="E52" s="41" t="s">
        <v>326</v>
      </c>
      <c r="F52" s="7" t="s">
        <v>61</v>
      </c>
      <c r="G52" s="40" t="s">
        <v>61</v>
      </c>
      <c r="H52" s="7" t="s">
        <v>62</v>
      </c>
      <c r="I52" s="40">
        <v>1</v>
      </c>
      <c r="J52" s="7" t="s">
        <v>40</v>
      </c>
      <c r="K52" s="7">
        <v>52015</v>
      </c>
      <c r="L52" s="7" t="s">
        <v>241</v>
      </c>
      <c r="M52" s="7" t="s">
        <v>221</v>
      </c>
      <c r="N52" s="42">
        <v>1265618</v>
      </c>
      <c r="O52" s="42">
        <v>1265618</v>
      </c>
      <c r="P52" s="43">
        <v>6150</v>
      </c>
      <c r="Q52" s="7">
        <v>180</v>
      </c>
      <c r="R52" s="7" t="s">
        <v>28</v>
      </c>
      <c r="S52" s="44">
        <v>42152</v>
      </c>
      <c r="T52" s="44">
        <v>42152</v>
      </c>
      <c r="U52" s="54" t="s">
        <v>62</v>
      </c>
    </row>
    <row r="53" spans="1:21" s="39" customFormat="1" x14ac:dyDescent="0.2">
      <c r="A53" s="53" t="s">
        <v>439</v>
      </c>
      <c r="B53" s="40">
        <v>2</v>
      </c>
      <c r="C53" s="7" t="s">
        <v>411</v>
      </c>
      <c r="D53" s="41">
        <v>3</v>
      </c>
      <c r="E53" s="41" t="s">
        <v>327</v>
      </c>
      <c r="F53" s="7" t="s">
        <v>61</v>
      </c>
      <c r="G53" s="40" t="s">
        <v>61</v>
      </c>
      <c r="H53" s="7" t="s">
        <v>62</v>
      </c>
      <c r="I53" s="40">
        <v>1</v>
      </c>
      <c r="J53" s="7" t="s">
        <v>40</v>
      </c>
      <c r="K53" s="7">
        <v>52015</v>
      </c>
      <c r="L53" s="7" t="s">
        <v>242</v>
      </c>
      <c r="M53" s="7" t="s">
        <v>222</v>
      </c>
      <c r="N53" s="42">
        <v>1571588</v>
      </c>
      <c r="O53" s="42">
        <v>1571588</v>
      </c>
      <c r="P53" s="43">
        <v>6574.2388888888891</v>
      </c>
      <c r="Q53" s="7">
        <v>180</v>
      </c>
      <c r="R53" s="7" t="s">
        <v>28</v>
      </c>
      <c r="S53" s="44">
        <v>42152</v>
      </c>
      <c r="T53" s="44">
        <v>42152</v>
      </c>
      <c r="U53" s="54" t="s">
        <v>62</v>
      </c>
    </row>
    <row r="54" spans="1:21" s="39" customFormat="1" x14ac:dyDescent="0.2">
      <c r="A54" s="53" t="s">
        <v>439</v>
      </c>
      <c r="B54" s="40">
        <v>2</v>
      </c>
      <c r="C54" s="7" t="s">
        <v>478</v>
      </c>
      <c r="D54" s="41">
        <v>6</v>
      </c>
      <c r="E54" s="41" t="s">
        <v>335</v>
      </c>
      <c r="F54" s="7" t="s">
        <v>61</v>
      </c>
      <c r="G54" s="40" t="s">
        <v>330</v>
      </c>
      <c r="H54" s="7" t="s">
        <v>62</v>
      </c>
      <c r="I54" s="40">
        <v>1</v>
      </c>
      <c r="J54" s="7" t="s">
        <v>38</v>
      </c>
      <c r="K54" s="7">
        <v>3</v>
      </c>
      <c r="L54" s="7" t="s">
        <v>124</v>
      </c>
      <c r="M54" s="7" t="s">
        <v>465</v>
      </c>
      <c r="N54" s="42">
        <v>61134</v>
      </c>
      <c r="O54" s="42">
        <v>61134</v>
      </c>
      <c r="P54" s="43">
        <v>3930</v>
      </c>
      <c r="Q54" s="161">
        <v>15.555725190839695</v>
      </c>
      <c r="R54" s="7" t="s">
        <v>30</v>
      </c>
      <c r="S54" s="44">
        <v>42159</v>
      </c>
      <c r="T54" s="44">
        <v>42159</v>
      </c>
      <c r="U54" s="54" t="s">
        <v>62</v>
      </c>
    </row>
    <row r="55" spans="1:21" s="39" customFormat="1" x14ac:dyDescent="0.2">
      <c r="A55" s="53" t="s">
        <v>439</v>
      </c>
      <c r="B55" s="40">
        <v>2</v>
      </c>
      <c r="C55" s="7" t="s">
        <v>350</v>
      </c>
      <c r="D55" s="41">
        <v>5</v>
      </c>
      <c r="E55" s="41" t="s">
        <v>351</v>
      </c>
      <c r="F55" s="7" t="s">
        <v>61</v>
      </c>
      <c r="G55" s="40" t="s">
        <v>330</v>
      </c>
      <c r="H55" s="7" t="s">
        <v>62</v>
      </c>
      <c r="I55" s="40">
        <v>1</v>
      </c>
      <c r="J55" s="7" t="s">
        <v>40</v>
      </c>
      <c r="K55" s="7">
        <v>52015</v>
      </c>
      <c r="L55" s="7" t="s">
        <v>254</v>
      </c>
      <c r="M55" s="7" t="s">
        <v>234</v>
      </c>
      <c r="N55" s="42">
        <v>1865000</v>
      </c>
      <c r="O55" s="42">
        <v>1865000</v>
      </c>
      <c r="P55" s="43">
        <v>9793.5555555555547</v>
      </c>
      <c r="Q55" s="7">
        <v>180</v>
      </c>
      <c r="R55" s="7" t="s">
        <v>28</v>
      </c>
      <c r="S55" s="44">
        <v>42152</v>
      </c>
      <c r="T55" s="44">
        <v>42152</v>
      </c>
      <c r="U55" s="54" t="s">
        <v>62</v>
      </c>
    </row>
    <row r="56" spans="1:21" s="39" customFormat="1" x14ac:dyDescent="0.2">
      <c r="A56" s="53" t="s">
        <v>439</v>
      </c>
      <c r="B56" s="40">
        <v>2</v>
      </c>
      <c r="C56" s="7" t="s">
        <v>350</v>
      </c>
      <c r="D56" s="41">
        <v>5</v>
      </c>
      <c r="E56" s="41" t="s">
        <v>351</v>
      </c>
      <c r="F56" s="7" t="s">
        <v>61</v>
      </c>
      <c r="G56" s="40" t="s">
        <v>61</v>
      </c>
      <c r="H56" s="7" t="s">
        <v>62</v>
      </c>
      <c r="I56" s="40">
        <v>1</v>
      </c>
      <c r="J56" s="7" t="s">
        <v>40</v>
      </c>
      <c r="K56" s="7">
        <v>52015</v>
      </c>
      <c r="L56" s="7" t="s">
        <v>254</v>
      </c>
      <c r="M56" s="7" t="s">
        <v>234</v>
      </c>
      <c r="N56" s="42">
        <v>89905</v>
      </c>
      <c r="O56" s="42">
        <v>89905</v>
      </c>
      <c r="P56" s="43">
        <v>9793.5555555555547</v>
      </c>
      <c r="Q56" s="7">
        <v>180</v>
      </c>
      <c r="R56" s="7" t="s">
        <v>28</v>
      </c>
      <c r="S56" s="44">
        <v>42152</v>
      </c>
      <c r="T56" s="44">
        <v>42152</v>
      </c>
      <c r="U56" s="54" t="s">
        <v>62</v>
      </c>
    </row>
    <row r="57" spans="1:21" s="39" customFormat="1" x14ac:dyDescent="0.2">
      <c r="A57" s="53" t="s">
        <v>439</v>
      </c>
      <c r="B57" s="40">
        <v>2</v>
      </c>
      <c r="C57" s="7" t="s">
        <v>328</v>
      </c>
      <c r="D57" s="41">
        <v>7</v>
      </c>
      <c r="E57" s="41" t="s">
        <v>329</v>
      </c>
      <c r="F57" s="7" t="s">
        <v>61</v>
      </c>
      <c r="G57" s="40" t="s">
        <v>330</v>
      </c>
      <c r="H57" s="7" t="s">
        <v>62</v>
      </c>
      <c r="I57" s="40">
        <v>1</v>
      </c>
      <c r="J57" s="7" t="s">
        <v>40</v>
      </c>
      <c r="K57" s="7">
        <v>52015</v>
      </c>
      <c r="L57" s="7" t="s">
        <v>243</v>
      </c>
      <c r="M57" s="7" t="s">
        <v>223</v>
      </c>
      <c r="N57" s="42">
        <v>4257970</v>
      </c>
      <c r="O57" s="42">
        <v>4257970</v>
      </c>
      <c r="P57" s="43">
        <v>16403.111111111109</v>
      </c>
      <c r="Q57" s="7">
        <v>180</v>
      </c>
      <c r="R57" s="7" t="s">
        <v>28</v>
      </c>
      <c r="S57" s="44">
        <v>42152</v>
      </c>
      <c r="T57" s="44">
        <v>42152</v>
      </c>
      <c r="U57" s="54" t="s">
        <v>62</v>
      </c>
    </row>
    <row r="58" spans="1:21" s="39" customFormat="1" x14ac:dyDescent="0.2">
      <c r="A58" s="53" t="s">
        <v>439</v>
      </c>
      <c r="B58" s="40">
        <v>2</v>
      </c>
      <c r="C58" s="7" t="s">
        <v>328</v>
      </c>
      <c r="D58" s="41">
        <v>7</v>
      </c>
      <c r="E58" s="41" t="s">
        <v>329</v>
      </c>
      <c r="F58" s="7" t="s">
        <v>61</v>
      </c>
      <c r="G58" s="40" t="s">
        <v>61</v>
      </c>
      <c r="H58" s="7" t="s">
        <v>62</v>
      </c>
      <c r="I58" s="40">
        <v>1</v>
      </c>
      <c r="J58" s="7" t="s">
        <v>40</v>
      </c>
      <c r="K58" s="7">
        <v>52015</v>
      </c>
      <c r="L58" s="7" t="s">
        <v>243</v>
      </c>
      <c r="M58" s="7" t="s">
        <v>223</v>
      </c>
      <c r="N58" s="42">
        <v>103913</v>
      </c>
      <c r="O58" s="42">
        <v>103913</v>
      </c>
      <c r="P58" s="43">
        <v>16403.111111111109</v>
      </c>
      <c r="Q58" s="7">
        <v>180</v>
      </c>
      <c r="R58" s="7" t="s">
        <v>28</v>
      </c>
      <c r="S58" s="44">
        <v>42152</v>
      </c>
      <c r="T58" s="44">
        <v>42152</v>
      </c>
      <c r="U58" s="54" t="s">
        <v>62</v>
      </c>
    </row>
    <row r="59" spans="1:21" s="39" customFormat="1" x14ac:dyDescent="0.2">
      <c r="A59" s="53" t="s">
        <v>439</v>
      </c>
      <c r="B59" s="40">
        <v>2</v>
      </c>
      <c r="C59" s="7" t="s">
        <v>328</v>
      </c>
      <c r="D59" s="41">
        <v>7</v>
      </c>
      <c r="E59" s="41" t="s">
        <v>329</v>
      </c>
      <c r="F59" s="7" t="s">
        <v>61</v>
      </c>
      <c r="G59" s="40" t="s">
        <v>61</v>
      </c>
      <c r="H59" s="7" t="s">
        <v>62</v>
      </c>
      <c r="I59" s="40">
        <v>1</v>
      </c>
      <c r="J59" s="7" t="s">
        <v>435</v>
      </c>
      <c r="K59" s="41" t="s">
        <v>480</v>
      </c>
      <c r="L59" s="7" t="s">
        <v>243</v>
      </c>
      <c r="M59" s="7" t="s">
        <v>223</v>
      </c>
      <c r="N59" s="42">
        <v>224143</v>
      </c>
      <c r="O59" s="42">
        <v>224143</v>
      </c>
      <c r="P59" s="43">
        <v>16403.111111111109</v>
      </c>
      <c r="Q59" s="7">
        <v>180</v>
      </c>
      <c r="R59" s="7" t="s">
        <v>28</v>
      </c>
      <c r="S59" s="44">
        <v>42152</v>
      </c>
      <c r="T59" s="44">
        <v>42152</v>
      </c>
      <c r="U59" s="54" t="s">
        <v>62</v>
      </c>
    </row>
    <row r="60" spans="1:21" s="39" customFormat="1" x14ac:dyDescent="0.2">
      <c r="A60" s="53" t="s">
        <v>439</v>
      </c>
      <c r="B60" s="40">
        <v>2</v>
      </c>
      <c r="C60" s="7" t="s">
        <v>331</v>
      </c>
      <c r="D60" s="41">
        <v>5</v>
      </c>
      <c r="E60" s="41" t="s">
        <v>332</v>
      </c>
      <c r="F60" s="7" t="s">
        <v>61</v>
      </c>
      <c r="G60" s="40" t="s">
        <v>330</v>
      </c>
      <c r="H60" s="159" t="s">
        <v>62</v>
      </c>
      <c r="I60" s="40">
        <v>1</v>
      </c>
      <c r="J60" s="7" t="s">
        <v>38</v>
      </c>
      <c r="K60" s="7">
        <v>51</v>
      </c>
      <c r="L60" s="7" t="s">
        <v>244</v>
      </c>
      <c r="M60" s="7" t="s">
        <v>224</v>
      </c>
      <c r="N60" s="42">
        <v>4910000</v>
      </c>
      <c r="O60" s="42">
        <v>4910000</v>
      </c>
      <c r="P60" s="43">
        <v>27277.777777777777</v>
      </c>
      <c r="Q60" s="7">
        <v>180</v>
      </c>
      <c r="R60" s="7" t="s">
        <v>28</v>
      </c>
      <c r="S60" s="44">
        <v>42152</v>
      </c>
      <c r="T60" s="44">
        <v>42152</v>
      </c>
      <c r="U60" s="54" t="s">
        <v>62</v>
      </c>
    </row>
    <row r="61" spans="1:21" s="39" customFormat="1" x14ac:dyDescent="0.2">
      <c r="A61" s="53" t="s">
        <v>439</v>
      </c>
      <c r="B61" s="40">
        <v>2</v>
      </c>
      <c r="C61" s="7" t="s">
        <v>333</v>
      </c>
      <c r="D61" s="41">
        <v>3</v>
      </c>
      <c r="E61" s="41" t="s">
        <v>327</v>
      </c>
      <c r="F61" s="7" t="s">
        <v>61</v>
      </c>
      <c r="G61" s="40" t="s">
        <v>61</v>
      </c>
      <c r="H61" s="7" t="s">
        <v>62</v>
      </c>
      <c r="I61" s="40">
        <v>1</v>
      </c>
      <c r="J61" s="7" t="s">
        <v>40</v>
      </c>
      <c r="K61" s="7">
        <v>52015</v>
      </c>
      <c r="L61" s="7" t="s">
        <v>245</v>
      </c>
      <c r="M61" s="7" t="s">
        <v>225</v>
      </c>
      <c r="N61" s="42">
        <v>3497253</v>
      </c>
      <c r="O61" s="42">
        <v>3497253</v>
      </c>
      <c r="P61" s="43">
        <v>16403.111111111109</v>
      </c>
      <c r="Q61" s="7">
        <v>180</v>
      </c>
      <c r="R61" s="7" t="s">
        <v>28</v>
      </c>
      <c r="S61" s="44">
        <v>42152</v>
      </c>
      <c r="T61" s="44">
        <v>42152</v>
      </c>
      <c r="U61" s="54" t="s">
        <v>62</v>
      </c>
    </row>
    <row r="62" spans="1:21" s="39" customFormat="1" x14ac:dyDescent="0.2">
      <c r="A62" s="53" t="s">
        <v>439</v>
      </c>
      <c r="B62" s="40">
        <v>2</v>
      </c>
      <c r="C62" s="7" t="s">
        <v>334</v>
      </c>
      <c r="D62" s="41">
        <v>6</v>
      </c>
      <c r="E62" s="41" t="s">
        <v>335</v>
      </c>
      <c r="F62" s="7" t="s">
        <v>61</v>
      </c>
      <c r="G62" s="40" t="s">
        <v>330</v>
      </c>
      <c r="H62" s="7" t="s">
        <v>62</v>
      </c>
      <c r="I62" s="40">
        <v>1</v>
      </c>
      <c r="J62" s="7" t="s">
        <v>40</v>
      </c>
      <c r="K62" s="7">
        <v>52015</v>
      </c>
      <c r="L62" s="7" t="s">
        <v>246</v>
      </c>
      <c r="M62" s="7" t="s">
        <v>226</v>
      </c>
      <c r="N62" s="42">
        <v>2141693</v>
      </c>
      <c r="O62" s="42">
        <v>2141693</v>
      </c>
      <c r="P62" s="43">
        <v>11330.738888888889</v>
      </c>
      <c r="Q62" s="7">
        <v>180</v>
      </c>
      <c r="R62" s="7" t="s">
        <v>28</v>
      </c>
      <c r="S62" s="44">
        <v>42152</v>
      </c>
      <c r="T62" s="44">
        <v>42152</v>
      </c>
      <c r="U62" s="54" t="s">
        <v>62</v>
      </c>
    </row>
    <row r="63" spans="1:21" s="39" customFormat="1" x14ac:dyDescent="0.2">
      <c r="A63" s="53" t="s">
        <v>439</v>
      </c>
      <c r="B63" s="40">
        <v>2</v>
      </c>
      <c r="C63" s="7" t="s">
        <v>334</v>
      </c>
      <c r="D63" s="41">
        <v>6</v>
      </c>
      <c r="E63" s="41" t="s">
        <v>335</v>
      </c>
      <c r="F63" s="7" t="s">
        <v>61</v>
      </c>
      <c r="G63" s="40" t="s">
        <v>61</v>
      </c>
      <c r="H63" s="7" t="s">
        <v>62</v>
      </c>
      <c r="I63" s="40">
        <v>1</v>
      </c>
      <c r="J63" s="7" t="s">
        <v>40</v>
      </c>
      <c r="K63" s="7">
        <v>52015</v>
      </c>
      <c r="L63" s="7" t="s">
        <v>246</v>
      </c>
      <c r="M63" s="7" t="s">
        <v>226</v>
      </c>
      <c r="N63" s="42">
        <v>87233</v>
      </c>
      <c r="O63" s="42">
        <v>87233</v>
      </c>
      <c r="P63" s="43">
        <v>11330.738888888889</v>
      </c>
      <c r="Q63" s="7">
        <v>180</v>
      </c>
      <c r="R63" s="7" t="s">
        <v>28</v>
      </c>
      <c r="S63" s="44">
        <v>42152</v>
      </c>
      <c r="T63" s="44">
        <v>42152</v>
      </c>
      <c r="U63" s="54" t="s">
        <v>62</v>
      </c>
    </row>
    <row r="64" spans="1:21" s="39" customFormat="1" x14ac:dyDescent="0.2">
      <c r="A64" s="53" t="s">
        <v>439</v>
      </c>
      <c r="B64" s="40">
        <v>2</v>
      </c>
      <c r="C64" s="7" t="s">
        <v>334</v>
      </c>
      <c r="D64" s="41">
        <v>6</v>
      </c>
      <c r="E64" s="41" t="s">
        <v>335</v>
      </c>
      <c r="F64" s="7" t="s">
        <v>61</v>
      </c>
      <c r="G64" s="40" t="s">
        <v>61</v>
      </c>
      <c r="H64" s="7" t="s">
        <v>62</v>
      </c>
      <c r="I64" s="40">
        <v>1</v>
      </c>
      <c r="J64" s="7" t="s">
        <v>435</v>
      </c>
      <c r="K64" s="41" t="s">
        <v>480</v>
      </c>
      <c r="L64" s="7" t="s">
        <v>246</v>
      </c>
      <c r="M64" s="7" t="s">
        <v>226</v>
      </c>
      <c r="N64" s="42">
        <v>203953</v>
      </c>
      <c r="O64" s="42">
        <v>203953</v>
      </c>
      <c r="P64" s="43">
        <v>11330.738888888889</v>
      </c>
      <c r="Q64" s="7">
        <v>180</v>
      </c>
      <c r="R64" s="7" t="s">
        <v>28</v>
      </c>
      <c r="S64" s="44">
        <v>42152</v>
      </c>
      <c r="T64" s="44">
        <v>42152</v>
      </c>
      <c r="U64" s="54" t="s">
        <v>62</v>
      </c>
    </row>
    <row r="65" spans="1:21" s="39" customFormat="1" x14ac:dyDescent="0.2">
      <c r="A65" s="53" t="s">
        <v>439</v>
      </c>
      <c r="B65" s="40">
        <v>2</v>
      </c>
      <c r="C65" s="7" t="s">
        <v>338</v>
      </c>
      <c r="D65" s="41">
        <v>1</v>
      </c>
      <c r="E65" s="41" t="s">
        <v>339</v>
      </c>
      <c r="F65" s="7" t="s">
        <v>61</v>
      </c>
      <c r="G65" s="40" t="s">
        <v>330</v>
      </c>
      <c r="H65" s="7" t="s">
        <v>62</v>
      </c>
      <c r="I65" s="40">
        <v>1</v>
      </c>
      <c r="J65" s="7" t="s">
        <v>40</v>
      </c>
      <c r="K65" s="7">
        <v>52015</v>
      </c>
      <c r="L65" s="7" t="s">
        <v>248</v>
      </c>
      <c r="M65" s="7" t="s">
        <v>228</v>
      </c>
      <c r="N65" s="42">
        <v>2405693</v>
      </c>
      <c r="O65" s="42">
        <v>2405693</v>
      </c>
      <c r="P65" s="43">
        <v>12797.405555555555</v>
      </c>
      <c r="Q65" s="7">
        <v>180</v>
      </c>
      <c r="R65" s="7" t="s">
        <v>28</v>
      </c>
      <c r="S65" s="44">
        <v>42152</v>
      </c>
      <c r="T65" s="44">
        <v>42152</v>
      </c>
      <c r="U65" s="54" t="s">
        <v>62</v>
      </c>
    </row>
    <row r="66" spans="1:21" s="39" customFormat="1" x14ac:dyDescent="0.2">
      <c r="A66" s="53" t="s">
        <v>439</v>
      </c>
      <c r="B66" s="40">
        <v>2</v>
      </c>
      <c r="C66" s="7" t="s">
        <v>338</v>
      </c>
      <c r="D66" s="41">
        <v>1</v>
      </c>
      <c r="E66" s="41" t="s">
        <v>339</v>
      </c>
      <c r="F66" s="7" t="s">
        <v>61</v>
      </c>
      <c r="G66" s="40" t="s">
        <v>61</v>
      </c>
      <c r="H66" s="7" t="s">
        <v>62</v>
      </c>
      <c r="I66" s="40">
        <v>1</v>
      </c>
      <c r="J66" s="7" t="s">
        <v>40</v>
      </c>
      <c r="K66" s="7">
        <v>32015</v>
      </c>
      <c r="L66" s="7" t="s">
        <v>248</v>
      </c>
      <c r="M66" s="7" t="s">
        <v>228</v>
      </c>
      <c r="N66" s="42">
        <v>107390</v>
      </c>
      <c r="O66" s="42">
        <v>107390</v>
      </c>
      <c r="P66" s="43">
        <v>12797.405555555555</v>
      </c>
      <c r="Q66" s="7">
        <v>180</v>
      </c>
      <c r="R66" s="7" t="s">
        <v>28</v>
      </c>
      <c r="S66" s="44">
        <v>42091</v>
      </c>
      <c r="T66" s="44">
        <v>42091</v>
      </c>
      <c r="U66" s="54" t="s">
        <v>62</v>
      </c>
    </row>
    <row r="67" spans="1:21" s="39" customFormat="1" x14ac:dyDescent="0.2">
      <c r="A67" s="53" t="s">
        <v>439</v>
      </c>
      <c r="B67" s="40">
        <v>2</v>
      </c>
      <c r="C67" s="7" t="s">
        <v>477</v>
      </c>
      <c r="D67" s="41">
        <v>6</v>
      </c>
      <c r="E67" s="41" t="s">
        <v>335</v>
      </c>
      <c r="F67" s="7" t="s">
        <v>61</v>
      </c>
      <c r="G67" s="40" t="s">
        <v>330</v>
      </c>
      <c r="H67" s="7" t="s">
        <v>62</v>
      </c>
      <c r="I67" s="40">
        <v>1</v>
      </c>
      <c r="J67" s="7" t="s">
        <v>38</v>
      </c>
      <c r="K67" s="7">
        <v>19</v>
      </c>
      <c r="L67" s="7" t="s">
        <v>128</v>
      </c>
      <c r="M67" s="7" t="s">
        <v>466</v>
      </c>
      <c r="N67" s="42">
        <v>31818</v>
      </c>
      <c r="O67" s="42">
        <v>31818</v>
      </c>
      <c r="P67" s="43">
        <v>3930</v>
      </c>
      <c r="Q67" s="161">
        <v>8.0961832061068701</v>
      </c>
      <c r="R67" s="7" t="s">
        <v>30</v>
      </c>
      <c r="S67" s="44">
        <v>42172</v>
      </c>
      <c r="T67" s="44">
        <v>42172</v>
      </c>
      <c r="U67" s="54" t="s">
        <v>62</v>
      </c>
    </row>
    <row r="68" spans="1:21" s="39" customFormat="1" x14ac:dyDescent="0.2">
      <c r="A68" s="53" t="s">
        <v>439</v>
      </c>
      <c r="B68" s="40">
        <v>2</v>
      </c>
      <c r="C68" s="7" t="s">
        <v>340</v>
      </c>
      <c r="D68" s="41">
        <v>1</v>
      </c>
      <c r="E68" s="41" t="s">
        <v>339</v>
      </c>
      <c r="F68" s="7" t="s">
        <v>61</v>
      </c>
      <c r="G68" s="40" t="s">
        <v>330</v>
      </c>
      <c r="H68" s="7" t="s">
        <v>62</v>
      </c>
      <c r="I68" s="40">
        <v>1</v>
      </c>
      <c r="J68" s="7" t="s">
        <v>40</v>
      </c>
      <c r="K68" s="7">
        <v>52015</v>
      </c>
      <c r="L68" s="7" t="s">
        <v>249</v>
      </c>
      <c r="M68" s="7" t="s">
        <v>229</v>
      </c>
      <c r="N68" s="42">
        <v>2405693</v>
      </c>
      <c r="O68" s="42">
        <v>2405693</v>
      </c>
      <c r="P68" s="43">
        <v>12797.405555555555</v>
      </c>
      <c r="Q68" s="7">
        <v>180</v>
      </c>
      <c r="R68" s="7" t="s">
        <v>28</v>
      </c>
      <c r="S68" s="44">
        <v>42152</v>
      </c>
      <c r="T68" s="44">
        <v>42152</v>
      </c>
      <c r="U68" s="54" t="s">
        <v>62</v>
      </c>
    </row>
    <row r="69" spans="1:21" s="39" customFormat="1" x14ac:dyDescent="0.2">
      <c r="A69" s="53" t="s">
        <v>439</v>
      </c>
      <c r="B69" s="40">
        <v>2</v>
      </c>
      <c r="C69" s="7" t="s">
        <v>340</v>
      </c>
      <c r="D69" s="41">
        <v>1</v>
      </c>
      <c r="E69" s="41" t="s">
        <v>339</v>
      </c>
      <c r="F69" s="7" t="s">
        <v>61</v>
      </c>
      <c r="G69" s="40" t="s">
        <v>61</v>
      </c>
      <c r="H69" s="7" t="s">
        <v>62</v>
      </c>
      <c r="I69" s="40">
        <v>1</v>
      </c>
      <c r="J69" s="7" t="s">
        <v>40</v>
      </c>
      <c r="K69" s="7">
        <v>52015</v>
      </c>
      <c r="L69" s="7" t="s">
        <v>249</v>
      </c>
      <c r="M69" s="7" t="s">
        <v>229</v>
      </c>
      <c r="N69" s="42">
        <v>107390</v>
      </c>
      <c r="O69" s="42">
        <v>107390</v>
      </c>
      <c r="P69" s="43">
        <v>12797.405555555555</v>
      </c>
      <c r="Q69" s="7">
        <v>180</v>
      </c>
      <c r="R69" s="7" t="s">
        <v>28</v>
      </c>
      <c r="S69" s="44">
        <v>42152</v>
      </c>
      <c r="T69" s="44">
        <v>42152</v>
      </c>
      <c r="U69" s="54" t="s">
        <v>62</v>
      </c>
    </row>
    <row r="70" spans="1:21" s="39" customFormat="1" x14ac:dyDescent="0.2">
      <c r="A70" s="53" t="s">
        <v>439</v>
      </c>
      <c r="B70" s="40">
        <v>2</v>
      </c>
      <c r="C70" s="7" t="s">
        <v>341</v>
      </c>
      <c r="D70" s="41">
        <v>7</v>
      </c>
      <c r="E70" s="41" t="s">
        <v>329</v>
      </c>
      <c r="F70" s="7" t="s">
        <v>61</v>
      </c>
      <c r="G70" s="40" t="s">
        <v>330</v>
      </c>
      <c r="H70" s="7" t="s">
        <v>62</v>
      </c>
      <c r="I70" s="40">
        <v>1</v>
      </c>
      <c r="J70" s="7" t="s">
        <v>40</v>
      </c>
      <c r="K70" s="7">
        <v>52015</v>
      </c>
      <c r="L70" s="7" t="s">
        <v>250</v>
      </c>
      <c r="M70" s="7" t="s">
        <v>230</v>
      </c>
      <c r="N70" s="42">
        <v>2202160</v>
      </c>
      <c r="O70" s="42">
        <v>2202160</v>
      </c>
      <c r="P70" s="43">
        <v>11666.666666666666</v>
      </c>
      <c r="Q70" s="7">
        <v>180</v>
      </c>
      <c r="R70" s="7" t="s">
        <v>28</v>
      </c>
      <c r="S70" s="44">
        <v>42152</v>
      </c>
      <c r="T70" s="44">
        <v>42152</v>
      </c>
      <c r="U70" s="54" t="s">
        <v>62</v>
      </c>
    </row>
    <row r="71" spans="1:21" s="39" customFormat="1" x14ac:dyDescent="0.2">
      <c r="A71" s="53" t="s">
        <v>439</v>
      </c>
      <c r="B71" s="40">
        <v>2</v>
      </c>
      <c r="C71" s="7" t="s">
        <v>341</v>
      </c>
      <c r="D71" s="41">
        <v>7</v>
      </c>
      <c r="E71" s="41" t="s">
        <v>329</v>
      </c>
      <c r="F71" s="7" t="s">
        <v>61</v>
      </c>
      <c r="G71" s="40" t="s">
        <v>61</v>
      </c>
      <c r="H71" s="7" t="s">
        <v>62</v>
      </c>
      <c r="I71" s="40">
        <v>1</v>
      </c>
      <c r="J71" s="7" t="s">
        <v>40</v>
      </c>
      <c r="K71" s="7">
        <v>52015</v>
      </c>
      <c r="L71" s="7" t="s">
        <v>250</v>
      </c>
      <c r="M71" s="7" t="s">
        <v>230</v>
      </c>
      <c r="N71" s="42">
        <v>101284</v>
      </c>
      <c r="O71" s="42">
        <v>101284</v>
      </c>
      <c r="P71" s="43">
        <v>11666.666666666666</v>
      </c>
      <c r="Q71" s="7">
        <v>180</v>
      </c>
      <c r="R71" s="7" t="s">
        <v>28</v>
      </c>
      <c r="S71" s="44">
        <v>42152</v>
      </c>
      <c r="T71" s="44">
        <v>42152</v>
      </c>
      <c r="U71" s="54" t="s">
        <v>62</v>
      </c>
    </row>
    <row r="72" spans="1:21" s="39" customFormat="1" x14ac:dyDescent="0.2">
      <c r="A72" s="53" t="s">
        <v>439</v>
      </c>
      <c r="B72" s="40">
        <v>2</v>
      </c>
      <c r="C72" s="7" t="s">
        <v>342</v>
      </c>
      <c r="D72" s="41">
        <v>2</v>
      </c>
      <c r="E72" s="41" t="s">
        <v>343</v>
      </c>
      <c r="F72" s="7" t="s">
        <v>61</v>
      </c>
      <c r="G72" s="40" t="s">
        <v>61</v>
      </c>
      <c r="H72" s="7" t="s">
        <v>62</v>
      </c>
      <c r="I72" s="40">
        <v>1</v>
      </c>
      <c r="J72" s="7" t="s">
        <v>40</v>
      </c>
      <c r="K72" s="7">
        <v>52015</v>
      </c>
      <c r="L72" s="7" t="s">
        <v>251</v>
      </c>
      <c r="M72" s="7" t="s">
        <v>231</v>
      </c>
      <c r="N72" s="42">
        <v>3828056</v>
      </c>
      <c r="O72" s="42">
        <v>3828056</v>
      </c>
      <c r="P72" s="43">
        <v>16974.12777777778</v>
      </c>
      <c r="Q72" s="7">
        <v>180</v>
      </c>
      <c r="R72" s="7" t="s">
        <v>28</v>
      </c>
      <c r="S72" s="44">
        <v>42152</v>
      </c>
      <c r="T72" s="44">
        <v>42152</v>
      </c>
      <c r="U72" s="54" t="s">
        <v>62</v>
      </c>
    </row>
    <row r="73" spans="1:21" s="39" customFormat="1" x14ac:dyDescent="0.2">
      <c r="A73" s="53" t="s">
        <v>439</v>
      </c>
      <c r="B73" s="40">
        <v>2</v>
      </c>
      <c r="C73" s="7" t="s">
        <v>424</v>
      </c>
      <c r="D73" s="41">
        <v>1</v>
      </c>
      <c r="E73" s="41" t="s">
        <v>344</v>
      </c>
      <c r="F73" s="7" t="s">
        <v>61</v>
      </c>
      <c r="G73" s="40" t="s">
        <v>61</v>
      </c>
      <c r="H73" s="7" t="s">
        <v>62</v>
      </c>
      <c r="I73" s="40">
        <v>1</v>
      </c>
      <c r="J73" s="7" t="s">
        <v>40</v>
      </c>
      <c r="K73" s="7">
        <v>52015</v>
      </c>
      <c r="L73" s="7" t="s">
        <v>257</v>
      </c>
      <c r="M73" s="7" t="s">
        <v>237</v>
      </c>
      <c r="N73" s="42">
        <v>2610219</v>
      </c>
      <c r="O73" s="42">
        <v>2610219</v>
      </c>
      <c r="P73" s="43">
        <v>13321.333333333334</v>
      </c>
      <c r="Q73" s="7">
        <v>180</v>
      </c>
      <c r="R73" s="7" t="s">
        <v>28</v>
      </c>
      <c r="S73" s="44">
        <v>42152</v>
      </c>
      <c r="T73" s="44">
        <v>42152</v>
      </c>
      <c r="U73" s="54" t="s">
        <v>62</v>
      </c>
    </row>
    <row r="74" spans="1:21" s="39" customFormat="1" x14ac:dyDescent="0.2">
      <c r="A74" s="53" t="s">
        <v>439</v>
      </c>
      <c r="B74" s="40">
        <v>2</v>
      </c>
      <c r="C74" s="7" t="s">
        <v>345</v>
      </c>
      <c r="D74" s="41">
        <v>2</v>
      </c>
      <c r="E74" s="41" t="s">
        <v>346</v>
      </c>
      <c r="F74" s="7" t="s">
        <v>61</v>
      </c>
      <c r="G74" s="40" t="s">
        <v>61</v>
      </c>
      <c r="H74" s="7" t="s">
        <v>62</v>
      </c>
      <c r="I74" s="40">
        <v>1</v>
      </c>
      <c r="J74" s="7" t="s">
        <v>40</v>
      </c>
      <c r="K74" s="7">
        <v>52015</v>
      </c>
      <c r="L74" s="7" t="s">
        <v>252</v>
      </c>
      <c r="M74" s="7" t="s">
        <v>232</v>
      </c>
      <c r="N74" s="42">
        <v>2513564</v>
      </c>
      <c r="O74" s="42">
        <v>2513564</v>
      </c>
      <c r="P74" s="43">
        <v>6116.2222222222226</v>
      </c>
      <c r="Q74" s="7">
        <v>180</v>
      </c>
      <c r="R74" s="7" t="s">
        <v>28</v>
      </c>
      <c r="S74" s="44">
        <v>42152</v>
      </c>
      <c r="T74" s="44">
        <v>42152</v>
      </c>
      <c r="U74" s="54" t="s">
        <v>62</v>
      </c>
    </row>
    <row r="75" spans="1:21" s="39" customFormat="1" x14ac:dyDescent="0.2">
      <c r="A75" s="53" t="s">
        <v>439</v>
      </c>
      <c r="B75" s="40">
        <v>2</v>
      </c>
      <c r="C75" s="7" t="s">
        <v>476</v>
      </c>
      <c r="D75" s="41">
        <v>6</v>
      </c>
      <c r="E75" s="41" t="s">
        <v>416</v>
      </c>
      <c r="F75" s="7" t="s">
        <v>61</v>
      </c>
      <c r="G75" s="40" t="s">
        <v>330</v>
      </c>
      <c r="H75" s="7" t="s">
        <v>62</v>
      </c>
      <c r="I75" s="40">
        <v>1</v>
      </c>
      <c r="J75" s="7" t="s">
        <v>38</v>
      </c>
      <c r="K75" s="7">
        <v>20</v>
      </c>
      <c r="L75" s="71" t="s">
        <v>121</v>
      </c>
      <c r="M75" s="7" t="s">
        <v>468</v>
      </c>
      <c r="N75" s="42">
        <v>100000</v>
      </c>
      <c r="O75" s="42">
        <v>100000</v>
      </c>
      <c r="P75" s="43">
        <v>3930</v>
      </c>
      <c r="Q75" s="161">
        <v>25.445292620865139</v>
      </c>
      <c r="R75" s="7" t="s">
        <v>30</v>
      </c>
      <c r="S75" s="44">
        <v>42164</v>
      </c>
      <c r="T75" s="44">
        <v>42164</v>
      </c>
      <c r="U75" s="54" t="s">
        <v>62</v>
      </c>
    </row>
    <row r="76" spans="1:21" s="39" customFormat="1" x14ac:dyDescent="0.2">
      <c r="A76" s="53" t="s">
        <v>439</v>
      </c>
      <c r="B76" s="40">
        <v>2</v>
      </c>
      <c r="C76" s="7" t="s">
        <v>425</v>
      </c>
      <c r="D76" s="41">
        <v>2</v>
      </c>
      <c r="E76" s="41" t="s">
        <v>346</v>
      </c>
      <c r="F76" s="7" t="s">
        <v>61</v>
      </c>
      <c r="G76" s="40" t="s">
        <v>61</v>
      </c>
      <c r="H76" s="7" t="s">
        <v>62</v>
      </c>
      <c r="I76" s="40">
        <v>1</v>
      </c>
      <c r="J76" s="7" t="s">
        <v>40</v>
      </c>
      <c r="K76" s="7">
        <v>52015</v>
      </c>
      <c r="L76" s="7" t="s">
        <v>255</v>
      </c>
      <c r="M76" s="7" t="s">
        <v>235</v>
      </c>
      <c r="N76" s="42">
        <v>2538119</v>
      </c>
      <c r="O76" s="42">
        <v>2538119</v>
      </c>
      <c r="P76" s="43">
        <v>11029.683333333332</v>
      </c>
      <c r="Q76" s="7">
        <v>180</v>
      </c>
      <c r="R76" s="7" t="s">
        <v>28</v>
      </c>
      <c r="S76" s="44">
        <v>42152</v>
      </c>
      <c r="T76" s="44">
        <v>42152</v>
      </c>
      <c r="U76" s="54" t="s">
        <v>62</v>
      </c>
    </row>
    <row r="77" spans="1:21" s="39" customFormat="1" x14ac:dyDescent="0.2">
      <c r="A77" s="53" t="s">
        <v>439</v>
      </c>
      <c r="B77" s="40">
        <v>2</v>
      </c>
      <c r="C77" s="7" t="s">
        <v>347</v>
      </c>
      <c r="D77" s="41">
        <v>6</v>
      </c>
      <c r="E77" s="41" t="s">
        <v>348</v>
      </c>
      <c r="F77" s="7" t="s">
        <v>61</v>
      </c>
      <c r="G77" s="40" t="s">
        <v>61</v>
      </c>
      <c r="H77" s="7" t="s">
        <v>62</v>
      </c>
      <c r="I77" s="40">
        <v>1</v>
      </c>
      <c r="J77" s="7" t="s">
        <v>40</v>
      </c>
      <c r="K77" s="7">
        <v>52015</v>
      </c>
      <c r="L77" s="7" t="s">
        <v>256</v>
      </c>
      <c r="M77" s="7" t="s">
        <v>236</v>
      </c>
      <c r="N77" s="42">
        <v>3120320</v>
      </c>
      <c r="O77" s="42">
        <v>3120320</v>
      </c>
      <c r="P77" s="43">
        <v>15463.127777777778</v>
      </c>
      <c r="Q77" s="7">
        <v>180</v>
      </c>
      <c r="R77" s="7" t="s">
        <v>28</v>
      </c>
      <c r="S77" s="44">
        <v>42152</v>
      </c>
      <c r="T77" s="44">
        <v>42152</v>
      </c>
      <c r="U77" s="54" t="s">
        <v>62</v>
      </c>
    </row>
    <row r="78" spans="1:21" s="39" customFormat="1" x14ac:dyDescent="0.2">
      <c r="A78" s="53" t="s">
        <v>439</v>
      </c>
      <c r="B78" s="40">
        <v>2</v>
      </c>
      <c r="C78" s="7" t="s">
        <v>475</v>
      </c>
      <c r="D78" s="41">
        <v>6</v>
      </c>
      <c r="E78" s="41" t="s">
        <v>416</v>
      </c>
      <c r="F78" s="7" t="s">
        <v>61</v>
      </c>
      <c r="G78" s="40" t="s">
        <v>330</v>
      </c>
      <c r="H78" s="7" t="s">
        <v>62</v>
      </c>
      <c r="I78" s="40">
        <v>1</v>
      </c>
      <c r="J78" s="7" t="s">
        <v>38</v>
      </c>
      <c r="K78" s="7">
        <v>13</v>
      </c>
      <c r="L78" s="7" t="s">
        <v>122</v>
      </c>
      <c r="M78" s="7" t="s">
        <v>467</v>
      </c>
      <c r="N78" s="42">
        <v>270000</v>
      </c>
      <c r="O78" s="42">
        <v>270000</v>
      </c>
      <c r="P78" s="43">
        <v>3930</v>
      </c>
      <c r="Q78" s="161">
        <v>68.702290076335885</v>
      </c>
      <c r="R78" s="7" t="s">
        <v>30</v>
      </c>
      <c r="S78" s="44">
        <v>42164</v>
      </c>
      <c r="T78" s="44">
        <v>42164</v>
      </c>
      <c r="U78" s="54" t="s">
        <v>62</v>
      </c>
    </row>
    <row r="79" spans="1:21" s="39" customFormat="1" x14ac:dyDescent="0.2">
      <c r="A79" s="53" t="s">
        <v>439</v>
      </c>
      <c r="B79" s="40">
        <v>2</v>
      </c>
      <c r="C79" s="7" t="s">
        <v>474</v>
      </c>
      <c r="D79" s="41">
        <v>6</v>
      </c>
      <c r="E79" s="41" t="s">
        <v>416</v>
      </c>
      <c r="F79" s="7" t="s">
        <v>61</v>
      </c>
      <c r="G79" s="40" t="s">
        <v>330</v>
      </c>
      <c r="H79" s="7" t="s">
        <v>62</v>
      </c>
      <c r="I79" s="40">
        <v>1</v>
      </c>
      <c r="J79" s="7" t="s">
        <v>38</v>
      </c>
      <c r="K79" s="7">
        <v>3</v>
      </c>
      <c r="L79" s="7" t="s">
        <v>123</v>
      </c>
      <c r="M79" s="7" t="s">
        <v>471</v>
      </c>
      <c r="N79" s="42">
        <v>100000</v>
      </c>
      <c r="O79" s="42">
        <v>100000</v>
      </c>
      <c r="P79" s="43">
        <v>3930</v>
      </c>
      <c r="Q79" s="161">
        <v>25.445292620865139</v>
      </c>
      <c r="R79" s="7" t="s">
        <v>30</v>
      </c>
      <c r="S79" s="44">
        <v>42164</v>
      </c>
      <c r="T79" s="44">
        <v>42164</v>
      </c>
      <c r="U79" s="54" t="s">
        <v>62</v>
      </c>
    </row>
    <row r="80" spans="1:21" s="39" customFormat="1" x14ac:dyDescent="0.2">
      <c r="A80" s="53" t="s">
        <v>439</v>
      </c>
      <c r="B80" s="40">
        <v>2</v>
      </c>
      <c r="C80" s="7" t="s">
        <v>349</v>
      </c>
      <c r="D80" s="41">
        <v>1</v>
      </c>
      <c r="E80" s="41" t="s">
        <v>344</v>
      </c>
      <c r="F80" s="7" t="s">
        <v>61</v>
      </c>
      <c r="G80" s="40" t="s">
        <v>61</v>
      </c>
      <c r="H80" s="7" t="s">
        <v>62</v>
      </c>
      <c r="I80" s="40">
        <v>1</v>
      </c>
      <c r="J80" s="7" t="s">
        <v>40</v>
      </c>
      <c r="K80" s="7">
        <v>52015</v>
      </c>
      <c r="L80" s="7" t="s">
        <v>253</v>
      </c>
      <c r="M80" s="7" t="s">
        <v>233</v>
      </c>
      <c r="N80" s="42">
        <v>963484</v>
      </c>
      <c r="O80" s="42">
        <v>963484</v>
      </c>
      <c r="P80" s="43">
        <v>4038.8888888888887</v>
      </c>
      <c r="Q80" s="7">
        <v>180</v>
      </c>
      <c r="R80" s="7" t="s">
        <v>28</v>
      </c>
      <c r="S80" s="44">
        <v>42152</v>
      </c>
      <c r="T80" s="44">
        <v>42152</v>
      </c>
      <c r="U80" s="54" t="s">
        <v>62</v>
      </c>
    </row>
    <row r="81" spans="1:21" s="39" customFormat="1" x14ac:dyDescent="0.2">
      <c r="A81" s="53" t="s">
        <v>439</v>
      </c>
      <c r="B81" s="40">
        <v>2</v>
      </c>
      <c r="C81" s="7" t="s">
        <v>436</v>
      </c>
      <c r="D81" s="41">
        <v>3</v>
      </c>
      <c r="E81" s="41" t="s">
        <v>437</v>
      </c>
      <c r="F81" s="7" t="s">
        <v>61</v>
      </c>
      <c r="G81" s="40" t="s">
        <v>330</v>
      </c>
      <c r="H81" s="7" t="s">
        <v>63</v>
      </c>
      <c r="I81" s="40">
        <v>1</v>
      </c>
      <c r="J81" s="7" t="s">
        <v>38</v>
      </c>
      <c r="K81" s="7">
        <v>46</v>
      </c>
      <c r="L81" s="7" t="s">
        <v>259</v>
      </c>
      <c r="M81" s="7" t="s">
        <v>239</v>
      </c>
      <c r="N81" s="42">
        <v>500000</v>
      </c>
      <c r="O81" s="42">
        <v>500000</v>
      </c>
      <c r="P81" s="43">
        <v>2777.7777777777778</v>
      </c>
      <c r="Q81" s="7">
        <v>180</v>
      </c>
      <c r="R81" s="7" t="s">
        <v>28</v>
      </c>
      <c r="S81" s="44">
        <v>42183</v>
      </c>
      <c r="T81" s="44">
        <v>42183</v>
      </c>
      <c r="U81" s="54" t="s">
        <v>63</v>
      </c>
    </row>
    <row r="82" spans="1:21" s="39" customFormat="1" x14ac:dyDescent="0.2">
      <c r="A82" s="53" t="s">
        <v>439</v>
      </c>
      <c r="B82" s="40">
        <v>2</v>
      </c>
      <c r="C82" s="7" t="s">
        <v>440</v>
      </c>
      <c r="D82" s="41">
        <v>2</v>
      </c>
      <c r="E82" s="41" t="s">
        <v>326</v>
      </c>
      <c r="F82" s="7" t="s">
        <v>61</v>
      </c>
      <c r="G82" s="40" t="s">
        <v>61</v>
      </c>
      <c r="H82" s="7" t="s">
        <v>63</v>
      </c>
      <c r="I82" s="40">
        <v>1</v>
      </c>
      <c r="J82" s="7" t="s">
        <v>40</v>
      </c>
      <c r="K82" s="7">
        <v>62015</v>
      </c>
      <c r="L82" s="7" t="s">
        <v>241</v>
      </c>
      <c r="M82" s="7" t="s">
        <v>221</v>
      </c>
      <c r="N82" s="42">
        <v>1265618</v>
      </c>
      <c r="O82" s="42">
        <v>1265618</v>
      </c>
      <c r="P82" s="43">
        <v>6150</v>
      </c>
      <c r="Q82" s="7">
        <v>180</v>
      </c>
      <c r="R82" s="7" t="s">
        <v>28</v>
      </c>
      <c r="S82" s="44">
        <v>42183</v>
      </c>
      <c r="T82" s="44">
        <v>42183</v>
      </c>
      <c r="U82" s="54" t="s">
        <v>63</v>
      </c>
    </row>
    <row r="83" spans="1:21" s="39" customFormat="1" x14ac:dyDescent="0.2">
      <c r="A83" s="53" t="s">
        <v>439</v>
      </c>
      <c r="B83" s="40">
        <v>2</v>
      </c>
      <c r="C83" s="7" t="s">
        <v>411</v>
      </c>
      <c r="D83" s="41">
        <v>3</v>
      </c>
      <c r="E83" s="41" t="s">
        <v>327</v>
      </c>
      <c r="F83" s="7" t="s">
        <v>61</v>
      </c>
      <c r="G83" s="40" t="s">
        <v>61</v>
      </c>
      <c r="H83" s="7" t="s">
        <v>63</v>
      </c>
      <c r="I83" s="40">
        <v>1</v>
      </c>
      <c r="J83" s="7" t="s">
        <v>40</v>
      </c>
      <c r="K83" s="7">
        <v>62015</v>
      </c>
      <c r="L83" s="7" t="s">
        <v>242</v>
      </c>
      <c r="M83" s="7" t="s">
        <v>222</v>
      </c>
      <c r="N83" s="42">
        <v>1571588</v>
      </c>
      <c r="O83" s="42">
        <v>1571588</v>
      </c>
      <c r="P83" s="43">
        <v>6574.2388888888891</v>
      </c>
      <c r="Q83" s="7">
        <v>180</v>
      </c>
      <c r="R83" s="7" t="s">
        <v>28</v>
      </c>
      <c r="S83" s="44">
        <v>42183</v>
      </c>
      <c r="T83" s="44">
        <v>42183</v>
      </c>
      <c r="U83" s="54" t="s">
        <v>63</v>
      </c>
    </row>
    <row r="84" spans="1:21" s="39" customFormat="1" x14ac:dyDescent="0.2">
      <c r="A84" s="53" t="s">
        <v>439</v>
      </c>
      <c r="B84" s="40">
        <v>2</v>
      </c>
      <c r="C84" s="7" t="s">
        <v>478</v>
      </c>
      <c r="D84" s="41">
        <v>6</v>
      </c>
      <c r="E84" s="41" t="s">
        <v>335</v>
      </c>
      <c r="F84" s="7" t="s">
        <v>61</v>
      </c>
      <c r="G84" s="40" t="s">
        <v>330</v>
      </c>
      <c r="H84" s="7" t="s">
        <v>63</v>
      </c>
      <c r="I84" s="40">
        <v>1</v>
      </c>
      <c r="J84" s="7" t="s">
        <v>38</v>
      </c>
      <c r="K84" s="16">
        <v>5</v>
      </c>
      <c r="L84" s="7" t="s">
        <v>124</v>
      </c>
      <c r="M84" s="7" t="s">
        <v>465</v>
      </c>
      <c r="N84" s="26">
        <v>56767</v>
      </c>
      <c r="O84" s="26">
        <v>56767</v>
      </c>
      <c r="P84" s="43">
        <v>3930</v>
      </c>
      <c r="Q84" s="161">
        <v>14.444529262086514</v>
      </c>
      <c r="R84" s="7" t="s">
        <v>30</v>
      </c>
      <c r="S84" s="44">
        <v>42188</v>
      </c>
      <c r="T84" s="44">
        <v>42188</v>
      </c>
      <c r="U84" s="54" t="s">
        <v>63</v>
      </c>
    </row>
    <row r="85" spans="1:21" s="39" customFormat="1" x14ac:dyDescent="0.2">
      <c r="A85" s="53" t="s">
        <v>439</v>
      </c>
      <c r="B85" s="40">
        <v>2</v>
      </c>
      <c r="C85" s="7" t="s">
        <v>350</v>
      </c>
      <c r="D85" s="41">
        <v>5</v>
      </c>
      <c r="E85" s="41" t="s">
        <v>351</v>
      </c>
      <c r="F85" s="7" t="s">
        <v>61</v>
      </c>
      <c r="G85" s="40" t="s">
        <v>330</v>
      </c>
      <c r="H85" s="7" t="s">
        <v>63</v>
      </c>
      <c r="I85" s="40">
        <v>1</v>
      </c>
      <c r="J85" s="7" t="s">
        <v>40</v>
      </c>
      <c r="K85" s="7">
        <v>62015</v>
      </c>
      <c r="L85" s="7" t="s">
        <v>254</v>
      </c>
      <c r="M85" s="7" t="s">
        <v>234</v>
      </c>
      <c r="N85" s="42">
        <v>1865000</v>
      </c>
      <c r="O85" s="42">
        <v>1865000</v>
      </c>
      <c r="P85" s="43">
        <v>9793.5555555555547</v>
      </c>
      <c r="Q85" s="7">
        <v>180</v>
      </c>
      <c r="R85" s="7" t="s">
        <v>28</v>
      </c>
      <c r="S85" s="44">
        <v>42183</v>
      </c>
      <c r="T85" s="44">
        <v>42183</v>
      </c>
      <c r="U85" s="54" t="s">
        <v>63</v>
      </c>
    </row>
    <row r="86" spans="1:21" s="39" customFormat="1" x14ac:dyDescent="0.2">
      <c r="A86" s="53" t="s">
        <v>439</v>
      </c>
      <c r="B86" s="40">
        <v>2</v>
      </c>
      <c r="C86" s="7" t="s">
        <v>350</v>
      </c>
      <c r="D86" s="41">
        <v>5</v>
      </c>
      <c r="E86" s="41" t="s">
        <v>351</v>
      </c>
      <c r="F86" s="7" t="s">
        <v>61</v>
      </c>
      <c r="G86" s="40" t="s">
        <v>61</v>
      </c>
      <c r="H86" s="7" t="s">
        <v>63</v>
      </c>
      <c r="I86" s="40">
        <v>1</v>
      </c>
      <c r="J86" s="7" t="s">
        <v>40</v>
      </c>
      <c r="K86" s="7">
        <v>62015</v>
      </c>
      <c r="L86" s="7" t="s">
        <v>254</v>
      </c>
      <c r="M86" s="7" t="s">
        <v>234</v>
      </c>
      <c r="N86" s="42">
        <v>89905</v>
      </c>
      <c r="O86" s="42">
        <v>89905</v>
      </c>
      <c r="P86" s="43">
        <v>9793.5555555555547</v>
      </c>
      <c r="Q86" s="7">
        <v>180</v>
      </c>
      <c r="R86" s="7" t="s">
        <v>28</v>
      </c>
      <c r="S86" s="44">
        <v>42183</v>
      </c>
      <c r="T86" s="44">
        <v>42183</v>
      </c>
      <c r="U86" s="54" t="s">
        <v>63</v>
      </c>
    </row>
    <row r="87" spans="1:21" s="39" customFormat="1" x14ac:dyDescent="0.2">
      <c r="A87" s="53" t="s">
        <v>439</v>
      </c>
      <c r="B87" s="40">
        <v>2</v>
      </c>
      <c r="C87" s="7" t="s">
        <v>328</v>
      </c>
      <c r="D87" s="41">
        <v>7</v>
      </c>
      <c r="E87" s="41" t="s">
        <v>329</v>
      </c>
      <c r="F87" s="7" t="s">
        <v>61</v>
      </c>
      <c r="G87" s="40" t="s">
        <v>330</v>
      </c>
      <c r="H87" s="7" t="s">
        <v>63</v>
      </c>
      <c r="I87" s="40">
        <v>1</v>
      </c>
      <c r="J87" s="7" t="s">
        <v>40</v>
      </c>
      <c r="K87" s="7">
        <v>62015</v>
      </c>
      <c r="L87" s="7" t="s">
        <v>243</v>
      </c>
      <c r="M87" s="7" t="s">
        <v>223</v>
      </c>
      <c r="N87" s="42">
        <v>4257970</v>
      </c>
      <c r="O87" s="42">
        <v>4257970</v>
      </c>
      <c r="P87" s="43">
        <v>16403.111111111109</v>
      </c>
      <c r="Q87" s="7">
        <v>180</v>
      </c>
      <c r="R87" s="7" t="s">
        <v>28</v>
      </c>
      <c r="S87" s="44">
        <v>42183</v>
      </c>
      <c r="T87" s="44">
        <v>42183</v>
      </c>
      <c r="U87" s="54" t="s">
        <v>63</v>
      </c>
    </row>
    <row r="88" spans="1:21" s="39" customFormat="1" x14ac:dyDescent="0.2">
      <c r="A88" s="53" t="s">
        <v>439</v>
      </c>
      <c r="B88" s="40">
        <v>2</v>
      </c>
      <c r="C88" s="7" t="s">
        <v>328</v>
      </c>
      <c r="D88" s="41">
        <v>7</v>
      </c>
      <c r="E88" s="41" t="s">
        <v>329</v>
      </c>
      <c r="F88" s="7" t="s">
        <v>61</v>
      </c>
      <c r="G88" s="40" t="s">
        <v>61</v>
      </c>
      <c r="H88" s="7" t="s">
        <v>63</v>
      </c>
      <c r="I88" s="40">
        <v>1</v>
      </c>
      <c r="J88" s="7" t="s">
        <v>40</v>
      </c>
      <c r="K88" s="7">
        <v>62015</v>
      </c>
      <c r="L88" s="7" t="s">
        <v>243</v>
      </c>
      <c r="M88" s="7" t="s">
        <v>223</v>
      </c>
      <c r="N88" s="42">
        <v>104239</v>
      </c>
      <c r="O88" s="42">
        <v>104239</v>
      </c>
      <c r="P88" s="43">
        <v>16403.111111111109</v>
      </c>
      <c r="Q88" s="7">
        <v>180</v>
      </c>
      <c r="R88" s="7" t="s">
        <v>28</v>
      </c>
      <c r="S88" s="44">
        <v>42183</v>
      </c>
      <c r="T88" s="44">
        <v>42183</v>
      </c>
      <c r="U88" s="54" t="s">
        <v>63</v>
      </c>
    </row>
    <row r="89" spans="1:21" s="39" customFormat="1" x14ac:dyDescent="0.2">
      <c r="A89" s="53" t="s">
        <v>439</v>
      </c>
      <c r="B89" s="40">
        <v>2</v>
      </c>
      <c r="C89" s="7" t="s">
        <v>328</v>
      </c>
      <c r="D89" s="41">
        <v>7</v>
      </c>
      <c r="E89" s="41" t="s">
        <v>329</v>
      </c>
      <c r="F89" s="7" t="s">
        <v>61</v>
      </c>
      <c r="G89" s="40" t="s">
        <v>61</v>
      </c>
      <c r="H89" s="7" t="s">
        <v>63</v>
      </c>
      <c r="I89" s="40">
        <v>1</v>
      </c>
      <c r="J89" s="7" t="s">
        <v>435</v>
      </c>
      <c r="K89" s="41" t="s">
        <v>480</v>
      </c>
      <c r="L89" s="7" t="s">
        <v>243</v>
      </c>
      <c r="M89" s="7" t="s">
        <v>223</v>
      </c>
      <c r="N89" s="42">
        <v>224847</v>
      </c>
      <c r="O89" s="42">
        <v>224847</v>
      </c>
      <c r="P89" s="43">
        <v>16403.111111111109</v>
      </c>
      <c r="Q89" s="7">
        <v>180</v>
      </c>
      <c r="R89" s="7" t="s">
        <v>28</v>
      </c>
      <c r="S89" s="44">
        <v>42183</v>
      </c>
      <c r="T89" s="44">
        <v>42183</v>
      </c>
      <c r="U89" s="54" t="s">
        <v>63</v>
      </c>
    </row>
    <row r="90" spans="1:21" s="39" customFormat="1" x14ac:dyDescent="0.2">
      <c r="A90" s="53" t="s">
        <v>439</v>
      </c>
      <c r="B90" s="40">
        <v>2</v>
      </c>
      <c r="C90" s="7" t="s">
        <v>331</v>
      </c>
      <c r="D90" s="41">
        <v>5</v>
      </c>
      <c r="E90" s="41" t="s">
        <v>332</v>
      </c>
      <c r="F90" s="7" t="s">
        <v>61</v>
      </c>
      <c r="G90" s="40" t="s">
        <v>330</v>
      </c>
      <c r="H90" s="159" t="s">
        <v>63</v>
      </c>
      <c r="I90" s="40">
        <v>1</v>
      </c>
      <c r="J90" s="7" t="s">
        <v>38</v>
      </c>
      <c r="K90" s="7">
        <v>52</v>
      </c>
      <c r="L90" s="7" t="s">
        <v>244</v>
      </c>
      <c r="M90" s="7" t="s">
        <v>224</v>
      </c>
      <c r="N90" s="42">
        <v>4910000</v>
      </c>
      <c r="O90" s="42">
        <v>4910000</v>
      </c>
      <c r="P90" s="43">
        <v>27277.777777777777</v>
      </c>
      <c r="Q90" s="7">
        <v>180</v>
      </c>
      <c r="R90" s="7" t="s">
        <v>28</v>
      </c>
      <c r="S90" s="44">
        <v>42183</v>
      </c>
      <c r="T90" s="44">
        <v>42183</v>
      </c>
      <c r="U90" s="54" t="s">
        <v>63</v>
      </c>
    </row>
    <row r="91" spans="1:21" s="39" customFormat="1" x14ac:dyDescent="0.2">
      <c r="A91" s="53" t="s">
        <v>439</v>
      </c>
      <c r="B91" s="40">
        <v>2</v>
      </c>
      <c r="C91" s="7" t="s">
        <v>333</v>
      </c>
      <c r="D91" s="41">
        <v>3</v>
      </c>
      <c r="E91" s="41" t="s">
        <v>327</v>
      </c>
      <c r="F91" s="7" t="s">
        <v>61</v>
      </c>
      <c r="G91" s="40" t="s">
        <v>61</v>
      </c>
      <c r="H91" s="7" t="s">
        <v>63</v>
      </c>
      <c r="I91" s="40">
        <v>1</v>
      </c>
      <c r="J91" s="7" t="s">
        <v>40</v>
      </c>
      <c r="K91" s="7">
        <v>62015</v>
      </c>
      <c r="L91" s="7" t="s">
        <v>245</v>
      </c>
      <c r="M91" s="7" t="s">
        <v>225</v>
      </c>
      <c r="N91" s="42">
        <v>3498283</v>
      </c>
      <c r="O91" s="42">
        <v>3498283</v>
      </c>
      <c r="P91" s="43">
        <v>16403.111111111109</v>
      </c>
      <c r="Q91" s="7">
        <v>180</v>
      </c>
      <c r="R91" s="7" t="s">
        <v>28</v>
      </c>
      <c r="S91" s="44">
        <v>42183</v>
      </c>
      <c r="T91" s="44">
        <v>42183</v>
      </c>
      <c r="U91" s="54" t="s">
        <v>63</v>
      </c>
    </row>
    <row r="92" spans="1:21" s="39" customFormat="1" x14ac:dyDescent="0.2">
      <c r="A92" s="53" t="s">
        <v>439</v>
      </c>
      <c r="B92" s="40">
        <v>2</v>
      </c>
      <c r="C92" s="7" t="s">
        <v>334</v>
      </c>
      <c r="D92" s="41">
        <v>6</v>
      </c>
      <c r="E92" s="41" t="s">
        <v>335</v>
      </c>
      <c r="F92" s="7" t="s">
        <v>61</v>
      </c>
      <c r="G92" s="40" t="s">
        <v>330</v>
      </c>
      <c r="H92" s="7" t="s">
        <v>63</v>
      </c>
      <c r="I92" s="40">
        <v>1</v>
      </c>
      <c r="J92" s="7" t="s">
        <v>40</v>
      </c>
      <c r="K92" s="7">
        <v>62015</v>
      </c>
      <c r="L92" s="7" t="s">
        <v>246</v>
      </c>
      <c r="M92" s="7" t="s">
        <v>226</v>
      </c>
      <c r="N92" s="42">
        <v>2141693</v>
      </c>
      <c r="O92" s="42">
        <v>2141693</v>
      </c>
      <c r="P92" s="43">
        <v>11330.738888888889</v>
      </c>
      <c r="Q92" s="7">
        <v>180</v>
      </c>
      <c r="R92" s="7" t="s">
        <v>28</v>
      </c>
      <c r="S92" s="44">
        <v>42183</v>
      </c>
      <c r="T92" s="44">
        <v>42183</v>
      </c>
      <c r="U92" s="54" t="s">
        <v>63</v>
      </c>
    </row>
    <row r="93" spans="1:21" s="39" customFormat="1" x14ac:dyDescent="0.2">
      <c r="A93" s="53" t="s">
        <v>439</v>
      </c>
      <c r="B93" s="40">
        <v>2</v>
      </c>
      <c r="C93" s="7" t="s">
        <v>334</v>
      </c>
      <c r="D93" s="41">
        <v>6</v>
      </c>
      <c r="E93" s="41" t="s">
        <v>335</v>
      </c>
      <c r="F93" s="7" t="s">
        <v>61</v>
      </c>
      <c r="G93" s="40" t="s">
        <v>61</v>
      </c>
      <c r="H93" s="7" t="s">
        <v>63</v>
      </c>
      <c r="I93" s="40">
        <v>1</v>
      </c>
      <c r="J93" s="7" t="s">
        <v>40</v>
      </c>
      <c r="K93" s="7">
        <v>62015</v>
      </c>
      <c r="L93" s="7" t="s">
        <v>246</v>
      </c>
      <c r="M93" s="7" t="s">
        <v>226</v>
      </c>
      <c r="N93" s="42">
        <v>87353</v>
      </c>
      <c r="O93" s="42">
        <v>87353</v>
      </c>
      <c r="P93" s="43">
        <v>11330.738888888889</v>
      </c>
      <c r="Q93" s="7">
        <v>180</v>
      </c>
      <c r="R93" s="7" t="s">
        <v>28</v>
      </c>
      <c r="S93" s="44">
        <v>42183</v>
      </c>
      <c r="T93" s="44">
        <v>42183</v>
      </c>
      <c r="U93" s="54" t="s">
        <v>63</v>
      </c>
    </row>
    <row r="94" spans="1:21" s="39" customFormat="1" x14ac:dyDescent="0.2">
      <c r="A94" s="53" t="s">
        <v>439</v>
      </c>
      <c r="B94" s="40">
        <v>2</v>
      </c>
      <c r="C94" s="7" t="s">
        <v>334</v>
      </c>
      <c r="D94" s="41">
        <v>6</v>
      </c>
      <c r="E94" s="41" t="s">
        <v>335</v>
      </c>
      <c r="F94" s="7" t="s">
        <v>61</v>
      </c>
      <c r="G94" s="40" t="s">
        <v>61</v>
      </c>
      <c r="H94" s="7" t="s">
        <v>63</v>
      </c>
      <c r="I94" s="40">
        <v>1</v>
      </c>
      <c r="J94" s="7" t="s">
        <v>435</v>
      </c>
      <c r="K94" s="41" t="s">
        <v>480</v>
      </c>
      <c r="L94" s="7" t="s">
        <v>246</v>
      </c>
      <c r="M94" s="7" t="s">
        <v>226</v>
      </c>
      <c r="N94" s="42">
        <v>203953</v>
      </c>
      <c r="O94" s="42">
        <v>203953</v>
      </c>
      <c r="P94" s="43">
        <v>11330.738888888889</v>
      </c>
      <c r="Q94" s="7">
        <v>180</v>
      </c>
      <c r="R94" s="7" t="s">
        <v>28</v>
      </c>
      <c r="S94" s="44">
        <v>42183</v>
      </c>
      <c r="T94" s="44">
        <v>42183</v>
      </c>
      <c r="U94" s="54" t="s">
        <v>63</v>
      </c>
    </row>
    <row r="95" spans="1:21" s="39" customFormat="1" x14ac:dyDescent="0.2">
      <c r="A95" s="53" t="s">
        <v>439</v>
      </c>
      <c r="B95" s="40">
        <v>2</v>
      </c>
      <c r="C95" s="7" t="s">
        <v>438</v>
      </c>
      <c r="D95" s="41">
        <v>3</v>
      </c>
      <c r="E95" s="41" t="s">
        <v>437</v>
      </c>
      <c r="F95" s="7" t="s">
        <v>61</v>
      </c>
      <c r="G95" s="40" t="s">
        <v>330</v>
      </c>
      <c r="H95" s="7" t="s">
        <v>63</v>
      </c>
      <c r="I95" s="40">
        <v>1</v>
      </c>
      <c r="J95" s="7" t="s">
        <v>40</v>
      </c>
      <c r="K95" s="7">
        <v>62015</v>
      </c>
      <c r="L95" s="7" t="s">
        <v>258</v>
      </c>
      <c r="M95" s="7" t="s">
        <v>238</v>
      </c>
      <c r="N95" s="42">
        <v>3169197</v>
      </c>
      <c r="O95" s="42">
        <v>3169197</v>
      </c>
      <c r="P95" s="43">
        <v>16403.111111111109</v>
      </c>
      <c r="Q95" s="7">
        <v>180</v>
      </c>
      <c r="R95" s="7" t="s">
        <v>28</v>
      </c>
      <c r="S95" s="44">
        <v>42183</v>
      </c>
      <c r="T95" s="44">
        <v>42183</v>
      </c>
      <c r="U95" s="54" t="s">
        <v>63</v>
      </c>
    </row>
    <row r="96" spans="1:21" s="39" customFormat="1" x14ac:dyDescent="0.2">
      <c r="A96" s="53" t="s">
        <v>439</v>
      </c>
      <c r="B96" s="40">
        <v>2</v>
      </c>
      <c r="C96" s="7" t="s">
        <v>438</v>
      </c>
      <c r="D96" s="41">
        <v>3</v>
      </c>
      <c r="E96" s="41" t="s">
        <v>437</v>
      </c>
      <c r="F96" s="7" t="s">
        <v>61</v>
      </c>
      <c r="G96" s="40" t="s">
        <v>61</v>
      </c>
      <c r="H96" s="7" t="s">
        <v>63</v>
      </c>
      <c r="I96" s="40">
        <v>1</v>
      </c>
      <c r="J96" s="7" t="s">
        <v>40</v>
      </c>
      <c r="K96" s="7">
        <v>62015</v>
      </c>
      <c r="L96" s="7" t="s">
        <v>258</v>
      </c>
      <c r="M96" s="7" t="s">
        <v>238</v>
      </c>
      <c r="N96" s="42">
        <v>104239</v>
      </c>
      <c r="O96" s="42">
        <v>104239</v>
      </c>
      <c r="P96" s="43">
        <v>16403.111111111109</v>
      </c>
      <c r="Q96" s="7">
        <v>180</v>
      </c>
      <c r="R96" s="7" t="s">
        <v>28</v>
      </c>
      <c r="S96" s="44">
        <v>42183</v>
      </c>
      <c r="T96" s="44">
        <v>42183</v>
      </c>
      <c r="U96" s="54" t="s">
        <v>63</v>
      </c>
    </row>
    <row r="97" spans="1:21" s="39" customFormat="1" x14ac:dyDescent="0.2">
      <c r="A97" s="53" t="s">
        <v>439</v>
      </c>
      <c r="B97" s="40">
        <v>2</v>
      </c>
      <c r="C97" s="7" t="s">
        <v>438</v>
      </c>
      <c r="D97" s="41">
        <v>3</v>
      </c>
      <c r="E97" s="41" t="s">
        <v>437</v>
      </c>
      <c r="F97" s="7" t="s">
        <v>61</v>
      </c>
      <c r="G97" s="40" t="s">
        <v>61</v>
      </c>
      <c r="H97" s="7" t="s">
        <v>63</v>
      </c>
      <c r="I97" s="40">
        <v>1</v>
      </c>
      <c r="J97" s="7" t="s">
        <v>435</v>
      </c>
      <c r="K97" s="41" t="s">
        <v>480</v>
      </c>
      <c r="L97" s="7" t="s">
        <v>258</v>
      </c>
      <c r="M97" s="7" t="s">
        <v>238</v>
      </c>
      <c r="N97" s="42">
        <v>224847</v>
      </c>
      <c r="O97" s="42">
        <v>224847</v>
      </c>
      <c r="P97" s="43">
        <v>16403.111111111109</v>
      </c>
      <c r="Q97" s="7">
        <v>180</v>
      </c>
      <c r="R97" s="7" t="s">
        <v>28</v>
      </c>
      <c r="S97" s="44">
        <v>42183</v>
      </c>
      <c r="T97" s="44">
        <v>42183</v>
      </c>
      <c r="U97" s="54" t="s">
        <v>63</v>
      </c>
    </row>
    <row r="98" spans="1:21" s="39" customFormat="1" x14ac:dyDescent="0.2">
      <c r="A98" s="53" t="s">
        <v>439</v>
      </c>
      <c r="B98" s="40">
        <v>2</v>
      </c>
      <c r="C98" s="7" t="s">
        <v>338</v>
      </c>
      <c r="D98" s="41">
        <v>1</v>
      </c>
      <c r="E98" s="41" t="s">
        <v>339</v>
      </c>
      <c r="F98" s="7" t="s">
        <v>61</v>
      </c>
      <c r="G98" s="40" t="s">
        <v>330</v>
      </c>
      <c r="H98" s="7" t="s">
        <v>63</v>
      </c>
      <c r="I98" s="40">
        <v>1</v>
      </c>
      <c r="J98" s="7" t="s">
        <v>40</v>
      </c>
      <c r="K98" s="7">
        <v>62015</v>
      </c>
      <c r="L98" s="7" t="s">
        <v>248</v>
      </c>
      <c r="M98" s="7" t="s">
        <v>228</v>
      </c>
      <c r="N98" s="42">
        <v>2405693</v>
      </c>
      <c r="O98" s="42">
        <v>2405693</v>
      </c>
      <c r="P98" s="43">
        <v>12797.405555555555</v>
      </c>
      <c r="Q98" s="7">
        <v>180</v>
      </c>
      <c r="R98" s="7" t="s">
        <v>28</v>
      </c>
      <c r="S98" s="44">
        <v>42183</v>
      </c>
      <c r="T98" s="44">
        <v>42183</v>
      </c>
      <c r="U98" s="54" t="s">
        <v>63</v>
      </c>
    </row>
    <row r="99" spans="1:21" s="39" customFormat="1" x14ac:dyDescent="0.2">
      <c r="A99" s="53" t="s">
        <v>439</v>
      </c>
      <c r="B99" s="40">
        <v>2</v>
      </c>
      <c r="C99" s="7" t="s">
        <v>338</v>
      </c>
      <c r="D99" s="41">
        <v>1</v>
      </c>
      <c r="E99" s="41" t="s">
        <v>339</v>
      </c>
      <c r="F99" s="7" t="s">
        <v>61</v>
      </c>
      <c r="G99" s="40" t="s">
        <v>61</v>
      </c>
      <c r="H99" s="7" t="s">
        <v>63</v>
      </c>
      <c r="I99" s="40">
        <v>1</v>
      </c>
      <c r="J99" s="7" t="s">
        <v>40</v>
      </c>
      <c r="K99" s="7">
        <v>32015</v>
      </c>
      <c r="L99" s="7" t="s">
        <v>248</v>
      </c>
      <c r="M99" s="7" t="s">
        <v>228</v>
      </c>
      <c r="N99" s="42">
        <v>93689</v>
      </c>
      <c r="O99" s="42">
        <v>93689</v>
      </c>
      <c r="P99" s="43">
        <v>12797.405555555555</v>
      </c>
      <c r="Q99" s="7">
        <v>180</v>
      </c>
      <c r="R99" s="7" t="s">
        <v>28</v>
      </c>
      <c r="S99" s="44">
        <v>42091</v>
      </c>
      <c r="T99" s="44">
        <v>42091</v>
      </c>
      <c r="U99" s="54" t="s">
        <v>63</v>
      </c>
    </row>
    <row r="100" spans="1:21" s="39" customFormat="1" x14ac:dyDescent="0.2">
      <c r="A100" s="53" t="s">
        <v>439</v>
      </c>
      <c r="B100" s="40">
        <v>2</v>
      </c>
      <c r="C100" s="7" t="s">
        <v>338</v>
      </c>
      <c r="D100" s="41">
        <v>1</v>
      </c>
      <c r="E100" s="41" t="s">
        <v>339</v>
      </c>
      <c r="F100" s="7" t="s">
        <v>61</v>
      </c>
      <c r="G100" s="40" t="s">
        <v>61</v>
      </c>
      <c r="H100" s="7" t="s">
        <v>63</v>
      </c>
      <c r="I100" s="40">
        <v>1</v>
      </c>
      <c r="J100" s="7" t="s">
        <v>435</v>
      </c>
      <c r="K100" s="41" t="s">
        <v>480</v>
      </c>
      <c r="L100" s="7" t="s">
        <v>248</v>
      </c>
      <c r="M100" s="7" t="s">
        <v>228</v>
      </c>
      <c r="N100" s="42">
        <v>224847</v>
      </c>
      <c r="O100" s="42">
        <v>224847</v>
      </c>
      <c r="P100" s="43">
        <v>12797.405555555555</v>
      </c>
      <c r="Q100" s="7">
        <v>180</v>
      </c>
      <c r="R100" s="7" t="s">
        <v>28</v>
      </c>
      <c r="S100" s="44">
        <v>42091</v>
      </c>
      <c r="T100" s="44">
        <v>42091</v>
      </c>
      <c r="U100" s="54" t="s">
        <v>63</v>
      </c>
    </row>
    <row r="101" spans="1:21" s="39" customFormat="1" x14ac:dyDescent="0.2">
      <c r="A101" s="53" t="s">
        <v>439</v>
      </c>
      <c r="B101" s="40">
        <v>2</v>
      </c>
      <c r="C101" s="7" t="s">
        <v>477</v>
      </c>
      <c r="D101" s="41">
        <v>6</v>
      </c>
      <c r="E101" s="41" t="s">
        <v>335</v>
      </c>
      <c r="F101" s="7" t="s">
        <v>61</v>
      </c>
      <c r="G101" s="40" t="s">
        <v>330</v>
      </c>
      <c r="H101" s="7" t="s">
        <v>63</v>
      </c>
      <c r="I101" s="40">
        <v>1</v>
      </c>
      <c r="J101" s="7" t="s">
        <v>38</v>
      </c>
      <c r="K101" s="7">
        <v>20</v>
      </c>
      <c r="L101" s="7" t="s">
        <v>128</v>
      </c>
      <c r="M101" s="7" t="s">
        <v>466</v>
      </c>
      <c r="N101" s="26">
        <v>231818</v>
      </c>
      <c r="O101" s="26">
        <v>231818</v>
      </c>
      <c r="P101" s="43">
        <v>3930</v>
      </c>
      <c r="Q101" s="161">
        <v>58.98676844783715</v>
      </c>
      <c r="R101" s="7" t="s">
        <v>30</v>
      </c>
      <c r="S101" s="44">
        <v>42172</v>
      </c>
      <c r="T101" s="44">
        <v>42172</v>
      </c>
      <c r="U101" s="54" t="s">
        <v>63</v>
      </c>
    </row>
    <row r="102" spans="1:21" s="39" customFormat="1" x14ac:dyDescent="0.2">
      <c r="A102" s="53" t="s">
        <v>439</v>
      </c>
      <c r="B102" s="40">
        <v>2</v>
      </c>
      <c r="C102" s="7" t="s">
        <v>340</v>
      </c>
      <c r="D102" s="41">
        <v>1</v>
      </c>
      <c r="E102" s="41" t="s">
        <v>339</v>
      </c>
      <c r="F102" s="7" t="s">
        <v>61</v>
      </c>
      <c r="G102" s="40" t="s">
        <v>330</v>
      </c>
      <c r="H102" s="7" t="s">
        <v>63</v>
      </c>
      <c r="I102" s="40">
        <v>1</v>
      </c>
      <c r="J102" s="7" t="s">
        <v>40</v>
      </c>
      <c r="K102" s="7">
        <v>62015</v>
      </c>
      <c r="L102" s="7" t="s">
        <v>249</v>
      </c>
      <c r="M102" s="7" t="s">
        <v>229</v>
      </c>
      <c r="N102" s="42">
        <v>2405693</v>
      </c>
      <c r="O102" s="42">
        <v>2405693</v>
      </c>
      <c r="P102" s="43">
        <v>12797.405555555555</v>
      </c>
      <c r="Q102" s="7">
        <v>180</v>
      </c>
      <c r="R102" s="7" t="s">
        <v>28</v>
      </c>
      <c r="S102" s="44">
        <v>42183</v>
      </c>
      <c r="T102" s="44">
        <v>42183</v>
      </c>
      <c r="U102" s="54" t="s">
        <v>63</v>
      </c>
    </row>
    <row r="103" spans="1:21" s="39" customFormat="1" x14ac:dyDescent="0.2">
      <c r="A103" s="53" t="s">
        <v>439</v>
      </c>
      <c r="B103" s="40">
        <v>2</v>
      </c>
      <c r="C103" s="7" t="s">
        <v>340</v>
      </c>
      <c r="D103" s="41">
        <v>1</v>
      </c>
      <c r="E103" s="41" t="s">
        <v>339</v>
      </c>
      <c r="F103" s="7" t="s">
        <v>61</v>
      </c>
      <c r="G103" s="40" t="s">
        <v>61</v>
      </c>
      <c r="H103" s="7" t="s">
        <v>63</v>
      </c>
      <c r="I103" s="40">
        <v>1</v>
      </c>
      <c r="J103" s="7" t="s">
        <v>40</v>
      </c>
      <c r="K103" s="7">
        <v>62015</v>
      </c>
      <c r="L103" s="7" t="s">
        <v>249</v>
      </c>
      <c r="M103" s="7" t="s">
        <v>229</v>
      </c>
      <c r="N103" s="42">
        <v>93689</v>
      </c>
      <c r="O103" s="42">
        <v>93689</v>
      </c>
      <c r="P103" s="43">
        <v>12797.405555555555</v>
      </c>
      <c r="Q103" s="7">
        <v>180</v>
      </c>
      <c r="R103" s="7" t="s">
        <v>28</v>
      </c>
      <c r="S103" s="44">
        <v>42183</v>
      </c>
      <c r="T103" s="44">
        <v>42183</v>
      </c>
      <c r="U103" s="54" t="s">
        <v>63</v>
      </c>
    </row>
    <row r="104" spans="1:21" s="39" customFormat="1" x14ac:dyDescent="0.2">
      <c r="A104" s="53" t="s">
        <v>439</v>
      </c>
      <c r="B104" s="40">
        <v>2</v>
      </c>
      <c r="C104" s="7" t="s">
        <v>340</v>
      </c>
      <c r="D104" s="41">
        <v>1</v>
      </c>
      <c r="E104" s="41" t="s">
        <v>339</v>
      </c>
      <c r="F104" s="7" t="s">
        <v>61</v>
      </c>
      <c r="G104" s="40" t="s">
        <v>61</v>
      </c>
      <c r="H104" s="7" t="s">
        <v>63</v>
      </c>
      <c r="I104" s="40">
        <v>1</v>
      </c>
      <c r="J104" s="7" t="s">
        <v>435</v>
      </c>
      <c r="K104" s="41" t="s">
        <v>480</v>
      </c>
      <c r="L104" s="7" t="s">
        <v>249</v>
      </c>
      <c r="M104" s="7" t="s">
        <v>229</v>
      </c>
      <c r="N104" s="42">
        <v>224847</v>
      </c>
      <c r="O104" s="42">
        <v>224847</v>
      </c>
      <c r="P104" s="43">
        <v>12797.405555555555</v>
      </c>
      <c r="Q104" s="7">
        <v>180</v>
      </c>
      <c r="R104" s="7" t="s">
        <v>28</v>
      </c>
      <c r="S104" s="44">
        <v>42183</v>
      </c>
      <c r="T104" s="44">
        <v>42183</v>
      </c>
      <c r="U104" s="54" t="s">
        <v>63</v>
      </c>
    </row>
    <row r="105" spans="1:21" s="39" customFormat="1" x14ac:dyDescent="0.2">
      <c r="A105" s="53" t="s">
        <v>439</v>
      </c>
      <c r="B105" s="40">
        <v>2</v>
      </c>
      <c r="C105" s="7" t="s">
        <v>341</v>
      </c>
      <c r="D105" s="41">
        <v>7</v>
      </c>
      <c r="E105" s="41" t="s">
        <v>329</v>
      </c>
      <c r="F105" s="7" t="s">
        <v>61</v>
      </c>
      <c r="G105" s="40" t="s">
        <v>330</v>
      </c>
      <c r="H105" s="7" t="s">
        <v>63</v>
      </c>
      <c r="I105" s="40">
        <v>1</v>
      </c>
      <c r="J105" s="7" t="s">
        <v>40</v>
      </c>
      <c r="K105" s="7">
        <v>62015</v>
      </c>
      <c r="L105" s="7" t="s">
        <v>250</v>
      </c>
      <c r="M105" s="7" t="s">
        <v>230</v>
      </c>
      <c r="N105" s="42">
        <v>2202160</v>
      </c>
      <c r="O105" s="42">
        <v>2202160</v>
      </c>
      <c r="P105" s="43">
        <v>11666.666666666666</v>
      </c>
      <c r="Q105" s="7">
        <v>180</v>
      </c>
      <c r="R105" s="7" t="s">
        <v>28</v>
      </c>
      <c r="S105" s="44">
        <v>42183</v>
      </c>
      <c r="T105" s="44">
        <v>42183</v>
      </c>
      <c r="U105" s="54" t="s">
        <v>63</v>
      </c>
    </row>
    <row r="106" spans="1:21" s="39" customFormat="1" x14ac:dyDescent="0.2">
      <c r="A106" s="53" t="s">
        <v>439</v>
      </c>
      <c r="B106" s="40">
        <v>2</v>
      </c>
      <c r="C106" s="7" t="s">
        <v>341</v>
      </c>
      <c r="D106" s="41">
        <v>7</v>
      </c>
      <c r="E106" s="41" t="s">
        <v>329</v>
      </c>
      <c r="F106" s="7" t="s">
        <v>61</v>
      </c>
      <c r="G106" s="40" t="s">
        <v>61</v>
      </c>
      <c r="H106" s="7" t="s">
        <v>63</v>
      </c>
      <c r="I106" s="40">
        <v>1</v>
      </c>
      <c r="J106" s="7" t="s">
        <v>40</v>
      </c>
      <c r="K106" s="7">
        <v>62015</v>
      </c>
      <c r="L106" s="7" t="s">
        <v>250</v>
      </c>
      <c r="M106" s="7" t="s">
        <v>230</v>
      </c>
      <c r="N106" s="42">
        <v>101404</v>
      </c>
      <c r="O106" s="42">
        <v>101404</v>
      </c>
      <c r="P106" s="43">
        <v>11666.666666666666</v>
      </c>
      <c r="Q106" s="7">
        <v>180</v>
      </c>
      <c r="R106" s="7" t="s">
        <v>28</v>
      </c>
      <c r="S106" s="44">
        <v>42183</v>
      </c>
      <c r="T106" s="44">
        <v>42183</v>
      </c>
      <c r="U106" s="54" t="s">
        <v>63</v>
      </c>
    </row>
    <row r="107" spans="1:21" s="39" customFormat="1" x14ac:dyDescent="0.2">
      <c r="A107" s="53" t="s">
        <v>439</v>
      </c>
      <c r="B107" s="40">
        <v>2</v>
      </c>
      <c r="C107" s="7" t="s">
        <v>479</v>
      </c>
      <c r="D107" s="41">
        <v>6</v>
      </c>
      <c r="E107" s="41" t="s">
        <v>335</v>
      </c>
      <c r="F107" s="7" t="s">
        <v>61</v>
      </c>
      <c r="G107" s="40" t="s">
        <v>330</v>
      </c>
      <c r="H107" s="7" t="s">
        <v>63</v>
      </c>
      <c r="I107" s="40">
        <v>1</v>
      </c>
      <c r="J107" s="7" t="s">
        <v>38</v>
      </c>
      <c r="K107" s="7">
        <v>2</v>
      </c>
      <c r="L107" s="71" t="s">
        <v>127</v>
      </c>
      <c r="M107" s="7" t="s">
        <v>470</v>
      </c>
      <c r="N107" s="26">
        <v>50000</v>
      </c>
      <c r="O107" s="26">
        <v>50000</v>
      </c>
      <c r="P107" s="43">
        <v>3930</v>
      </c>
      <c r="Q107" s="161">
        <v>12.72264631043257</v>
      </c>
      <c r="R107" s="7" t="s">
        <v>30</v>
      </c>
      <c r="S107" s="15">
        <v>42193</v>
      </c>
      <c r="T107" s="15">
        <v>42193</v>
      </c>
      <c r="U107" s="102" t="s">
        <v>69</v>
      </c>
    </row>
    <row r="108" spans="1:21" s="39" customFormat="1" x14ac:dyDescent="0.2">
      <c r="A108" s="53" t="s">
        <v>439</v>
      </c>
      <c r="B108" s="40">
        <v>2</v>
      </c>
      <c r="C108" s="7" t="s">
        <v>342</v>
      </c>
      <c r="D108" s="41">
        <v>2</v>
      </c>
      <c r="E108" s="41" t="s">
        <v>343</v>
      </c>
      <c r="F108" s="7" t="s">
        <v>61</v>
      </c>
      <c r="G108" s="40" t="s">
        <v>61</v>
      </c>
      <c r="H108" s="7" t="s">
        <v>63</v>
      </c>
      <c r="I108" s="40">
        <v>1</v>
      </c>
      <c r="J108" s="7" t="s">
        <v>40</v>
      </c>
      <c r="K108" s="7">
        <v>62015</v>
      </c>
      <c r="L108" s="7" t="s">
        <v>251</v>
      </c>
      <c r="M108" s="7" t="s">
        <v>231</v>
      </c>
      <c r="N108" s="42">
        <v>3829086</v>
      </c>
      <c r="O108" s="42">
        <v>3829086</v>
      </c>
      <c r="P108" s="43">
        <v>16974.12777777778</v>
      </c>
      <c r="Q108" s="7">
        <v>180</v>
      </c>
      <c r="R108" s="7" t="s">
        <v>28</v>
      </c>
      <c r="S108" s="44">
        <v>42183</v>
      </c>
      <c r="T108" s="44">
        <v>42183</v>
      </c>
      <c r="U108" s="54" t="s">
        <v>63</v>
      </c>
    </row>
    <row r="109" spans="1:21" s="39" customFormat="1" x14ac:dyDescent="0.2">
      <c r="A109" s="53" t="s">
        <v>439</v>
      </c>
      <c r="B109" s="40">
        <v>2</v>
      </c>
      <c r="C109" s="7" t="s">
        <v>424</v>
      </c>
      <c r="D109" s="41">
        <v>1</v>
      </c>
      <c r="E109" s="41" t="s">
        <v>344</v>
      </c>
      <c r="F109" s="7" t="s">
        <v>61</v>
      </c>
      <c r="G109" s="40" t="s">
        <v>61</v>
      </c>
      <c r="H109" s="7" t="s">
        <v>63</v>
      </c>
      <c r="I109" s="40">
        <v>1</v>
      </c>
      <c r="J109" s="7" t="s">
        <v>40</v>
      </c>
      <c r="K109" s="7">
        <v>62015</v>
      </c>
      <c r="L109" s="7" t="s">
        <v>257</v>
      </c>
      <c r="M109" s="7" t="s">
        <v>237</v>
      </c>
      <c r="N109" s="42">
        <v>2538404</v>
      </c>
      <c r="O109" s="42">
        <v>2538404</v>
      </c>
      <c r="P109" s="43">
        <v>13321.333333333334</v>
      </c>
      <c r="Q109" s="7">
        <v>180</v>
      </c>
      <c r="R109" s="7" t="s">
        <v>28</v>
      </c>
      <c r="S109" s="44">
        <v>42183</v>
      </c>
      <c r="T109" s="44">
        <v>42183</v>
      </c>
      <c r="U109" s="54" t="s">
        <v>63</v>
      </c>
    </row>
    <row r="110" spans="1:21" s="39" customFormat="1" x14ac:dyDescent="0.2">
      <c r="A110" s="53" t="s">
        <v>439</v>
      </c>
      <c r="B110" s="40">
        <v>2</v>
      </c>
      <c r="C110" s="7" t="s">
        <v>345</v>
      </c>
      <c r="D110" s="41">
        <v>2</v>
      </c>
      <c r="E110" s="41" t="s">
        <v>346</v>
      </c>
      <c r="F110" s="7" t="s">
        <v>61</v>
      </c>
      <c r="G110" s="40" t="s">
        <v>61</v>
      </c>
      <c r="H110" s="7" t="s">
        <v>63</v>
      </c>
      <c r="I110" s="40">
        <v>1</v>
      </c>
      <c r="J110" s="7" t="s">
        <v>40</v>
      </c>
      <c r="K110" s="7">
        <v>62015</v>
      </c>
      <c r="L110" s="7" t="s">
        <v>252</v>
      </c>
      <c r="M110" s="7" t="s">
        <v>232</v>
      </c>
      <c r="N110" s="42">
        <v>2513684</v>
      </c>
      <c r="O110" s="42">
        <v>2513684</v>
      </c>
      <c r="P110" s="43">
        <v>6116.2222222222226</v>
      </c>
      <c r="Q110" s="7">
        <v>180</v>
      </c>
      <c r="R110" s="7" t="s">
        <v>28</v>
      </c>
      <c r="S110" s="44">
        <v>42183</v>
      </c>
      <c r="T110" s="44">
        <v>42183</v>
      </c>
      <c r="U110" s="54" t="s">
        <v>63</v>
      </c>
    </row>
    <row r="111" spans="1:21" s="39" customFormat="1" x14ac:dyDescent="0.2">
      <c r="A111" s="53" t="s">
        <v>439</v>
      </c>
      <c r="B111" s="40">
        <v>2</v>
      </c>
      <c r="C111" s="7" t="s">
        <v>476</v>
      </c>
      <c r="D111" s="41">
        <v>6</v>
      </c>
      <c r="E111" s="41" t="s">
        <v>416</v>
      </c>
      <c r="F111" s="7" t="s">
        <v>61</v>
      </c>
      <c r="G111" s="40" t="s">
        <v>330</v>
      </c>
      <c r="H111" s="7" t="s">
        <v>63</v>
      </c>
      <c r="I111" s="40">
        <v>1</v>
      </c>
      <c r="J111" s="7" t="s">
        <v>38</v>
      </c>
      <c r="K111" s="7">
        <v>22</v>
      </c>
      <c r="L111" s="71" t="s">
        <v>121</v>
      </c>
      <c r="M111" s="7" t="s">
        <v>468</v>
      </c>
      <c r="N111" s="42">
        <v>100000</v>
      </c>
      <c r="O111" s="42">
        <v>100000</v>
      </c>
      <c r="P111" s="43">
        <v>3930</v>
      </c>
      <c r="Q111" s="161">
        <v>25.445292620865139</v>
      </c>
      <c r="R111" s="7" t="s">
        <v>30</v>
      </c>
      <c r="S111" s="15">
        <v>42188</v>
      </c>
      <c r="T111" s="15">
        <v>42188</v>
      </c>
      <c r="U111" s="54" t="s">
        <v>63</v>
      </c>
    </row>
    <row r="112" spans="1:21" s="39" customFormat="1" x14ac:dyDescent="0.2">
      <c r="A112" s="53" t="s">
        <v>439</v>
      </c>
      <c r="B112" s="40">
        <v>2</v>
      </c>
      <c r="C112" s="7" t="s">
        <v>425</v>
      </c>
      <c r="D112" s="41">
        <v>2</v>
      </c>
      <c r="E112" s="41" t="s">
        <v>346</v>
      </c>
      <c r="F112" s="7" t="s">
        <v>61</v>
      </c>
      <c r="G112" s="40" t="s">
        <v>61</v>
      </c>
      <c r="H112" s="7" t="s">
        <v>63</v>
      </c>
      <c r="I112" s="40">
        <v>1</v>
      </c>
      <c r="J112" s="7" t="s">
        <v>40</v>
      </c>
      <c r="K112" s="7">
        <v>62015</v>
      </c>
      <c r="L112" s="7" t="s">
        <v>255</v>
      </c>
      <c r="M112" s="7" t="s">
        <v>235</v>
      </c>
      <c r="N112" s="42">
        <v>2538239</v>
      </c>
      <c r="O112" s="42">
        <v>2538239</v>
      </c>
      <c r="P112" s="43">
        <v>11029.683333333332</v>
      </c>
      <c r="Q112" s="7">
        <v>180</v>
      </c>
      <c r="R112" s="7" t="s">
        <v>28</v>
      </c>
      <c r="S112" s="44">
        <v>42183</v>
      </c>
      <c r="T112" s="44">
        <v>42183</v>
      </c>
      <c r="U112" s="54" t="s">
        <v>63</v>
      </c>
    </row>
    <row r="113" spans="1:21" s="39" customFormat="1" x14ac:dyDescent="0.2">
      <c r="A113" s="53" t="s">
        <v>439</v>
      </c>
      <c r="B113" s="40">
        <v>2</v>
      </c>
      <c r="C113" s="7" t="s">
        <v>347</v>
      </c>
      <c r="D113" s="41">
        <v>6</v>
      </c>
      <c r="E113" s="41" t="s">
        <v>348</v>
      </c>
      <c r="F113" s="7" t="s">
        <v>61</v>
      </c>
      <c r="G113" s="40" t="s">
        <v>61</v>
      </c>
      <c r="H113" s="7" t="s">
        <v>63</v>
      </c>
      <c r="I113" s="40">
        <v>1</v>
      </c>
      <c r="J113" s="7" t="s">
        <v>40</v>
      </c>
      <c r="K113" s="7">
        <v>62015</v>
      </c>
      <c r="L113" s="7" t="s">
        <v>256</v>
      </c>
      <c r="M113" s="7" t="s">
        <v>236</v>
      </c>
      <c r="N113" s="42">
        <v>3120698</v>
      </c>
      <c r="O113" s="42">
        <v>3120698</v>
      </c>
      <c r="P113" s="43">
        <v>15463.127777777778</v>
      </c>
      <c r="Q113" s="7">
        <v>180</v>
      </c>
      <c r="R113" s="7" t="s">
        <v>28</v>
      </c>
      <c r="S113" s="44">
        <v>42183</v>
      </c>
      <c r="T113" s="44">
        <v>42183</v>
      </c>
      <c r="U113" s="54" t="s">
        <v>63</v>
      </c>
    </row>
    <row r="114" spans="1:21" s="39" customFormat="1" x14ac:dyDescent="0.2">
      <c r="A114" s="53" t="s">
        <v>439</v>
      </c>
      <c r="B114" s="40">
        <v>2</v>
      </c>
      <c r="C114" s="7" t="s">
        <v>475</v>
      </c>
      <c r="D114" s="41">
        <v>6</v>
      </c>
      <c r="E114" s="41" t="s">
        <v>416</v>
      </c>
      <c r="F114" s="7" t="s">
        <v>61</v>
      </c>
      <c r="G114" s="40" t="s">
        <v>330</v>
      </c>
      <c r="H114" s="7" t="s">
        <v>63</v>
      </c>
      <c r="I114" s="40">
        <v>1</v>
      </c>
      <c r="J114" s="7" t="s">
        <v>38</v>
      </c>
      <c r="K114" s="7">
        <v>15</v>
      </c>
      <c r="L114" s="7" t="s">
        <v>122</v>
      </c>
      <c r="M114" s="7" t="s">
        <v>467</v>
      </c>
      <c r="N114" s="26">
        <v>270000</v>
      </c>
      <c r="O114" s="26">
        <v>270000</v>
      </c>
      <c r="P114" s="43">
        <v>3930</v>
      </c>
      <c r="Q114" s="161">
        <v>68.702290076335885</v>
      </c>
      <c r="R114" s="7" t="s">
        <v>30</v>
      </c>
      <c r="S114" s="15">
        <v>42188</v>
      </c>
      <c r="T114" s="15">
        <v>42188</v>
      </c>
      <c r="U114" s="54" t="s">
        <v>63</v>
      </c>
    </row>
    <row r="115" spans="1:21" s="39" customFormat="1" x14ac:dyDescent="0.2">
      <c r="A115" s="53" t="s">
        <v>439</v>
      </c>
      <c r="B115" s="40">
        <v>2</v>
      </c>
      <c r="C115" s="7" t="s">
        <v>474</v>
      </c>
      <c r="D115" s="41">
        <v>6</v>
      </c>
      <c r="E115" s="41" t="s">
        <v>416</v>
      </c>
      <c r="F115" s="7" t="s">
        <v>61</v>
      </c>
      <c r="G115" s="40" t="s">
        <v>330</v>
      </c>
      <c r="H115" s="7" t="s">
        <v>63</v>
      </c>
      <c r="I115" s="40">
        <v>1</v>
      </c>
      <c r="J115" s="7" t="s">
        <v>38</v>
      </c>
      <c r="K115" s="7">
        <v>4</v>
      </c>
      <c r="L115" s="7" t="s">
        <v>123</v>
      </c>
      <c r="M115" s="7" t="s">
        <v>471</v>
      </c>
      <c r="N115" s="26">
        <v>100000</v>
      </c>
      <c r="O115" s="26">
        <v>100000</v>
      </c>
      <c r="P115" s="43">
        <v>3930</v>
      </c>
      <c r="Q115" s="161">
        <v>25.445292620865139</v>
      </c>
      <c r="R115" s="7" t="s">
        <v>30</v>
      </c>
      <c r="S115" s="15">
        <v>42188</v>
      </c>
      <c r="T115" s="15">
        <v>42188</v>
      </c>
      <c r="U115" s="54" t="s">
        <v>63</v>
      </c>
    </row>
    <row r="116" spans="1:21" s="39" customFormat="1" x14ac:dyDescent="0.2">
      <c r="A116" s="53" t="s">
        <v>439</v>
      </c>
      <c r="B116" s="40">
        <v>2</v>
      </c>
      <c r="C116" s="7" t="s">
        <v>349</v>
      </c>
      <c r="D116" s="41">
        <v>1</v>
      </c>
      <c r="E116" s="41" t="s">
        <v>344</v>
      </c>
      <c r="F116" s="7" t="s">
        <v>61</v>
      </c>
      <c r="G116" s="40" t="s">
        <v>61</v>
      </c>
      <c r="H116" s="7" t="s">
        <v>63</v>
      </c>
      <c r="I116" s="40">
        <v>1</v>
      </c>
      <c r="J116" s="7" t="s">
        <v>40</v>
      </c>
      <c r="K116" s="7">
        <v>62015</v>
      </c>
      <c r="L116" s="7" t="s">
        <v>253</v>
      </c>
      <c r="M116" s="7" t="s">
        <v>233</v>
      </c>
      <c r="N116" s="42">
        <v>978866</v>
      </c>
      <c r="O116" s="42">
        <v>978866</v>
      </c>
      <c r="P116" s="43">
        <v>4038.8888888888887</v>
      </c>
      <c r="Q116" s="7">
        <v>180</v>
      </c>
      <c r="R116" s="7" t="s">
        <v>28</v>
      </c>
      <c r="S116" s="44">
        <v>42183</v>
      </c>
      <c r="T116" s="44">
        <v>42183</v>
      </c>
      <c r="U116" s="54" t="s">
        <v>63</v>
      </c>
    </row>
    <row r="117" spans="1:21" s="39" customFormat="1" x14ac:dyDescent="0.2">
      <c r="A117" s="53" t="s">
        <v>439</v>
      </c>
      <c r="B117" s="40">
        <v>2</v>
      </c>
      <c r="C117" s="7" t="s">
        <v>436</v>
      </c>
      <c r="D117" s="41">
        <v>3</v>
      </c>
      <c r="E117" s="41" t="s">
        <v>437</v>
      </c>
      <c r="F117" s="7" t="s">
        <v>61</v>
      </c>
      <c r="G117" s="40" t="s">
        <v>330</v>
      </c>
      <c r="H117" s="7" t="s">
        <v>69</v>
      </c>
      <c r="I117" s="40">
        <v>1</v>
      </c>
      <c r="J117" s="7" t="s">
        <v>38</v>
      </c>
      <c r="K117" s="7">
        <v>47</v>
      </c>
      <c r="L117" s="7" t="s">
        <v>259</v>
      </c>
      <c r="M117" s="7" t="s">
        <v>239</v>
      </c>
      <c r="N117" s="42">
        <v>500000</v>
      </c>
      <c r="O117" s="42">
        <v>500000</v>
      </c>
      <c r="P117" s="43">
        <v>2777.7777777777778</v>
      </c>
      <c r="Q117" s="7">
        <v>180</v>
      </c>
      <c r="R117" s="7" t="s">
        <v>28</v>
      </c>
      <c r="S117" s="44">
        <v>42213</v>
      </c>
      <c r="T117" s="44">
        <v>42213</v>
      </c>
      <c r="U117" s="54" t="s">
        <v>69</v>
      </c>
    </row>
    <row r="118" spans="1:21" s="39" customFormat="1" x14ac:dyDescent="0.2">
      <c r="A118" s="53" t="s">
        <v>439</v>
      </c>
      <c r="B118" s="40">
        <v>2</v>
      </c>
      <c r="C118" s="7" t="s">
        <v>440</v>
      </c>
      <c r="D118" s="41">
        <v>2</v>
      </c>
      <c r="E118" s="41" t="s">
        <v>326</v>
      </c>
      <c r="F118" s="7" t="s">
        <v>61</v>
      </c>
      <c r="G118" s="40" t="s">
        <v>61</v>
      </c>
      <c r="H118" s="7" t="s">
        <v>69</v>
      </c>
      <c r="I118" s="40">
        <v>1</v>
      </c>
      <c r="J118" s="7" t="s">
        <v>40</v>
      </c>
      <c r="K118" s="7">
        <v>72015</v>
      </c>
      <c r="L118" s="7" t="s">
        <v>241</v>
      </c>
      <c r="M118" s="7" t="s">
        <v>221</v>
      </c>
      <c r="N118" s="42">
        <v>1265618</v>
      </c>
      <c r="O118" s="42">
        <v>1265618</v>
      </c>
      <c r="P118" s="43">
        <v>6150</v>
      </c>
      <c r="Q118" s="7">
        <v>180</v>
      </c>
      <c r="R118" s="7" t="s">
        <v>28</v>
      </c>
      <c r="S118" s="44">
        <v>42213</v>
      </c>
      <c r="T118" s="44">
        <v>42213</v>
      </c>
      <c r="U118" s="54" t="s">
        <v>69</v>
      </c>
    </row>
    <row r="119" spans="1:21" s="39" customFormat="1" x14ac:dyDescent="0.2">
      <c r="A119" s="53" t="s">
        <v>439</v>
      </c>
      <c r="B119" s="40">
        <v>2</v>
      </c>
      <c r="C119" s="7" t="s">
        <v>411</v>
      </c>
      <c r="D119" s="41">
        <v>3</v>
      </c>
      <c r="E119" s="41" t="s">
        <v>327</v>
      </c>
      <c r="F119" s="7" t="s">
        <v>61</v>
      </c>
      <c r="G119" s="40" t="s">
        <v>61</v>
      </c>
      <c r="H119" s="7" t="s">
        <v>69</v>
      </c>
      <c r="I119" s="40">
        <v>1</v>
      </c>
      <c r="J119" s="7" t="s">
        <v>40</v>
      </c>
      <c r="K119" s="7">
        <v>72015</v>
      </c>
      <c r="L119" s="7" t="s">
        <v>242</v>
      </c>
      <c r="M119" s="7" t="s">
        <v>222</v>
      </c>
      <c r="N119" s="42">
        <v>1571588</v>
      </c>
      <c r="O119" s="42">
        <v>1571588</v>
      </c>
      <c r="P119" s="43">
        <v>6574.2388888888891</v>
      </c>
      <c r="Q119" s="7">
        <v>180</v>
      </c>
      <c r="R119" s="7" t="s">
        <v>28</v>
      </c>
      <c r="S119" s="44">
        <v>42213</v>
      </c>
      <c r="T119" s="44">
        <v>42213</v>
      </c>
      <c r="U119" s="54" t="s">
        <v>69</v>
      </c>
    </row>
    <row r="120" spans="1:21" s="39" customFormat="1" x14ac:dyDescent="0.2">
      <c r="A120" s="53" t="s">
        <v>439</v>
      </c>
      <c r="B120" s="40">
        <v>2</v>
      </c>
      <c r="C120" s="7" t="s">
        <v>478</v>
      </c>
      <c r="D120" s="41">
        <v>6</v>
      </c>
      <c r="E120" s="41" t="s">
        <v>335</v>
      </c>
      <c r="F120" s="7" t="s">
        <v>61</v>
      </c>
      <c r="G120" s="40" t="s">
        <v>330</v>
      </c>
      <c r="H120" s="7" t="s">
        <v>69</v>
      </c>
      <c r="I120" s="40">
        <v>1</v>
      </c>
      <c r="J120" s="7" t="s">
        <v>38</v>
      </c>
      <c r="K120" s="16">
        <v>6</v>
      </c>
      <c r="L120" s="7" t="s">
        <v>124</v>
      </c>
      <c r="M120" s="7" t="s">
        <v>465</v>
      </c>
      <c r="N120" s="26">
        <v>43666</v>
      </c>
      <c r="O120" s="26">
        <v>43666</v>
      </c>
      <c r="P120" s="43">
        <v>3930</v>
      </c>
      <c r="Q120" s="161">
        <v>11.110941475826973</v>
      </c>
      <c r="R120" s="7" t="s">
        <v>30</v>
      </c>
      <c r="S120" s="15">
        <v>42208</v>
      </c>
      <c r="T120" s="15">
        <v>42208</v>
      </c>
      <c r="U120" s="54" t="s">
        <v>69</v>
      </c>
    </row>
    <row r="121" spans="1:21" s="39" customFormat="1" x14ac:dyDescent="0.2">
      <c r="A121" s="53" t="s">
        <v>439</v>
      </c>
      <c r="B121" s="40">
        <v>2</v>
      </c>
      <c r="C121" s="7" t="s">
        <v>478</v>
      </c>
      <c r="D121" s="41">
        <v>6</v>
      </c>
      <c r="E121" s="41" t="s">
        <v>335</v>
      </c>
      <c r="F121" s="7" t="s">
        <v>61</v>
      </c>
      <c r="G121" s="40" t="s">
        <v>330</v>
      </c>
      <c r="H121" s="7" t="s">
        <v>70</v>
      </c>
      <c r="I121" s="123">
        <v>1</v>
      </c>
      <c r="J121" s="7" t="s">
        <v>38</v>
      </c>
      <c r="K121" s="16">
        <v>7</v>
      </c>
      <c r="L121" s="7" t="s">
        <v>124</v>
      </c>
      <c r="M121" s="7" t="s">
        <v>465</v>
      </c>
      <c r="N121" s="26">
        <v>21840</v>
      </c>
      <c r="O121" s="26">
        <v>21840</v>
      </c>
      <c r="P121" s="43">
        <v>3930</v>
      </c>
      <c r="Q121" s="161">
        <v>5.5572519083969469</v>
      </c>
      <c r="R121" s="7" t="s">
        <v>30</v>
      </c>
      <c r="S121" s="15">
        <v>42229</v>
      </c>
      <c r="T121" s="15">
        <v>42229</v>
      </c>
      <c r="U121" s="54" t="s">
        <v>70</v>
      </c>
    </row>
    <row r="122" spans="1:21" s="39" customFormat="1" x14ac:dyDescent="0.2">
      <c r="A122" s="53" t="s">
        <v>439</v>
      </c>
      <c r="B122" s="40">
        <v>2</v>
      </c>
      <c r="C122" s="7" t="s">
        <v>350</v>
      </c>
      <c r="D122" s="41">
        <v>5</v>
      </c>
      <c r="E122" s="41" t="s">
        <v>351</v>
      </c>
      <c r="F122" s="7" t="s">
        <v>61</v>
      </c>
      <c r="G122" s="40" t="s">
        <v>330</v>
      </c>
      <c r="H122" s="7" t="s">
        <v>69</v>
      </c>
      <c r="I122" s="40">
        <v>1</v>
      </c>
      <c r="J122" s="7" t="s">
        <v>40</v>
      </c>
      <c r="K122" s="7">
        <v>72015</v>
      </c>
      <c r="L122" s="7" t="s">
        <v>254</v>
      </c>
      <c r="M122" s="7" t="s">
        <v>234</v>
      </c>
      <c r="N122" s="42">
        <v>1865000</v>
      </c>
      <c r="O122" s="42">
        <v>1865000</v>
      </c>
      <c r="P122" s="43">
        <v>9793.5555555555547</v>
      </c>
      <c r="Q122" s="7">
        <v>180</v>
      </c>
      <c r="R122" s="7" t="s">
        <v>28</v>
      </c>
      <c r="S122" s="44">
        <v>42213</v>
      </c>
      <c r="T122" s="44">
        <v>42213</v>
      </c>
      <c r="U122" s="54" t="s">
        <v>69</v>
      </c>
    </row>
    <row r="123" spans="1:21" s="39" customFormat="1" x14ac:dyDescent="0.2">
      <c r="A123" s="53" t="s">
        <v>439</v>
      </c>
      <c r="B123" s="40">
        <v>2</v>
      </c>
      <c r="C123" s="7" t="s">
        <v>350</v>
      </c>
      <c r="D123" s="41">
        <v>5</v>
      </c>
      <c r="E123" s="41" t="s">
        <v>351</v>
      </c>
      <c r="F123" s="7" t="s">
        <v>61</v>
      </c>
      <c r="G123" s="40" t="s">
        <v>61</v>
      </c>
      <c r="H123" s="7" t="s">
        <v>69</v>
      </c>
      <c r="I123" s="40">
        <v>1</v>
      </c>
      <c r="J123" s="7" t="s">
        <v>40</v>
      </c>
      <c r="K123" s="7">
        <v>72015</v>
      </c>
      <c r="L123" s="7" t="s">
        <v>254</v>
      </c>
      <c r="M123" s="7" t="s">
        <v>234</v>
      </c>
      <c r="N123" s="42">
        <v>79328</v>
      </c>
      <c r="O123" s="42">
        <v>79328</v>
      </c>
      <c r="P123" s="43">
        <v>9793.5555555555547</v>
      </c>
      <c r="Q123" s="7">
        <v>180</v>
      </c>
      <c r="R123" s="7" t="s">
        <v>28</v>
      </c>
      <c r="S123" s="44">
        <v>42213</v>
      </c>
      <c r="T123" s="44">
        <v>42213</v>
      </c>
      <c r="U123" s="54" t="s">
        <v>69</v>
      </c>
    </row>
    <row r="124" spans="1:21" s="39" customFormat="1" x14ac:dyDescent="0.2">
      <c r="A124" s="53" t="s">
        <v>439</v>
      </c>
      <c r="B124" s="40">
        <v>2</v>
      </c>
      <c r="C124" s="7" t="s">
        <v>350</v>
      </c>
      <c r="D124" s="41">
        <v>5</v>
      </c>
      <c r="E124" s="41" t="s">
        <v>351</v>
      </c>
      <c r="F124" s="7" t="s">
        <v>61</v>
      </c>
      <c r="G124" s="40" t="s">
        <v>61</v>
      </c>
      <c r="H124" s="7" t="s">
        <v>69</v>
      </c>
      <c r="I124" s="40">
        <v>1</v>
      </c>
      <c r="J124" s="7" t="s">
        <v>435</v>
      </c>
      <c r="K124" s="41" t="s">
        <v>480</v>
      </c>
      <c r="L124" s="7" t="s">
        <v>254</v>
      </c>
      <c r="M124" s="7" t="s">
        <v>234</v>
      </c>
      <c r="N124" s="42">
        <v>176284</v>
      </c>
      <c r="O124" s="42">
        <v>176284</v>
      </c>
      <c r="P124" s="43">
        <v>9793.5555555555547</v>
      </c>
      <c r="Q124" s="7">
        <v>180</v>
      </c>
      <c r="R124" s="7" t="s">
        <v>28</v>
      </c>
      <c r="S124" s="44">
        <v>42213</v>
      </c>
      <c r="T124" s="44">
        <v>42213</v>
      </c>
      <c r="U124" s="54" t="s">
        <v>69</v>
      </c>
    </row>
    <row r="125" spans="1:21" s="39" customFormat="1" x14ac:dyDescent="0.2">
      <c r="A125" s="53" t="s">
        <v>439</v>
      </c>
      <c r="B125" s="40">
        <v>2</v>
      </c>
      <c r="C125" s="7" t="s">
        <v>328</v>
      </c>
      <c r="D125" s="41">
        <v>7</v>
      </c>
      <c r="E125" s="41" t="s">
        <v>329</v>
      </c>
      <c r="F125" s="7" t="s">
        <v>61</v>
      </c>
      <c r="G125" s="40" t="s">
        <v>330</v>
      </c>
      <c r="H125" s="7" t="s">
        <v>69</v>
      </c>
      <c r="I125" s="40">
        <v>1</v>
      </c>
      <c r="J125" s="7" t="s">
        <v>40</v>
      </c>
      <c r="K125" s="7">
        <v>72015</v>
      </c>
      <c r="L125" s="7" t="s">
        <v>243</v>
      </c>
      <c r="M125" s="7" t="s">
        <v>223</v>
      </c>
      <c r="N125" s="42">
        <v>4257970</v>
      </c>
      <c r="O125" s="42">
        <v>4257970</v>
      </c>
      <c r="P125" s="43">
        <v>16403.111111111109</v>
      </c>
      <c r="Q125" s="7">
        <v>180</v>
      </c>
      <c r="R125" s="7" t="s">
        <v>28</v>
      </c>
      <c r="S125" s="44">
        <v>42213</v>
      </c>
      <c r="T125" s="44">
        <v>42213</v>
      </c>
      <c r="U125" s="54" t="s">
        <v>69</v>
      </c>
    </row>
    <row r="126" spans="1:21" s="39" customFormat="1" x14ac:dyDescent="0.2">
      <c r="A126" s="53" t="s">
        <v>439</v>
      </c>
      <c r="B126" s="40">
        <v>2</v>
      </c>
      <c r="C126" s="7" t="s">
        <v>328</v>
      </c>
      <c r="D126" s="41">
        <v>7</v>
      </c>
      <c r="E126" s="41" t="s">
        <v>329</v>
      </c>
      <c r="F126" s="7" t="s">
        <v>61</v>
      </c>
      <c r="G126" s="40" t="s">
        <v>61</v>
      </c>
      <c r="H126" s="7" t="s">
        <v>69</v>
      </c>
      <c r="I126" s="40">
        <v>1</v>
      </c>
      <c r="J126" s="7" t="s">
        <v>40</v>
      </c>
      <c r="K126" s="7">
        <v>72015</v>
      </c>
      <c r="L126" s="7" t="s">
        <v>243</v>
      </c>
      <c r="M126" s="7" t="s">
        <v>223</v>
      </c>
      <c r="N126" s="42">
        <v>104671</v>
      </c>
      <c r="O126" s="42">
        <v>104671</v>
      </c>
      <c r="P126" s="43">
        <v>16403.111111111109</v>
      </c>
      <c r="Q126" s="7">
        <v>180</v>
      </c>
      <c r="R126" s="7" t="s">
        <v>28</v>
      </c>
      <c r="S126" s="44">
        <v>42213</v>
      </c>
      <c r="T126" s="44">
        <v>42213</v>
      </c>
      <c r="U126" s="54" t="s">
        <v>69</v>
      </c>
    </row>
    <row r="127" spans="1:21" s="39" customFormat="1" x14ac:dyDescent="0.2">
      <c r="A127" s="53" t="s">
        <v>439</v>
      </c>
      <c r="B127" s="40">
        <v>2</v>
      </c>
      <c r="C127" s="7" t="s">
        <v>328</v>
      </c>
      <c r="D127" s="41">
        <v>7</v>
      </c>
      <c r="E127" s="41" t="s">
        <v>329</v>
      </c>
      <c r="F127" s="7" t="s">
        <v>61</v>
      </c>
      <c r="G127" s="40" t="s">
        <v>61</v>
      </c>
      <c r="H127" s="7" t="s">
        <v>69</v>
      </c>
      <c r="I127" s="40">
        <v>1</v>
      </c>
      <c r="J127" s="7" t="s">
        <v>435</v>
      </c>
      <c r="K127" s="41" t="s">
        <v>480</v>
      </c>
      <c r="L127" s="7" t="s">
        <v>243</v>
      </c>
      <c r="M127" s="7" t="s">
        <v>223</v>
      </c>
      <c r="N127" s="42">
        <v>225779</v>
      </c>
      <c r="O127" s="42">
        <v>225779</v>
      </c>
      <c r="P127" s="43">
        <v>16403.111111111109</v>
      </c>
      <c r="Q127" s="7">
        <v>180</v>
      </c>
      <c r="R127" s="7" t="s">
        <v>28</v>
      </c>
      <c r="S127" s="44">
        <v>42213</v>
      </c>
      <c r="T127" s="44">
        <v>42213</v>
      </c>
      <c r="U127" s="54" t="s">
        <v>69</v>
      </c>
    </row>
    <row r="128" spans="1:21" s="39" customFormat="1" x14ac:dyDescent="0.2">
      <c r="A128" s="53" t="s">
        <v>439</v>
      </c>
      <c r="B128" s="40">
        <v>2</v>
      </c>
      <c r="C128" s="7" t="s">
        <v>331</v>
      </c>
      <c r="D128" s="41">
        <v>5</v>
      </c>
      <c r="E128" s="41" t="s">
        <v>332</v>
      </c>
      <c r="F128" s="7" t="s">
        <v>61</v>
      </c>
      <c r="G128" s="40" t="s">
        <v>330</v>
      </c>
      <c r="H128" s="159" t="s">
        <v>69</v>
      </c>
      <c r="I128" s="40">
        <v>1</v>
      </c>
      <c r="J128" s="7" t="s">
        <v>38</v>
      </c>
      <c r="K128" s="7">
        <v>53</v>
      </c>
      <c r="L128" s="7" t="s">
        <v>244</v>
      </c>
      <c r="M128" s="7" t="s">
        <v>224</v>
      </c>
      <c r="N128" s="42">
        <v>4910000</v>
      </c>
      <c r="O128" s="42">
        <v>4910000</v>
      </c>
      <c r="P128" s="43">
        <v>27277.777777777777</v>
      </c>
      <c r="Q128" s="7">
        <v>180</v>
      </c>
      <c r="R128" s="7" t="s">
        <v>28</v>
      </c>
      <c r="S128" s="44">
        <v>42213</v>
      </c>
      <c r="T128" s="44">
        <v>42213</v>
      </c>
      <c r="U128" s="54" t="s">
        <v>69</v>
      </c>
    </row>
    <row r="129" spans="1:21" s="39" customFormat="1" x14ac:dyDescent="0.2">
      <c r="A129" s="53" t="s">
        <v>439</v>
      </c>
      <c r="B129" s="40">
        <v>2</v>
      </c>
      <c r="C129" s="7" t="s">
        <v>333</v>
      </c>
      <c r="D129" s="41">
        <v>3</v>
      </c>
      <c r="E129" s="41" t="s">
        <v>327</v>
      </c>
      <c r="F129" s="7" t="s">
        <v>61</v>
      </c>
      <c r="G129" s="40" t="s">
        <v>61</v>
      </c>
      <c r="H129" s="7" t="s">
        <v>69</v>
      </c>
      <c r="I129" s="40">
        <v>1</v>
      </c>
      <c r="J129" s="7" t="s">
        <v>40</v>
      </c>
      <c r="K129" s="7">
        <v>72015</v>
      </c>
      <c r="L129" s="7" t="s">
        <v>245</v>
      </c>
      <c r="M129" s="7" t="s">
        <v>225</v>
      </c>
      <c r="N129" s="42">
        <v>3499647</v>
      </c>
      <c r="O129" s="42">
        <v>3499647</v>
      </c>
      <c r="P129" s="43">
        <v>16403.111111111109</v>
      </c>
      <c r="Q129" s="7">
        <v>180</v>
      </c>
      <c r="R129" s="7" t="s">
        <v>28</v>
      </c>
      <c r="S129" s="44">
        <v>42213</v>
      </c>
      <c r="T129" s="44">
        <v>42213</v>
      </c>
      <c r="U129" s="54" t="s">
        <v>69</v>
      </c>
    </row>
    <row r="130" spans="1:21" s="39" customFormat="1" x14ac:dyDescent="0.2">
      <c r="A130" s="53" t="s">
        <v>439</v>
      </c>
      <c r="B130" s="40">
        <v>2</v>
      </c>
      <c r="C130" s="7" t="s">
        <v>334</v>
      </c>
      <c r="D130" s="41">
        <v>6</v>
      </c>
      <c r="E130" s="41" t="s">
        <v>335</v>
      </c>
      <c r="F130" s="7" t="s">
        <v>61</v>
      </c>
      <c r="G130" s="40" t="s">
        <v>330</v>
      </c>
      <c r="H130" s="7" t="s">
        <v>69</v>
      </c>
      <c r="I130" s="40">
        <v>1</v>
      </c>
      <c r="J130" s="7" t="s">
        <v>40</v>
      </c>
      <c r="K130" s="7">
        <v>72015</v>
      </c>
      <c r="L130" s="7" t="s">
        <v>246</v>
      </c>
      <c r="M130" s="7" t="s">
        <v>226</v>
      </c>
      <c r="N130" s="42">
        <v>2141693</v>
      </c>
      <c r="O130" s="42">
        <v>2141693</v>
      </c>
      <c r="P130" s="43">
        <v>11330.738888888889</v>
      </c>
      <c r="Q130" s="7">
        <v>180</v>
      </c>
      <c r="R130" s="7" t="s">
        <v>28</v>
      </c>
      <c r="S130" s="44">
        <v>42213</v>
      </c>
      <c r="T130" s="44">
        <v>42213</v>
      </c>
      <c r="U130" s="54" t="s">
        <v>69</v>
      </c>
    </row>
    <row r="131" spans="1:21" s="39" customFormat="1" x14ac:dyDescent="0.2">
      <c r="A131" s="53" t="s">
        <v>439</v>
      </c>
      <c r="B131" s="40">
        <v>2</v>
      </c>
      <c r="C131" s="7" t="s">
        <v>334</v>
      </c>
      <c r="D131" s="41">
        <v>6</v>
      </c>
      <c r="E131" s="41" t="s">
        <v>335</v>
      </c>
      <c r="F131" s="7" t="s">
        <v>61</v>
      </c>
      <c r="G131" s="40" t="s">
        <v>61</v>
      </c>
      <c r="H131" s="7" t="s">
        <v>69</v>
      </c>
      <c r="I131" s="40">
        <v>1</v>
      </c>
      <c r="J131" s="7" t="s">
        <v>40</v>
      </c>
      <c r="K131" s="7">
        <v>72015</v>
      </c>
      <c r="L131" s="7" t="s">
        <v>246</v>
      </c>
      <c r="M131" s="7" t="s">
        <v>226</v>
      </c>
      <c r="N131" s="42">
        <v>87512</v>
      </c>
      <c r="O131" s="42">
        <v>87512</v>
      </c>
      <c r="P131" s="43">
        <v>11330.738888888889</v>
      </c>
      <c r="Q131" s="7">
        <v>180</v>
      </c>
      <c r="R131" s="7" t="s">
        <v>28</v>
      </c>
      <c r="S131" s="44">
        <v>42213</v>
      </c>
      <c r="T131" s="44">
        <v>42213</v>
      </c>
      <c r="U131" s="54" t="s">
        <v>69</v>
      </c>
    </row>
    <row r="132" spans="1:21" s="39" customFormat="1" x14ac:dyDescent="0.2">
      <c r="A132" s="53" t="s">
        <v>439</v>
      </c>
      <c r="B132" s="40">
        <v>2</v>
      </c>
      <c r="C132" s="7" t="s">
        <v>334</v>
      </c>
      <c r="D132" s="41">
        <v>6</v>
      </c>
      <c r="E132" s="41" t="s">
        <v>335</v>
      </c>
      <c r="F132" s="7" t="s">
        <v>61</v>
      </c>
      <c r="G132" s="40" t="s">
        <v>61</v>
      </c>
      <c r="H132" s="7" t="s">
        <v>69</v>
      </c>
      <c r="I132" s="40">
        <v>1</v>
      </c>
      <c r="J132" s="7" t="s">
        <v>435</v>
      </c>
      <c r="K132" s="41" t="s">
        <v>480</v>
      </c>
      <c r="L132" s="7" t="s">
        <v>246</v>
      </c>
      <c r="M132" s="7" t="s">
        <v>226</v>
      </c>
      <c r="N132" s="42">
        <v>203953</v>
      </c>
      <c r="O132" s="42">
        <v>203953</v>
      </c>
      <c r="P132" s="43">
        <v>11330.738888888889</v>
      </c>
      <c r="Q132" s="7">
        <v>180</v>
      </c>
      <c r="R132" s="7" t="s">
        <v>28</v>
      </c>
      <c r="S132" s="44">
        <v>42213</v>
      </c>
      <c r="T132" s="44">
        <v>42213</v>
      </c>
      <c r="U132" s="54" t="s">
        <v>69</v>
      </c>
    </row>
    <row r="133" spans="1:21" s="39" customFormat="1" x14ac:dyDescent="0.2">
      <c r="A133" s="53" t="s">
        <v>439</v>
      </c>
      <c r="B133" s="40">
        <v>2</v>
      </c>
      <c r="C133" s="7" t="s">
        <v>438</v>
      </c>
      <c r="D133" s="41">
        <v>3</v>
      </c>
      <c r="E133" s="41" t="s">
        <v>437</v>
      </c>
      <c r="F133" s="7" t="s">
        <v>61</v>
      </c>
      <c r="G133" s="40" t="s">
        <v>330</v>
      </c>
      <c r="H133" s="7" t="s">
        <v>69</v>
      </c>
      <c r="I133" s="40">
        <v>1</v>
      </c>
      <c r="J133" s="7" t="s">
        <v>40</v>
      </c>
      <c r="K133" s="7">
        <v>72015</v>
      </c>
      <c r="L133" s="7" t="s">
        <v>258</v>
      </c>
      <c r="M133" s="7" t="s">
        <v>238</v>
      </c>
      <c r="N133" s="42">
        <v>3169197</v>
      </c>
      <c r="O133" s="42">
        <v>3169197</v>
      </c>
      <c r="P133" s="43">
        <v>16403.111111111109</v>
      </c>
      <c r="Q133" s="7">
        <v>180</v>
      </c>
      <c r="R133" s="7" t="s">
        <v>28</v>
      </c>
      <c r="S133" s="44">
        <v>42213</v>
      </c>
      <c r="T133" s="44">
        <v>42213</v>
      </c>
      <c r="U133" s="54" t="s">
        <v>69</v>
      </c>
    </row>
    <row r="134" spans="1:21" s="39" customFormat="1" x14ac:dyDescent="0.2">
      <c r="A134" s="53" t="s">
        <v>439</v>
      </c>
      <c r="B134" s="40">
        <v>2</v>
      </c>
      <c r="C134" s="7" t="s">
        <v>438</v>
      </c>
      <c r="D134" s="41">
        <v>3</v>
      </c>
      <c r="E134" s="41" t="s">
        <v>437</v>
      </c>
      <c r="F134" s="7" t="s">
        <v>61</v>
      </c>
      <c r="G134" s="40" t="s">
        <v>61</v>
      </c>
      <c r="H134" s="7" t="s">
        <v>69</v>
      </c>
      <c r="I134" s="40">
        <v>1</v>
      </c>
      <c r="J134" s="7" t="s">
        <v>40</v>
      </c>
      <c r="K134" s="7">
        <v>72015</v>
      </c>
      <c r="L134" s="7" t="s">
        <v>258</v>
      </c>
      <c r="M134" s="7" t="s">
        <v>238</v>
      </c>
      <c r="N134" s="42">
        <v>104671</v>
      </c>
      <c r="O134" s="42">
        <v>104671</v>
      </c>
      <c r="P134" s="43">
        <v>16403.111111111109</v>
      </c>
      <c r="Q134" s="7">
        <v>180</v>
      </c>
      <c r="R134" s="7" t="s">
        <v>28</v>
      </c>
      <c r="S134" s="44">
        <v>42213</v>
      </c>
      <c r="T134" s="44">
        <v>42213</v>
      </c>
      <c r="U134" s="54" t="s">
        <v>69</v>
      </c>
    </row>
    <row r="135" spans="1:21" s="39" customFormat="1" x14ac:dyDescent="0.2">
      <c r="A135" s="53" t="s">
        <v>439</v>
      </c>
      <c r="B135" s="40">
        <v>2</v>
      </c>
      <c r="C135" s="7" t="s">
        <v>438</v>
      </c>
      <c r="D135" s="41">
        <v>3</v>
      </c>
      <c r="E135" s="41" t="s">
        <v>437</v>
      </c>
      <c r="F135" s="7" t="s">
        <v>61</v>
      </c>
      <c r="G135" s="40" t="s">
        <v>61</v>
      </c>
      <c r="H135" s="7" t="s">
        <v>69</v>
      </c>
      <c r="I135" s="40">
        <v>1</v>
      </c>
      <c r="J135" s="7" t="s">
        <v>435</v>
      </c>
      <c r="K135" s="41" t="s">
        <v>480</v>
      </c>
      <c r="L135" s="7" t="s">
        <v>258</v>
      </c>
      <c r="M135" s="7" t="s">
        <v>238</v>
      </c>
      <c r="N135" s="42">
        <v>225779</v>
      </c>
      <c r="O135" s="42">
        <v>225779</v>
      </c>
      <c r="P135" s="43">
        <v>16403.111111111109</v>
      </c>
      <c r="Q135" s="7">
        <v>180</v>
      </c>
      <c r="R135" s="7" t="s">
        <v>28</v>
      </c>
      <c r="S135" s="44">
        <v>42213</v>
      </c>
      <c r="T135" s="44">
        <v>42213</v>
      </c>
      <c r="U135" s="54" t="s">
        <v>69</v>
      </c>
    </row>
    <row r="136" spans="1:21" s="39" customFormat="1" x14ac:dyDescent="0.2">
      <c r="A136" s="53" t="s">
        <v>439</v>
      </c>
      <c r="B136" s="40">
        <v>2</v>
      </c>
      <c r="C136" s="7" t="s">
        <v>338</v>
      </c>
      <c r="D136" s="41">
        <v>1</v>
      </c>
      <c r="E136" s="41" t="s">
        <v>339</v>
      </c>
      <c r="F136" s="7" t="s">
        <v>61</v>
      </c>
      <c r="G136" s="40" t="s">
        <v>330</v>
      </c>
      <c r="H136" s="7" t="s">
        <v>69</v>
      </c>
      <c r="I136" s="40">
        <v>1</v>
      </c>
      <c r="J136" s="7" t="s">
        <v>40</v>
      </c>
      <c r="K136" s="7">
        <v>72015</v>
      </c>
      <c r="L136" s="7" t="s">
        <v>248</v>
      </c>
      <c r="M136" s="7" t="s">
        <v>228</v>
      </c>
      <c r="N136" s="42">
        <v>2405693</v>
      </c>
      <c r="O136" s="42">
        <v>2405693</v>
      </c>
      <c r="P136" s="43">
        <v>12797.405555555555</v>
      </c>
      <c r="Q136" s="7">
        <v>180</v>
      </c>
      <c r="R136" s="7" t="s">
        <v>28</v>
      </c>
      <c r="S136" s="44">
        <v>42213</v>
      </c>
      <c r="T136" s="44">
        <v>42213</v>
      </c>
      <c r="U136" s="54" t="s">
        <v>69</v>
      </c>
    </row>
    <row r="137" spans="1:21" s="39" customFormat="1" x14ac:dyDescent="0.2">
      <c r="A137" s="53" t="s">
        <v>439</v>
      </c>
      <c r="B137" s="40">
        <v>2</v>
      </c>
      <c r="C137" s="7" t="s">
        <v>338</v>
      </c>
      <c r="D137" s="41">
        <v>1</v>
      </c>
      <c r="E137" s="41" t="s">
        <v>339</v>
      </c>
      <c r="F137" s="7" t="s">
        <v>61</v>
      </c>
      <c r="G137" s="40" t="s">
        <v>61</v>
      </c>
      <c r="H137" s="7" t="s">
        <v>69</v>
      </c>
      <c r="I137" s="40">
        <v>1</v>
      </c>
      <c r="J137" s="7" t="s">
        <v>40</v>
      </c>
      <c r="K137" s="7">
        <v>32015</v>
      </c>
      <c r="L137" s="7" t="s">
        <v>248</v>
      </c>
      <c r="M137" s="7" t="s">
        <v>228</v>
      </c>
      <c r="N137" s="42">
        <v>93848</v>
      </c>
      <c r="O137" s="42">
        <v>93848</v>
      </c>
      <c r="P137" s="43">
        <v>12797.405555555555</v>
      </c>
      <c r="Q137" s="7">
        <v>180</v>
      </c>
      <c r="R137" s="7" t="s">
        <v>28</v>
      </c>
      <c r="S137" s="44">
        <v>42091</v>
      </c>
      <c r="T137" s="44">
        <v>42091</v>
      </c>
      <c r="U137" s="54" t="s">
        <v>69</v>
      </c>
    </row>
    <row r="138" spans="1:21" s="39" customFormat="1" x14ac:dyDescent="0.2">
      <c r="A138" s="53" t="s">
        <v>439</v>
      </c>
      <c r="B138" s="40">
        <v>2</v>
      </c>
      <c r="C138" s="7" t="s">
        <v>338</v>
      </c>
      <c r="D138" s="41">
        <v>1</v>
      </c>
      <c r="E138" s="41" t="s">
        <v>339</v>
      </c>
      <c r="F138" s="7" t="s">
        <v>61</v>
      </c>
      <c r="G138" s="40" t="s">
        <v>61</v>
      </c>
      <c r="H138" s="7" t="s">
        <v>69</v>
      </c>
      <c r="I138" s="40">
        <v>1</v>
      </c>
      <c r="J138" s="7" t="s">
        <v>435</v>
      </c>
      <c r="K138" s="41" t="s">
        <v>480</v>
      </c>
      <c r="L138" s="7" t="s">
        <v>248</v>
      </c>
      <c r="M138" s="7" t="s">
        <v>228</v>
      </c>
      <c r="N138" s="42">
        <v>225779</v>
      </c>
      <c r="O138" s="42">
        <v>225779</v>
      </c>
      <c r="P138" s="43">
        <v>12797.405555555555</v>
      </c>
      <c r="Q138" s="7">
        <v>180</v>
      </c>
      <c r="R138" s="7" t="s">
        <v>28</v>
      </c>
      <c r="S138" s="44">
        <v>42091</v>
      </c>
      <c r="T138" s="44">
        <v>42091</v>
      </c>
      <c r="U138" s="54" t="s">
        <v>69</v>
      </c>
    </row>
    <row r="139" spans="1:21" s="39" customFormat="1" x14ac:dyDescent="0.2">
      <c r="A139" s="53" t="s">
        <v>439</v>
      </c>
      <c r="B139" s="40">
        <v>2</v>
      </c>
      <c r="C139" s="7" t="s">
        <v>340</v>
      </c>
      <c r="D139" s="41">
        <v>1</v>
      </c>
      <c r="E139" s="41" t="s">
        <v>339</v>
      </c>
      <c r="F139" s="7" t="s">
        <v>61</v>
      </c>
      <c r="G139" s="40" t="s">
        <v>330</v>
      </c>
      <c r="H139" s="7" t="s">
        <v>69</v>
      </c>
      <c r="I139" s="40">
        <v>1</v>
      </c>
      <c r="J139" s="7" t="s">
        <v>40</v>
      </c>
      <c r="K139" s="7">
        <v>72015</v>
      </c>
      <c r="L139" s="7" t="s">
        <v>249</v>
      </c>
      <c r="M139" s="7" t="s">
        <v>229</v>
      </c>
      <c r="N139" s="42">
        <v>1421947</v>
      </c>
      <c r="O139" s="42">
        <v>1421947</v>
      </c>
      <c r="P139" s="43">
        <v>12797.405555555555</v>
      </c>
      <c r="Q139" s="7">
        <v>180</v>
      </c>
      <c r="R139" s="7" t="s">
        <v>28</v>
      </c>
      <c r="S139" s="44">
        <v>42213</v>
      </c>
      <c r="T139" s="44">
        <v>42213</v>
      </c>
      <c r="U139" s="54" t="s">
        <v>69</v>
      </c>
    </row>
    <row r="140" spans="1:21" s="39" customFormat="1" x14ac:dyDescent="0.2">
      <c r="A140" s="53" t="s">
        <v>439</v>
      </c>
      <c r="B140" s="40">
        <v>2</v>
      </c>
      <c r="C140" s="7" t="s">
        <v>340</v>
      </c>
      <c r="D140" s="41">
        <v>1</v>
      </c>
      <c r="E140" s="41" t="s">
        <v>339</v>
      </c>
      <c r="F140" s="7" t="s">
        <v>61</v>
      </c>
      <c r="G140" s="40" t="s">
        <v>61</v>
      </c>
      <c r="H140" s="7" t="s">
        <v>69</v>
      </c>
      <c r="I140" s="40">
        <v>1</v>
      </c>
      <c r="J140" s="7" t="s">
        <v>40</v>
      </c>
      <c r="K140" s="7">
        <v>72015</v>
      </c>
      <c r="L140" s="7" t="s">
        <v>249</v>
      </c>
      <c r="M140" s="7" t="s">
        <v>229</v>
      </c>
      <c r="N140" s="42">
        <v>85082</v>
      </c>
      <c r="O140" s="42">
        <v>85082</v>
      </c>
      <c r="P140" s="43">
        <v>12797.405555555555</v>
      </c>
      <c r="Q140" s="7">
        <v>180</v>
      </c>
      <c r="R140" s="7" t="s">
        <v>28</v>
      </c>
      <c r="S140" s="44">
        <v>42213</v>
      </c>
      <c r="T140" s="44">
        <v>42213</v>
      </c>
      <c r="U140" s="54" t="s">
        <v>69</v>
      </c>
    </row>
    <row r="141" spans="1:21" s="39" customFormat="1" x14ac:dyDescent="0.2">
      <c r="A141" s="53" t="s">
        <v>439</v>
      </c>
      <c r="B141" s="40">
        <v>2</v>
      </c>
      <c r="C141" s="7" t="s">
        <v>340</v>
      </c>
      <c r="D141" s="41">
        <v>1</v>
      </c>
      <c r="E141" s="41" t="s">
        <v>339</v>
      </c>
      <c r="F141" s="7" t="s">
        <v>61</v>
      </c>
      <c r="G141" s="40" t="s">
        <v>61</v>
      </c>
      <c r="H141" s="7" t="s">
        <v>69</v>
      </c>
      <c r="I141" s="40">
        <v>1</v>
      </c>
      <c r="J141" s="7" t="s">
        <v>435</v>
      </c>
      <c r="K141" s="41" t="s">
        <v>480</v>
      </c>
      <c r="L141" s="7" t="s">
        <v>249</v>
      </c>
      <c r="M141" s="7" t="s">
        <v>229</v>
      </c>
      <c r="N141" s="42">
        <v>225779</v>
      </c>
      <c r="O141" s="42">
        <v>225779</v>
      </c>
      <c r="P141" s="43">
        <v>12797.405555555555</v>
      </c>
      <c r="Q141" s="7">
        <v>180</v>
      </c>
      <c r="R141" s="7" t="s">
        <v>28</v>
      </c>
      <c r="S141" s="44">
        <v>42213</v>
      </c>
      <c r="T141" s="44">
        <v>42213</v>
      </c>
      <c r="U141" s="54" t="s">
        <v>69</v>
      </c>
    </row>
    <row r="142" spans="1:21" s="39" customFormat="1" x14ac:dyDescent="0.2">
      <c r="A142" s="53" t="s">
        <v>439</v>
      </c>
      <c r="B142" s="40">
        <v>2</v>
      </c>
      <c r="C142" s="7" t="s">
        <v>341</v>
      </c>
      <c r="D142" s="41">
        <v>7</v>
      </c>
      <c r="E142" s="41" t="s">
        <v>329</v>
      </c>
      <c r="F142" s="7" t="s">
        <v>61</v>
      </c>
      <c r="G142" s="40" t="s">
        <v>330</v>
      </c>
      <c r="H142" s="7" t="s">
        <v>69</v>
      </c>
      <c r="I142" s="40">
        <v>1</v>
      </c>
      <c r="J142" s="7" t="s">
        <v>40</v>
      </c>
      <c r="K142" s="7">
        <v>72015</v>
      </c>
      <c r="L142" s="7" t="s">
        <v>250</v>
      </c>
      <c r="M142" s="7" t="s">
        <v>230</v>
      </c>
      <c r="N142" s="42">
        <v>2202160</v>
      </c>
      <c r="O142" s="42">
        <v>2202160</v>
      </c>
      <c r="P142" s="43">
        <v>11666.666666666666</v>
      </c>
      <c r="Q142" s="7">
        <v>180</v>
      </c>
      <c r="R142" s="7" t="s">
        <v>28</v>
      </c>
      <c r="S142" s="44">
        <v>42213</v>
      </c>
      <c r="T142" s="44">
        <v>42213</v>
      </c>
      <c r="U142" s="54" t="s">
        <v>69</v>
      </c>
    </row>
    <row r="143" spans="1:21" s="39" customFormat="1" x14ac:dyDescent="0.2">
      <c r="A143" s="53" t="s">
        <v>439</v>
      </c>
      <c r="B143" s="40">
        <v>2</v>
      </c>
      <c r="C143" s="7" t="s">
        <v>341</v>
      </c>
      <c r="D143" s="41">
        <v>7</v>
      </c>
      <c r="E143" s="41" t="s">
        <v>329</v>
      </c>
      <c r="F143" s="7" t="s">
        <v>61</v>
      </c>
      <c r="G143" s="40" t="s">
        <v>61</v>
      </c>
      <c r="H143" s="7" t="s">
        <v>69</v>
      </c>
      <c r="I143" s="40">
        <v>1</v>
      </c>
      <c r="J143" s="7" t="s">
        <v>40</v>
      </c>
      <c r="K143" s="7">
        <v>72015</v>
      </c>
      <c r="L143" s="7" t="s">
        <v>250</v>
      </c>
      <c r="M143" s="7" t="s">
        <v>230</v>
      </c>
      <c r="N143" s="42">
        <v>101563</v>
      </c>
      <c r="O143" s="42">
        <v>101563</v>
      </c>
      <c r="P143" s="43">
        <v>11666.666666666666</v>
      </c>
      <c r="Q143" s="7">
        <v>180</v>
      </c>
      <c r="R143" s="7" t="s">
        <v>28</v>
      </c>
      <c r="S143" s="44">
        <v>42213</v>
      </c>
      <c r="T143" s="44">
        <v>42213</v>
      </c>
      <c r="U143" s="54" t="s">
        <v>69</v>
      </c>
    </row>
    <row r="144" spans="1:21" s="39" customFormat="1" x14ac:dyDescent="0.2">
      <c r="A144" s="53" t="s">
        <v>439</v>
      </c>
      <c r="B144" s="40">
        <v>2</v>
      </c>
      <c r="C144" s="7" t="s">
        <v>342</v>
      </c>
      <c r="D144" s="41">
        <v>2</v>
      </c>
      <c r="E144" s="41" t="s">
        <v>343</v>
      </c>
      <c r="F144" s="7" t="s">
        <v>61</v>
      </c>
      <c r="G144" s="40" t="s">
        <v>61</v>
      </c>
      <c r="H144" s="7" t="s">
        <v>69</v>
      </c>
      <c r="I144" s="40">
        <v>1</v>
      </c>
      <c r="J144" s="7" t="s">
        <v>40</v>
      </c>
      <c r="K144" s="7">
        <v>72015</v>
      </c>
      <c r="L144" s="7" t="s">
        <v>251</v>
      </c>
      <c r="M144" s="7" t="s">
        <v>231</v>
      </c>
      <c r="N144" s="42">
        <v>3830450</v>
      </c>
      <c r="O144" s="42">
        <v>3830450</v>
      </c>
      <c r="P144" s="43">
        <v>16974.12777777778</v>
      </c>
      <c r="Q144" s="7">
        <v>180</v>
      </c>
      <c r="R144" s="7" t="s">
        <v>28</v>
      </c>
      <c r="S144" s="44">
        <v>42213</v>
      </c>
      <c r="T144" s="44">
        <v>42213</v>
      </c>
      <c r="U144" s="54" t="s">
        <v>69</v>
      </c>
    </row>
    <row r="145" spans="1:21" s="39" customFormat="1" x14ac:dyDescent="0.2">
      <c r="A145" s="53" t="s">
        <v>439</v>
      </c>
      <c r="B145" s="40">
        <v>2</v>
      </c>
      <c r="C145" s="7" t="s">
        <v>424</v>
      </c>
      <c r="D145" s="41">
        <v>1</v>
      </c>
      <c r="E145" s="41" t="s">
        <v>344</v>
      </c>
      <c r="F145" s="7" t="s">
        <v>61</v>
      </c>
      <c r="G145" s="40" t="s">
        <v>61</v>
      </c>
      <c r="H145" s="7" t="s">
        <v>69</v>
      </c>
      <c r="I145" s="40">
        <v>1</v>
      </c>
      <c r="J145" s="7" t="s">
        <v>40</v>
      </c>
      <c r="K145" s="7">
        <v>72015</v>
      </c>
      <c r="L145" s="7" t="s">
        <v>257</v>
      </c>
      <c r="M145" s="7" t="s">
        <v>237</v>
      </c>
      <c r="N145" s="42">
        <v>2610498</v>
      </c>
      <c r="O145" s="42">
        <v>2610498</v>
      </c>
      <c r="P145" s="43">
        <v>13321.333333333334</v>
      </c>
      <c r="Q145" s="7">
        <v>180</v>
      </c>
      <c r="R145" s="7" t="s">
        <v>28</v>
      </c>
      <c r="S145" s="44">
        <v>42213</v>
      </c>
      <c r="T145" s="44">
        <v>42213</v>
      </c>
      <c r="U145" s="54" t="s">
        <v>69</v>
      </c>
    </row>
    <row r="146" spans="1:21" s="39" customFormat="1" x14ac:dyDescent="0.2">
      <c r="A146" s="53" t="s">
        <v>439</v>
      </c>
      <c r="B146" s="40">
        <v>2</v>
      </c>
      <c r="C146" s="7" t="s">
        <v>345</v>
      </c>
      <c r="D146" s="41">
        <v>2</v>
      </c>
      <c r="E146" s="41" t="s">
        <v>346</v>
      </c>
      <c r="F146" s="7" t="s">
        <v>61</v>
      </c>
      <c r="G146" s="40" t="s">
        <v>61</v>
      </c>
      <c r="H146" s="7" t="s">
        <v>69</v>
      </c>
      <c r="I146" s="40">
        <v>1</v>
      </c>
      <c r="J146" s="7" t="s">
        <v>40</v>
      </c>
      <c r="K146" s="7">
        <v>72015</v>
      </c>
      <c r="L146" s="7" t="s">
        <v>252</v>
      </c>
      <c r="M146" s="7" t="s">
        <v>232</v>
      </c>
      <c r="N146" s="42">
        <v>2513843</v>
      </c>
      <c r="O146" s="42">
        <v>2513843</v>
      </c>
      <c r="P146" s="43">
        <v>6116.2222222222226</v>
      </c>
      <c r="Q146" s="7">
        <v>180</v>
      </c>
      <c r="R146" s="7" t="s">
        <v>28</v>
      </c>
      <c r="S146" s="44">
        <v>42213</v>
      </c>
      <c r="T146" s="44">
        <v>42213</v>
      </c>
      <c r="U146" s="54" t="s">
        <v>69</v>
      </c>
    </row>
    <row r="147" spans="1:21" s="39" customFormat="1" x14ac:dyDescent="0.2">
      <c r="A147" s="53" t="s">
        <v>439</v>
      </c>
      <c r="B147" s="40">
        <v>2</v>
      </c>
      <c r="C147" s="7" t="s">
        <v>476</v>
      </c>
      <c r="D147" s="41">
        <v>6</v>
      </c>
      <c r="E147" s="41" t="s">
        <v>416</v>
      </c>
      <c r="F147" s="7" t="s">
        <v>61</v>
      </c>
      <c r="G147" s="40" t="s">
        <v>330</v>
      </c>
      <c r="H147" s="16" t="s">
        <v>69</v>
      </c>
      <c r="I147" s="40">
        <v>1</v>
      </c>
      <c r="J147" s="7" t="s">
        <v>38</v>
      </c>
      <c r="K147" s="7">
        <v>24</v>
      </c>
      <c r="L147" s="71" t="s">
        <v>121</v>
      </c>
      <c r="M147" s="7" t="s">
        <v>468</v>
      </c>
      <c r="N147" s="42">
        <v>100000</v>
      </c>
      <c r="O147" s="42">
        <v>100000</v>
      </c>
      <c r="P147" s="43">
        <v>3930</v>
      </c>
      <c r="Q147" s="161">
        <v>25.445292620865139</v>
      </c>
      <c r="R147" s="7" t="s">
        <v>30</v>
      </c>
      <c r="S147" s="15">
        <v>42226</v>
      </c>
      <c r="T147" s="15">
        <v>42226</v>
      </c>
      <c r="U147" s="102" t="s">
        <v>69</v>
      </c>
    </row>
    <row r="148" spans="1:21" s="39" customFormat="1" x14ac:dyDescent="0.2">
      <c r="A148" s="53" t="s">
        <v>439</v>
      </c>
      <c r="B148" s="40">
        <v>2</v>
      </c>
      <c r="C148" s="7" t="s">
        <v>425</v>
      </c>
      <c r="D148" s="41">
        <v>2</v>
      </c>
      <c r="E148" s="41" t="s">
        <v>346</v>
      </c>
      <c r="F148" s="7" t="s">
        <v>61</v>
      </c>
      <c r="G148" s="40" t="s">
        <v>61</v>
      </c>
      <c r="H148" s="7" t="s">
        <v>69</v>
      </c>
      <c r="I148" s="40">
        <v>1</v>
      </c>
      <c r="J148" s="7" t="s">
        <v>40</v>
      </c>
      <c r="K148" s="7">
        <v>72015</v>
      </c>
      <c r="L148" s="7" t="s">
        <v>255</v>
      </c>
      <c r="M148" s="7" t="s">
        <v>235</v>
      </c>
      <c r="N148" s="42">
        <v>2538398</v>
      </c>
      <c r="O148" s="42">
        <v>2538398</v>
      </c>
      <c r="P148" s="43">
        <v>11029.683333333332</v>
      </c>
      <c r="Q148" s="7">
        <v>180</v>
      </c>
      <c r="R148" s="7" t="s">
        <v>28</v>
      </c>
      <c r="S148" s="44">
        <v>42213</v>
      </c>
      <c r="T148" s="44">
        <v>42213</v>
      </c>
      <c r="U148" s="54" t="s">
        <v>69</v>
      </c>
    </row>
    <row r="149" spans="1:21" s="39" customFormat="1" x14ac:dyDescent="0.2">
      <c r="A149" s="53" t="s">
        <v>439</v>
      </c>
      <c r="B149" s="40">
        <v>2</v>
      </c>
      <c r="C149" s="7" t="s">
        <v>347</v>
      </c>
      <c r="D149" s="41">
        <v>6</v>
      </c>
      <c r="E149" s="41" t="s">
        <v>348</v>
      </c>
      <c r="F149" s="7" t="s">
        <v>61</v>
      </c>
      <c r="G149" s="40" t="s">
        <v>61</v>
      </c>
      <c r="H149" s="7" t="s">
        <v>69</v>
      </c>
      <c r="I149" s="40">
        <v>1</v>
      </c>
      <c r="J149" s="7" t="s">
        <v>40</v>
      </c>
      <c r="K149" s="7">
        <v>72015</v>
      </c>
      <c r="L149" s="7" t="s">
        <v>256</v>
      </c>
      <c r="M149" s="7" t="s">
        <v>236</v>
      </c>
      <c r="N149" s="42">
        <v>3121198</v>
      </c>
      <c r="O149" s="42">
        <v>3121198</v>
      </c>
      <c r="P149" s="43">
        <v>15463.127777777778</v>
      </c>
      <c r="Q149" s="7">
        <v>180</v>
      </c>
      <c r="R149" s="7" t="s">
        <v>28</v>
      </c>
      <c r="S149" s="44">
        <v>42213</v>
      </c>
      <c r="T149" s="44">
        <v>42213</v>
      </c>
      <c r="U149" s="54" t="s">
        <v>69</v>
      </c>
    </row>
    <row r="150" spans="1:21" s="39" customFormat="1" x14ac:dyDescent="0.2">
      <c r="A150" s="53" t="s">
        <v>439</v>
      </c>
      <c r="B150" s="40">
        <v>2</v>
      </c>
      <c r="C150" s="7" t="s">
        <v>475</v>
      </c>
      <c r="D150" s="41">
        <v>6</v>
      </c>
      <c r="E150" s="41" t="s">
        <v>416</v>
      </c>
      <c r="F150" s="7" t="s">
        <v>61</v>
      </c>
      <c r="G150" s="40" t="s">
        <v>330</v>
      </c>
      <c r="H150" s="16" t="s">
        <v>69</v>
      </c>
      <c r="I150" s="40">
        <v>1</v>
      </c>
      <c r="J150" s="7" t="s">
        <v>38</v>
      </c>
      <c r="K150" s="7">
        <v>16</v>
      </c>
      <c r="L150" s="7" t="s">
        <v>122</v>
      </c>
      <c r="M150" s="7" t="s">
        <v>467</v>
      </c>
      <c r="N150" s="26">
        <v>270000</v>
      </c>
      <c r="O150" s="26">
        <v>270000</v>
      </c>
      <c r="P150" s="43">
        <v>3930</v>
      </c>
      <c r="Q150" s="161">
        <v>68.702290076335885</v>
      </c>
      <c r="R150" s="7" t="s">
        <v>30</v>
      </c>
      <c r="S150" s="15">
        <v>42226</v>
      </c>
      <c r="T150" s="15">
        <v>42226</v>
      </c>
      <c r="U150" s="102" t="s">
        <v>69</v>
      </c>
    </row>
    <row r="151" spans="1:21" s="39" customFormat="1" x14ac:dyDescent="0.2">
      <c r="A151" s="53" t="s">
        <v>439</v>
      </c>
      <c r="B151" s="40">
        <v>2</v>
      </c>
      <c r="C151" s="7" t="s">
        <v>427</v>
      </c>
      <c r="D151" s="41">
        <v>7</v>
      </c>
      <c r="E151" s="41" t="s">
        <v>329</v>
      </c>
      <c r="F151" s="7" t="s">
        <v>61</v>
      </c>
      <c r="G151" s="40" t="s">
        <v>330</v>
      </c>
      <c r="H151" s="7" t="s">
        <v>69</v>
      </c>
      <c r="I151" s="40">
        <v>1</v>
      </c>
      <c r="J151" s="7" t="s">
        <v>40</v>
      </c>
      <c r="K151" s="7">
        <v>72015</v>
      </c>
      <c r="L151" s="7" t="s">
        <v>398</v>
      </c>
      <c r="M151" s="7" t="s">
        <v>399</v>
      </c>
      <c r="N151" s="42">
        <v>1067160</v>
      </c>
      <c r="O151" s="42">
        <v>1067160</v>
      </c>
      <c r="P151" s="43">
        <v>5928.666666666667</v>
      </c>
      <c r="Q151" s="7">
        <v>180</v>
      </c>
      <c r="R151" s="7" t="s">
        <v>28</v>
      </c>
      <c r="S151" s="44">
        <v>42213</v>
      </c>
      <c r="T151" s="44">
        <v>42213</v>
      </c>
      <c r="U151" s="54" t="s">
        <v>69</v>
      </c>
    </row>
    <row r="152" spans="1:21" s="39" customFormat="1" x14ac:dyDescent="0.2">
      <c r="A152" s="53" t="s">
        <v>439</v>
      </c>
      <c r="B152" s="40">
        <v>2</v>
      </c>
      <c r="C152" s="7" t="s">
        <v>427</v>
      </c>
      <c r="D152" s="41">
        <v>7</v>
      </c>
      <c r="E152" s="41" t="s">
        <v>329</v>
      </c>
      <c r="F152" s="7" t="s">
        <v>61</v>
      </c>
      <c r="G152" s="40" t="s">
        <v>61</v>
      </c>
      <c r="H152" s="7" t="s">
        <v>69</v>
      </c>
      <c r="I152" s="40">
        <v>1</v>
      </c>
      <c r="J152" s="7" t="s">
        <v>40</v>
      </c>
      <c r="K152" s="7">
        <v>72015</v>
      </c>
      <c r="L152" s="7" t="s">
        <v>398</v>
      </c>
      <c r="M152" s="7" t="s">
        <v>399</v>
      </c>
      <c r="N152" s="42">
        <v>43426</v>
      </c>
      <c r="O152" s="42">
        <v>43426</v>
      </c>
      <c r="P152" s="43">
        <v>5928.666666666667</v>
      </c>
      <c r="Q152" s="7">
        <v>180</v>
      </c>
      <c r="R152" s="7" t="s">
        <v>28</v>
      </c>
      <c r="S152" s="44">
        <v>42213</v>
      </c>
      <c r="T152" s="44">
        <v>42213</v>
      </c>
      <c r="U152" s="54" t="s">
        <v>69</v>
      </c>
    </row>
    <row r="153" spans="1:21" s="39" customFormat="1" x14ac:dyDescent="0.2">
      <c r="A153" s="53" t="s">
        <v>439</v>
      </c>
      <c r="B153" s="40">
        <v>2</v>
      </c>
      <c r="C153" s="7" t="s">
        <v>427</v>
      </c>
      <c r="D153" s="41">
        <v>7</v>
      </c>
      <c r="E153" s="41" t="s">
        <v>329</v>
      </c>
      <c r="F153" s="7" t="s">
        <v>61</v>
      </c>
      <c r="G153" s="40" t="s">
        <v>61</v>
      </c>
      <c r="H153" s="7" t="s">
        <v>69</v>
      </c>
      <c r="I153" s="40">
        <v>1</v>
      </c>
      <c r="J153" s="7" t="s">
        <v>435</v>
      </c>
      <c r="K153" s="41" t="s">
        <v>480</v>
      </c>
      <c r="L153" s="7" t="s">
        <v>398</v>
      </c>
      <c r="M153" s="7" t="s">
        <v>399</v>
      </c>
      <c r="N153" s="42">
        <v>96500</v>
      </c>
      <c r="O153" s="42">
        <v>96500</v>
      </c>
      <c r="P153" s="43">
        <v>5928.666666666667</v>
      </c>
      <c r="Q153" s="7">
        <v>180</v>
      </c>
      <c r="R153" s="7" t="s">
        <v>28</v>
      </c>
      <c r="S153" s="44">
        <v>42213</v>
      </c>
      <c r="T153" s="44">
        <v>42213</v>
      </c>
      <c r="U153" s="54" t="s">
        <v>69</v>
      </c>
    </row>
    <row r="154" spans="1:21" s="39" customFormat="1" x14ac:dyDescent="0.2">
      <c r="A154" s="53" t="s">
        <v>439</v>
      </c>
      <c r="B154" s="40">
        <v>2</v>
      </c>
      <c r="C154" s="7" t="s">
        <v>474</v>
      </c>
      <c r="D154" s="41">
        <v>6</v>
      </c>
      <c r="E154" s="41" t="s">
        <v>416</v>
      </c>
      <c r="F154" s="7" t="s">
        <v>61</v>
      </c>
      <c r="G154" s="40" t="s">
        <v>330</v>
      </c>
      <c r="H154" s="16" t="s">
        <v>69</v>
      </c>
      <c r="I154" s="40">
        <v>1</v>
      </c>
      <c r="J154" s="7" t="s">
        <v>38</v>
      </c>
      <c r="K154" s="7">
        <v>5</v>
      </c>
      <c r="L154" s="7" t="s">
        <v>123</v>
      </c>
      <c r="M154" s="7" t="s">
        <v>471</v>
      </c>
      <c r="N154" s="26">
        <v>100000</v>
      </c>
      <c r="O154" s="26">
        <v>100000</v>
      </c>
      <c r="P154" s="43">
        <v>3930</v>
      </c>
      <c r="Q154" s="161">
        <v>25.445292620865139</v>
      </c>
      <c r="R154" s="7" t="s">
        <v>30</v>
      </c>
      <c r="S154" s="15">
        <v>42226</v>
      </c>
      <c r="T154" s="15">
        <v>42226</v>
      </c>
      <c r="U154" s="102" t="s">
        <v>69</v>
      </c>
    </row>
    <row r="155" spans="1:21" s="39" customFormat="1" x14ac:dyDescent="0.2">
      <c r="A155" s="53" t="s">
        <v>439</v>
      </c>
      <c r="B155" s="40">
        <v>2</v>
      </c>
      <c r="C155" s="7" t="s">
        <v>349</v>
      </c>
      <c r="D155" s="41">
        <v>1</v>
      </c>
      <c r="E155" s="41" t="s">
        <v>344</v>
      </c>
      <c r="F155" s="7" t="s">
        <v>61</v>
      </c>
      <c r="G155" s="40" t="s">
        <v>61</v>
      </c>
      <c r="H155" s="7" t="s">
        <v>69</v>
      </c>
      <c r="I155" s="40">
        <v>1</v>
      </c>
      <c r="J155" s="7" t="s">
        <v>40</v>
      </c>
      <c r="K155" s="7">
        <v>72015</v>
      </c>
      <c r="L155" s="7" t="s">
        <v>253</v>
      </c>
      <c r="M155" s="7" t="s">
        <v>233</v>
      </c>
      <c r="N155" s="42">
        <v>853460</v>
      </c>
      <c r="O155" s="42">
        <v>853460</v>
      </c>
      <c r="P155" s="43">
        <v>4038.8888888888887</v>
      </c>
      <c r="Q155" s="7">
        <v>180</v>
      </c>
      <c r="R155" s="7" t="s">
        <v>28</v>
      </c>
      <c r="S155" s="44">
        <v>42213</v>
      </c>
      <c r="T155" s="44">
        <v>42213</v>
      </c>
      <c r="U155" s="54" t="s">
        <v>69</v>
      </c>
    </row>
    <row r="156" spans="1:21" s="39" customFormat="1" x14ac:dyDescent="0.2">
      <c r="A156" s="53" t="s">
        <v>439</v>
      </c>
      <c r="B156" s="40">
        <v>2</v>
      </c>
      <c r="C156" s="7" t="s">
        <v>436</v>
      </c>
      <c r="D156" s="41">
        <v>3</v>
      </c>
      <c r="E156" s="41" t="s">
        <v>437</v>
      </c>
      <c r="F156" s="7" t="s">
        <v>61</v>
      </c>
      <c r="G156" s="40" t="s">
        <v>330</v>
      </c>
      <c r="H156" s="7" t="s">
        <v>70</v>
      </c>
      <c r="I156" s="40">
        <v>1</v>
      </c>
      <c r="J156" s="7" t="s">
        <v>38</v>
      </c>
      <c r="K156" s="7">
        <v>48</v>
      </c>
      <c r="L156" s="7" t="s">
        <v>259</v>
      </c>
      <c r="M156" s="7" t="s">
        <v>239</v>
      </c>
      <c r="N156" s="42">
        <v>500000</v>
      </c>
      <c r="O156" s="42">
        <v>500000</v>
      </c>
      <c r="P156" s="43">
        <v>2777.7777777777778</v>
      </c>
      <c r="Q156" s="7">
        <v>180</v>
      </c>
      <c r="R156" s="7" t="s">
        <v>28</v>
      </c>
      <c r="S156" s="44">
        <v>42244</v>
      </c>
      <c r="T156" s="44">
        <v>42244</v>
      </c>
      <c r="U156" s="54" t="s">
        <v>70</v>
      </c>
    </row>
    <row r="157" spans="1:21" s="39" customFormat="1" x14ac:dyDescent="0.2">
      <c r="A157" s="53" t="s">
        <v>439</v>
      </c>
      <c r="B157" s="40">
        <v>2</v>
      </c>
      <c r="C157" s="7" t="s">
        <v>440</v>
      </c>
      <c r="D157" s="41">
        <v>2</v>
      </c>
      <c r="E157" s="41" t="s">
        <v>326</v>
      </c>
      <c r="F157" s="7" t="s">
        <v>61</v>
      </c>
      <c r="G157" s="40" t="s">
        <v>61</v>
      </c>
      <c r="H157" s="7" t="s">
        <v>70</v>
      </c>
      <c r="I157" s="40">
        <v>1</v>
      </c>
      <c r="J157" s="7" t="s">
        <v>40</v>
      </c>
      <c r="K157" s="7">
        <v>82015</v>
      </c>
      <c r="L157" s="7" t="s">
        <v>241</v>
      </c>
      <c r="M157" s="7" t="s">
        <v>221</v>
      </c>
      <c r="N157" s="42">
        <v>1265618</v>
      </c>
      <c r="O157" s="42">
        <v>1265618</v>
      </c>
      <c r="P157" s="43">
        <v>6150</v>
      </c>
      <c r="Q157" s="7">
        <v>180</v>
      </c>
      <c r="R157" s="7" t="s">
        <v>28</v>
      </c>
      <c r="S157" s="44">
        <v>42244</v>
      </c>
      <c r="T157" s="44">
        <v>42244</v>
      </c>
      <c r="U157" s="54" t="s">
        <v>70</v>
      </c>
    </row>
    <row r="158" spans="1:21" s="39" customFormat="1" ht="12" customHeight="1" x14ac:dyDescent="0.2">
      <c r="A158" s="53" t="s">
        <v>439</v>
      </c>
      <c r="B158" s="40">
        <v>2</v>
      </c>
      <c r="C158" s="7" t="s">
        <v>411</v>
      </c>
      <c r="D158" s="41">
        <v>3</v>
      </c>
      <c r="E158" s="41" t="s">
        <v>327</v>
      </c>
      <c r="F158" s="7" t="s">
        <v>61</v>
      </c>
      <c r="G158" s="40" t="s">
        <v>61</v>
      </c>
      <c r="H158" s="7" t="s">
        <v>70</v>
      </c>
      <c r="I158" s="40">
        <v>1</v>
      </c>
      <c r="J158" s="7" t="s">
        <v>40</v>
      </c>
      <c r="K158" s="7">
        <v>82015</v>
      </c>
      <c r="L158" s="7" t="s">
        <v>400</v>
      </c>
      <c r="M158" s="7" t="s">
        <v>401</v>
      </c>
      <c r="N158" s="42">
        <v>3121718</v>
      </c>
      <c r="O158" s="42">
        <v>3121718</v>
      </c>
      <c r="P158" s="43">
        <v>16666.666666666668</v>
      </c>
      <c r="Q158" s="7">
        <v>180</v>
      </c>
      <c r="R158" s="7" t="s">
        <v>30</v>
      </c>
      <c r="S158" s="44">
        <v>42244</v>
      </c>
      <c r="T158" s="44">
        <v>42244</v>
      </c>
      <c r="U158" s="54" t="s">
        <v>70</v>
      </c>
    </row>
    <row r="159" spans="1:21" s="39" customFormat="1" x14ac:dyDescent="0.2">
      <c r="A159" s="53" t="s">
        <v>439</v>
      </c>
      <c r="B159" s="40">
        <v>2</v>
      </c>
      <c r="C159" s="7" t="s">
        <v>411</v>
      </c>
      <c r="D159" s="41">
        <v>3</v>
      </c>
      <c r="E159" s="41" t="s">
        <v>327</v>
      </c>
      <c r="F159" s="7" t="s">
        <v>61</v>
      </c>
      <c r="G159" s="40" t="s">
        <v>61</v>
      </c>
      <c r="H159" s="7" t="s">
        <v>70</v>
      </c>
      <c r="I159" s="40">
        <v>1</v>
      </c>
      <c r="J159" s="7" t="s">
        <v>40</v>
      </c>
      <c r="K159" s="7">
        <v>82015</v>
      </c>
      <c r="L159" s="7" t="s">
        <v>242</v>
      </c>
      <c r="M159" s="7" t="s">
        <v>222</v>
      </c>
      <c r="N159" s="42">
        <v>1571588</v>
      </c>
      <c r="O159" s="42">
        <v>1571588</v>
      </c>
      <c r="P159" s="43">
        <v>6574.2388888888891</v>
      </c>
      <c r="Q159" s="7">
        <v>180</v>
      </c>
      <c r="R159" s="7" t="s">
        <v>28</v>
      </c>
      <c r="S159" s="44">
        <v>42244</v>
      </c>
      <c r="T159" s="44">
        <v>42244</v>
      </c>
      <c r="U159" s="54" t="s">
        <v>70</v>
      </c>
    </row>
    <row r="160" spans="1:21" s="39" customFormat="1" x14ac:dyDescent="0.2">
      <c r="A160" s="53" t="s">
        <v>439</v>
      </c>
      <c r="B160" s="40">
        <v>2</v>
      </c>
      <c r="C160" s="7" t="s">
        <v>350</v>
      </c>
      <c r="D160" s="41">
        <v>5</v>
      </c>
      <c r="E160" s="41" t="s">
        <v>351</v>
      </c>
      <c r="F160" s="7" t="s">
        <v>61</v>
      </c>
      <c r="G160" s="40" t="s">
        <v>330</v>
      </c>
      <c r="H160" s="7" t="s">
        <v>70</v>
      </c>
      <c r="I160" s="40">
        <v>1</v>
      </c>
      <c r="J160" s="7" t="s">
        <v>40</v>
      </c>
      <c r="K160" s="7">
        <v>82015</v>
      </c>
      <c r="L160" s="7" t="s">
        <v>254</v>
      </c>
      <c r="M160" s="7" t="s">
        <v>234</v>
      </c>
      <c r="N160" s="42">
        <v>1865000</v>
      </c>
      <c r="O160" s="42">
        <v>1865000</v>
      </c>
      <c r="P160" s="43">
        <v>9793.5555555555547</v>
      </c>
      <c r="Q160" s="7">
        <v>180</v>
      </c>
      <c r="R160" s="7" t="s">
        <v>28</v>
      </c>
      <c r="S160" s="44">
        <v>42244</v>
      </c>
      <c r="T160" s="44">
        <v>42244</v>
      </c>
      <c r="U160" s="54" t="s">
        <v>70</v>
      </c>
    </row>
    <row r="161" spans="1:21" s="39" customFormat="1" x14ac:dyDescent="0.2">
      <c r="A161" s="53" t="s">
        <v>439</v>
      </c>
      <c r="B161" s="40">
        <v>2</v>
      </c>
      <c r="C161" s="7" t="s">
        <v>350</v>
      </c>
      <c r="D161" s="41">
        <v>5</v>
      </c>
      <c r="E161" s="41" t="s">
        <v>351</v>
      </c>
      <c r="F161" s="7" t="s">
        <v>61</v>
      </c>
      <c r="G161" s="40" t="s">
        <v>61</v>
      </c>
      <c r="H161" s="7" t="s">
        <v>70</v>
      </c>
      <c r="I161" s="40">
        <v>1</v>
      </c>
      <c r="J161" s="7" t="s">
        <v>40</v>
      </c>
      <c r="K161" s="7">
        <v>82015</v>
      </c>
      <c r="L161" s="7" t="s">
        <v>254</v>
      </c>
      <c r="M161" s="7" t="s">
        <v>234</v>
      </c>
      <c r="N161" s="42">
        <v>79328</v>
      </c>
      <c r="O161" s="42">
        <v>79328</v>
      </c>
      <c r="P161" s="43">
        <v>9793.5555555555547</v>
      </c>
      <c r="Q161" s="7">
        <v>180</v>
      </c>
      <c r="R161" s="7" t="s">
        <v>28</v>
      </c>
      <c r="S161" s="44">
        <v>42244</v>
      </c>
      <c r="T161" s="44">
        <v>42244</v>
      </c>
      <c r="U161" s="54" t="s">
        <v>70</v>
      </c>
    </row>
    <row r="162" spans="1:21" s="39" customFormat="1" x14ac:dyDescent="0.2">
      <c r="A162" s="53" t="s">
        <v>439</v>
      </c>
      <c r="B162" s="40">
        <v>2</v>
      </c>
      <c r="C162" s="7" t="s">
        <v>350</v>
      </c>
      <c r="D162" s="41">
        <v>5</v>
      </c>
      <c r="E162" s="41" t="s">
        <v>351</v>
      </c>
      <c r="F162" s="7" t="s">
        <v>61</v>
      </c>
      <c r="G162" s="40" t="s">
        <v>61</v>
      </c>
      <c r="H162" s="7" t="s">
        <v>70</v>
      </c>
      <c r="I162" s="40">
        <v>1</v>
      </c>
      <c r="J162" s="7" t="s">
        <v>435</v>
      </c>
      <c r="K162" s="41" t="s">
        <v>480</v>
      </c>
      <c r="L162" s="7" t="s">
        <v>254</v>
      </c>
      <c r="M162" s="7" t="s">
        <v>234</v>
      </c>
      <c r="N162" s="42">
        <v>176284</v>
      </c>
      <c r="O162" s="42">
        <v>176284</v>
      </c>
      <c r="P162" s="43">
        <v>9793.5555555555547</v>
      </c>
      <c r="Q162" s="7">
        <v>180</v>
      </c>
      <c r="R162" s="7" t="s">
        <v>28</v>
      </c>
      <c r="S162" s="44">
        <v>42244</v>
      </c>
      <c r="T162" s="44">
        <v>42244</v>
      </c>
      <c r="U162" s="54" t="s">
        <v>70</v>
      </c>
    </row>
    <row r="163" spans="1:21" s="39" customFormat="1" x14ac:dyDescent="0.2">
      <c r="A163" s="53" t="s">
        <v>439</v>
      </c>
      <c r="B163" s="40">
        <v>2</v>
      </c>
      <c r="C163" s="7" t="s">
        <v>328</v>
      </c>
      <c r="D163" s="41">
        <v>7</v>
      </c>
      <c r="E163" s="41" t="s">
        <v>329</v>
      </c>
      <c r="F163" s="7" t="s">
        <v>61</v>
      </c>
      <c r="G163" s="40" t="s">
        <v>330</v>
      </c>
      <c r="H163" s="7" t="s">
        <v>70</v>
      </c>
      <c r="I163" s="40">
        <v>1</v>
      </c>
      <c r="J163" s="7" t="s">
        <v>40</v>
      </c>
      <c r="K163" s="7">
        <v>82015</v>
      </c>
      <c r="L163" s="7" t="s">
        <v>243</v>
      </c>
      <c r="M163" s="7" t="s">
        <v>223</v>
      </c>
      <c r="N163" s="42">
        <v>4257970</v>
      </c>
      <c r="O163" s="42">
        <v>4257970</v>
      </c>
      <c r="P163" s="43">
        <v>16403.111111111109</v>
      </c>
      <c r="Q163" s="7">
        <v>180</v>
      </c>
      <c r="R163" s="7" t="s">
        <v>28</v>
      </c>
      <c r="S163" s="44">
        <v>42244</v>
      </c>
      <c r="T163" s="44">
        <v>42244</v>
      </c>
      <c r="U163" s="54" t="s">
        <v>70</v>
      </c>
    </row>
    <row r="164" spans="1:21" s="39" customFormat="1" x14ac:dyDescent="0.2">
      <c r="A164" s="53" t="s">
        <v>439</v>
      </c>
      <c r="B164" s="40">
        <v>2</v>
      </c>
      <c r="C164" s="7" t="s">
        <v>328</v>
      </c>
      <c r="D164" s="41">
        <v>7</v>
      </c>
      <c r="E164" s="41" t="s">
        <v>329</v>
      </c>
      <c r="F164" s="7" t="s">
        <v>61</v>
      </c>
      <c r="G164" s="40" t="s">
        <v>61</v>
      </c>
      <c r="H164" s="7" t="s">
        <v>70</v>
      </c>
      <c r="I164" s="40">
        <v>1</v>
      </c>
      <c r="J164" s="7" t="s">
        <v>40</v>
      </c>
      <c r="K164" s="7">
        <v>82015</v>
      </c>
      <c r="L164" s="7" t="s">
        <v>243</v>
      </c>
      <c r="M164" s="7" t="s">
        <v>223</v>
      </c>
      <c r="N164" s="42">
        <v>105120</v>
      </c>
      <c r="O164" s="42">
        <v>105120</v>
      </c>
      <c r="P164" s="43">
        <v>16403.111111111109</v>
      </c>
      <c r="Q164" s="7">
        <v>180</v>
      </c>
      <c r="R164" s="7" t="s">
        <v>28</v>
      </c>
      <c r="S164" s="44">
        <v>42244</v>
      </c>
      <c r="T164" s="44">
        <v>42244</v>
      </c>
      <c r="U164" s="54" t="s">
        <v>70</v>
      </c>
    </row>
    <row r="165" spans="1:21" s="39" customFormat="1" x14ac:dyDescent="0.2">
      <c r="A165" s="53" t="s">
        <v>439</v>
      </c>
      <c r="B165" s="40">
        <v>2</v>
      </c>
      <c r="C165" s="7" t="s">
        <v>328</v>
      </c>
      <c r="D165" s="41">
        <v>7</v>
      </c>
      <c r="E165" s="41" t="s">
        <v>329</v>
      </c>
      <c r="F165" s="7" t="s">
        <v>61</v>
      </c>
      <c r="G165" s="40" t="s">
        <v>61</v>
      </c>
      <c r="H165" s="7" t="s">
        <v>70</v>
      </c>
      <c r="I165" s="40">
        <v>1</v>
      </c>
      <c r="J165" s="7" t="s">
        <v>435</v>
      </c>
      <c r="K165" s="41" t="s">
        <v>480</v>
      </c>
      <c r="L165" s="7" t="s">
        <v>243</v>
      </c>
      <c r="M165" s="7" t="s">
        <v>223</v>
      </c>
      <c r="N165" s="42">
        <v>226748</v>
      </c>
      <c r="O165" s="42">
        <v>226748</v>
      </c>
      <c r="P165" s="43">
        <v>16403.111111111109</v>
      </c>
      <c r="Q165" s="7">
        <v>180</v>
      </c>
      <c r="R165" s="7" t="s">
        <v>28</v>
      </c>
      <c r="S165" s="44">
        <v>42244</v>
      </c>
      <c r="T165" s="44">
        <v>42244</v>
      </c>
      <c r="U165" s="54" t="s">
        <v>70</v>
      </c>
    </row>
    <row r="166" spans="1:21" s="39" customFormat="1" x14ac:dyDescent="0.2">
      <c r="A166" s="53" t="s">
        <v>439</v>
      </c>
      <c r="B166" s="40">
        <v>2</v>
      </c>
      <c r="C166" s="7" t="s">
        <v>331</v>
      </c>
      <c r="D166" s="41">
        <v>5</v>
      </c>
      <c r="E166" s="41" t="s">
        <v>332</v>
      </c>
      <c r="F166" s="7" t="s">
        <v>61</v>
      </c>
      <c r="G166" s="40" t="s">
        <v>330</v>
      </c>
      <c r="H166" s="159" t="s">
        <v>70</v>
      </c>
      <c r="I166" s="40">
        <v>1</v>
      </c>
      <c r="J166" s="7" t="s">
        <v>38</v>
      </c>
      <c r="K166" s="7">
        <v>54</v>
      </c>
      <c r="L166" s="7" t="s">
        <v>244</v>
      </c>
      <c r="M166" s="7" t="s">
        <v>224</v>
      </c>
      <c r="N166" s="42">
        <v>4910000</v>
      </c>
      <c r="O166" s="42">
        <v>4910000</v>
      </c>
      <c r="P166" s="43">
        <v>27277.777777777777</v>
      </c>
      <c r="Q166" s="7">
        <v>180</v>
      </c>
      <c r="R166" s="7" t="s">
        <v>28</v>
      </c>
      <c r="S166" s="44">
        <v>42244</v>
      </c>
      <c r="T166" s="44">
        <v>42244</v>
      </c>
      <c r="U166" s="54" t="s">
        <v>70</v>
      </c>
    </row>
    <row r="167" spans="1:21" s="39" customFormat="1" x14ac:dyDescent="0.2">
      <c r="A167" s="53" t="s">
        <v>439</v>
      </c>
      <c r="B167" s="40">
        <v>2</v>
      </c>
      <c r="C167" s="7" t="s">
        <v>333</v>
      </c>
      <c r="D167" s="41">
        <v>3</v>
      </c>
      <c r="E167" s="41" t="s">
        <v>327</v>
      </c>
      <c r="F167" s="7" t="s">
        <v>61</v>
      </c>
      <c r="G167" s="40" t="s">
        <v>61</v>
      </c>
      <c r="H167" s="7" t="s">
        <v>70</v>
      </c>
      <c r="I167" s="40">
        <v>1</v>
      </c>
      <c r="J167" s="7" t="s">
        <v>40</v>
      </c>
      <c r="K167" s="7">
        <v>82015</v>
      </c>
      <c r="L167" s="7" t="s">
        <v>245</v>
      </c>
      <c r="M167" s="7" t="s">
        <v>225</v>
      </c>
      <c r="N167" s="42">
        <v>3501065</v>
      </c>
      <c r="O167" s="42">
        <v>3501065</v>
      </c>
      <c r="P167" s="43">
        <v>16403.111111111109</v>
      </c>
      <c r="Q167" s="7">
        <v>180</v>
      </c>
      <c r="R167" s="7" t="s">
        <v>28</v>
      </c>
      <c r="S167" s="44">
        <v>42244</v>
      </c>
      <c r="T167" s="44">
        <v>42244</v>
      </c>
      <c r="U167" s="54" t="s">
        <v>70</v>
      </c>
    </row>
    <row r="168" spans="1:21" s="39" customFormat="1" x14ac:dyDescent="0.2">
      <c r="A168" s="53" t="s">
        <v>439</v>
      </c>
      <c r="B168" s="40">
        <v>2</v>
      </c>
      <c r="C168" s="7" t="s">
        <v>334</v>
      </c>
      <c r="D168" s="41">
        <v>6</v>
      </c>
      <c r="E168" s="41" t="s">
        <v>335</v>
      </c>
      <c r="F168" s="7" t="s">
        <v>61</v>
      </c>
      <c r="G168" s="40" t="s">
        <v>330</v>
      </c>
      <c r="H168" s="7" t="s">
        <v>70</v>
      </c>
      <c r="I168" s="40">
        <v>1</v>
      </c>
      <c r="J168" s="7" t="s">
        <v>40</v>
      </c>
      <c r="K168" s="7">
        <v>82015</v>
      </c>
      <c r="L168" s="7" t="s">
        <v>246</v>
      </c>
      <c r="M168" s="7" t="s">
        <v>226</v>
      </c>
      <c r="N168" s="42">
        <v>1784744</v>
      </c>
      <c r="O168" s="42">
        <v>1784744</v>
      </c>
      <c r="P168" s="43">
        <v>11330.738888888889</v>
      </c>
      <c r="Q168" s="7">
        <v>180</v>
      </c>
      <c r="R168" s="7" t="s">
        <v>28</v>
      </c>
      <c r="S168" s="44">
        <v>42244</v>
      </c>
      <c r="T168" s="44">
        <v>42244</v>
      </c>
      <c r="U168" s="54" t="s">
        <v>70</v>
      </c>
    </row>
    <row r="169" spans="1:21" s="39" customFormat="1" x14ac:dyDescent="0.2">
      <c r="A169" s="53" t="s">
        <v>439</v>
      </c>
      <c r="B169" s="40">
        <v>2</v>
      </c>
      <c r="C169" s="7" t="s">
        <v>334</v>
      </c>
      <c r="D169" s="41">
        <v>6</v>
      </c>
      <c r="E169" s="41" t="s">
        <v>335</v>
      </c>
      <c r="F169" s="7" t="s">
        <v>61</v>
      </c>
      <c r="G169" s="40" t="s">
        <v>61</v>
      </c>
      <c r="H169" s="7" t="s">
        <v>70</v>
      </c>
      <c r="I169" s="40">
        <v>1</v>
      </c>
      <c r="J169" s="7" t="s">
        <v>40</v>
      </c>
      <c r="K169" s="7">
        <v>82015</v>
      </c>
      <c r="L169" s="7" t="s">
        <v>246</v>
      </c>
      <c r="M169" s="7" t="s">
        <v>226</v>
      </c>
      <c r="N169" s="42">
        <v>76483</v>
      </c>
      <c r="O169" s="42">
        <v>76483</v>
      </c>
      <c r="P169" s="43">
        <v>11330.738888888889</v>
      </c>
      <c r="Q169" s="7">
        <v>180</v>
      </c>
      <c r="R169" s="7" t="s">
        <v>28</v>
      </c>
      <c r="S169" s="44">
        <v>42244</v>
      </c>
      <c r="T169" s="44">
        <v>42244</v>
      </c>
      <c r="U169" s="54" t="s">
        <v>70</v>
      </c>
    </row>
    <row r="170" spans="1:21" s="39" customFormat="1" x14ac:dyDescent="0.2">
      <c r="A170" s="53" t="s">
        <v>439</v>
      </c>
      <c r="B170" s="40">
        <v>2</v>
      </c>
      <c r="C170" s="7" t="s">
        <v>334</v>
      </c>
      <c r="D170" s="41">
        <v>6</v>
      </c>
      <c r="E170" s="41" t="s">
        <v>335</v>
      </c>
      <c r="F170" s="7" t="s">
        <v>61</v>
      </c>
      <c r="G170" s="40" t="s">
        <v>61</v>
      </c>
      <c r="H170" s="7" t="s">
        <v>70</v>
      </c>
      <c r="I170" s="40">
        <v>1</v>
      </c>
      <c r="J170" s="7" t="s">
        <v>435</v>
      </c>
      <c r="K170" s="41" t="s">
        <v>480</v>
      </c>
      <c r="L170" s="7" t="s">
        <v>246</v>
      </c>
      <c r="M170" s="7" t="s">
        <v>226</v>
      </c>
      <c r="N170" s="42">
        <v>203953</v>
      </c>
      <c r="O170" s="42">
        <v>203953</v>
      </c>
      <c r="P170" s="43">
        <v>11330.738888888889</v>
      </c>
      <c r="Q170" s="7">
        <v>180</v>
      </c>
      <c r="R170" s="7" t="s">
        <v>28</v>
      </c>
      <c r="S170" s="44">
        <v>42244</v>
      </c>
      <c r="T170" s="44">
        <v>42244</v>
      </c>
      <c r="U170" s="54" t="s">
        <v>70</v>
      </c>
    </row>
    <row r="171" spans="1:21" s="39" customFormat="1" x14ac:dyDescent="0.2">
      <c r="A171" s="53" t="s">
        <v>439</v>
      </c>
      <c r="B171" s="40">
        <v>2</v>
      </c>
      <c r="C171" s="7" t="s">
        <v>438</v>
      </c>
      <c r="D171" s="41">
        <v>3</v>
      </c>
      <c r="E171" s="41" t="s">
        <v>437</v>
      </c>
      <c r="F171" s="7" t="s">
        <v>61</v>
      </c>
      <c r="G171" s="40" t="s">
        <v>330</v>
      </c>
      <c r="H171" s="7" t="s">
        <v>70</v>
      </c>
      <c r="I171" s="40">
        <v>1</v>
      </c>
      <c r="J171" s="7" t="s">
        <v>40</v>
      </c>
      <c r="K171" s="7">
        <v>82015</v>
      </c>
      <c r="L171" s="7" t="s">
        <v>258</v>
      </c>
      <c r="M171" s="7" t="s">
        <v>238</v>
      </c>
      <c r="N171" s="42">
        <v>3169197</v>
      </c>
      <c r="O171" s="42">
        <v>3169197</v>
      </c>
      <c r="P171" s="43">
        <v>16403.111111111109</v>
      </c>
      <c r="Q171" s="7">
        <v>180</v>
      </c>
      <c r="R171" s="7" t="s">
        <v>28</v>
      </c>
      <c r="S171" s="44">
        <v>42244</v>
      </c>
      <c r="T171" s="44">
        <v>42244</v>
      </c>
      <c r="U171" s="54" t="s">
        <v>70</v>
      </c>
    </row>
    <row r="172" spans="1:21" s="39" customFormat="1" x14ac:dyDescent="0.2">
      <c r="A172" s="53" t="s">
        <v>439</v>
      </c>
      <c r="B172" s="40">
        <v>2</v>
      </c>
      <c r="C172" s="7" t="s">
        <v>438</v>
      </c>
      <c r="D172" s="41">
        <v>3</v>
      </c>
      <c r="E172" s="41" t="s">
        <v>437</v>
      </c>
      <c r="F172" s="7" t="s">
        <v>61</v>
      </c>
      <c r="G172" s="40" t="s">
        <v>61</v>
      </c>
      <c r="H172" s="7" t="s">
        <v>70</v>
      </c>
      <c r="I172" s="40">
        <v>1</v>
      </c>
      <c r="J172" s="7" t="s">
        <v>40</v>
      </c>
      <c r="K172" s="7">
        <v>82015</v>
      </c>
      <c r="L172" s="7" t="s">
        <v>258</v>
      </c>
      <c r="M172" s="7" t="s">
        <v>238</v>
      </c>
      <c r="N172" s="42">
        <v>105120</v>
      </c>
      <c r="O172" s="42">
        <v>105120</v>
      </c>
      <c r="P172" s="43">
        <v>16403.111111111109</v>
      </c>
      <c r="Q172" s="7">
        <v>180</v>
      </c>
      <c r="R172" s="7" t="s">
        <v>28</v>
      </c>
      <c r="S172" s="44">
        <v>42244</v>
      </c>
      <c r="T172" s="44">
        <v>42244</v>
      </c>
      <c r="U172" s="54" t="s">
        <v>70</v>
      </c>
    </row>
    <row r="173" spans="1:21" s="39" customFormat="1" x14ac:dyDescent="0.2">
      <c r="A173" s="53" t="s">
        <v>439</v>
      </c>
      <c r="B173" s="40">
        <v>2</v>
      </c>
      <c r="C173" s="7" t="s">
        <v>438</v>
      </c>
      <c r="D173" s="41">
        <v>3</v>
      </c>
      <c r="E173" s="41" t="s">
        <v>437</v>
      </c>
      <c r="F173" s="7" t="s">
        <v>61</v>
      </c>
      <c r="G173" s="40" t="s">
        <v>61</v>
      </c>
      <c r="H173" s="7" t="s">
        <v>70</v>
      </c>
      <c r="I173" s="40">
        <v>1</v>
      </c>
      <c r="J173" s="7" t="s">
        <v>435</v>
      </c>
      <c r="K173" s="41" t="s">
        <v>480</v>
      </c>
      <c r="L173" s="7" t="s">
        <v>258</v>
      </c>
      <c r="M173" s="7" t="s">
        <v>238</v>
      </c>
      <c r="N173" s="42">
        <v>226748</v>
      </c>
      <c r="O173" s="42">
        <v>226748</v>
      </c>
      <c r="P173" s="43">
        <v>16403.111111111109</v>
      </c>
      <c r="Q173" s="7">
        <v>180</v>
      </c>
      <c r="R173" s="7" t="s">
        <v>28</v>
      </c>
      <c r="S173" s="44">
        <v>42244</v>
      </c>
      <c r="T173" s="44">
        <v>42244</v>
      </c>
      <c r="U173" s="54" t="s">
        <v>70</v>
      </c>
    </row>
    <row r="174" spans="1:21" s="39" customFormat="1" x14ac:dyDescent="0.2">
      <c r="A174" s="53" t="s">
        <v>439</v>
      </c>
      <c r="B174" s="40">
        <v>2</v>
      </c>
      <c r="C174" s="7" t="s">
        <v>338</v>
      </c>
      <c r="D174" s="41">
        <v>1</v>
      </c>
      <c r="E174" s="41" t="s">
        <v>339</v>
      </c>
      <c r="F174" s="7" t="s">
        <v>61</v>
      </c>
      <c r="G174" s="40" t="s">
        <v>330</v>
      </c>
      <c r="H174" s="7" t="s">
        <v>70</v>
      </c>
      <c r="I174" s="40">
        <v>1</v>
      </c>
      <c r="J174" s="7" t="s">
        <v>40</v>
      </c>
      <c r="K174" s="7">
        <v>82015</v>
      </c>
      <c r="L174" s="7" t="s">
        <v>248</v>
      </c>
      <c r="M174" s="7" t="s">
        <v>228</v>
      </c>
      <c r="N174" s="42">
        <v>2405693</v>
      </c>
      <c r="O174" s="42">
        <v>2405693</v>
      </c>
      <c r="P174" s="43">
        <v>12797.405555555555</v>
      </c>
      <c r="Q174" s="7">
        <v>180</v>
      </c>
      <c r="R174" s="7" t="s">
        <v>28</v>
      </c>
      <c r="S174" s="44">
        <v>42244</v>
      </c>
      <c r="T174" s="44">
        <v>42244</v>
      </c>
      <c r="U174" s="54" t="s">
        <v>70</v>
      </c>
    </row>
    <row r="175" spans="1:21" s="39" customFormat="1" x14ac:dyDescent="0.2">
      <c r="A175" s="53" t="s">
        <v>439</v>
      </c>
      <c r="B175" s="40">
        <v>2</v>
      </c>
      <c r="C175" s="7" t="s">
        <v>338</v>
      </c>
      <c r="D175" s="41">
        <v>1</v>
      </c>
      <c r="E175" s="41" t="s">
        <v>339</v>
      </c>
      <c r="F175" s="7" t="s">
        <v>61</v>
      </c>
      <c r="G175" s="40" t="s">
        <v>61</v>
      </c>
      <c r="H175" s="7" t="s">
        <v>70</v>
      </c>
      <c r="I175" s="40">
        <v>1</v>
      </c>
      <c r="J175" s="7" t="s">
        <v>40</v>
      </c>
      <c r="K175" s="7">
        <v>32015</v>
      </c>
      <c r="L175" s="7" t="s">
        <v>248</v>
      </c>
      <c r="M175" s="7" t="s">
        <v>228</v>
      </c>
      <c r="N175" s="42">
        <v>94013</v>
      </c>
      <c r="O175" s="42">
        <v>94013</v>
      </c>
      <c r="P175" s="43">
        <v>12797.405555555555</v>
      </c>
      <c r="Q175" s="7">
        <v>180</v>
      </c>
      <c r="R175" s="7" t="s">
        <v>28</v>
      </c>
      <c r="S175" s="44">
        <v>42091</v>
      </c>
      <c r="T175" s="44">
        <v>42091</v>
      </c>
      <c r="U175" s="54" t="s">
        <v>70</v>
      </c>
    </row>
    <row r="176" spans="1:21" s="39" customFormat="1" x14ac:dyDescent="0.2">
      <c r="A176" s="53" t="s">
        <v>439</v>
      </c>
      <c r="B176" s="40">
        <v>2</v>
      </c>
      <c r="C176" s="7" t="s">
        <v>338</v>
      </c>
      <c r="D176" s="41">
        <v>1</v>
      </c>
      <c r="E176" s="41" t="s">
        <v>339</v>
      </c>
      <c r="F176" s="7" t="s">
        <v>61</v>
      </c>
      <c r="G176" s="40" t="s">
        <v>61</v>
      </c>
      <c r="H176" s="7" t="s">
        <v>70</v>
      </c>
      <c r="I176" s="40">
        <v>1</v>
      </c>
      <c r="J176" s="7" t="s">
        <v>435</v>
      </c>
      <c r="K176" s="41" t="s">
        <v>480</v>
      </c>
      <c r="L176" s="7" t="s">
        <v>248</v>
      </c>
      <c r="M176" s="7" t="s">
        <v>228</v>
      </c>
      <c r="N176" s="42">
        <v>226748</v>
      </c>
      <c r="O176" s="42">
        <v>226748</v>
      </c>
      <c r="P176" s="43">
        <v>12797.405555555555</v>
      </c>
      <c r="Q176" s="7">
        <v>180</v>
      </c>
      <c r="R176" s="7" t="s">
        <v>28</v>
      </c>
      <c r="S176" s="44">
        <v>42091</v>
      </c>
      <c r="T176" s="44">
        <v>42091</v>
      </c>
      <c r="U176" s="54" t="s">
        <v>70</v>
      </c>
    </row>
    <row r="177" spans="1:21" s="39" customFormat="1" x14ac:dyDescent="0.2">
      <c r="A177" s="53" t="s">
        <v>439</v>
      </c>
      <c r="B177" s="40">
        <v>2</v>
      </c>
      <c r="C177" s="7" t="s">
        <v>340</v>
      </c>
      <c r="D177" s="41">
        <v>1</v>
      </c>
      <c r="E177" s="41" t="s">
        <v>339</v>
      </c>
      <c r="F177" s="7" t="s">
        <v>61</v>
      </c>
      <c r="G177" s="40" t="s">
        <v>330</v>
      </c>
      <c r="H177" s="7" t="s">
        <v>70</v>
      </c>
      <c r="I177" s="40">
        <v>1</v>
      </c>
      <c r="J177" s="7" t="s">
        <v>40</v>
      </c>
      <c r="K177" s="7">
        <v>82015</v>
      </c>
      <c r="L177" s="7" t="s">
        <v>249</v>
      </c>
      <c r="M177" s="7" t="s">
        <v>229</v>
      </c>
      <c r="N177" s="42">
        <v>2405693</v>
      </c>
      <c r="O177" s="42">
        <v>2405693</v>
      </c>
      <c r="P177" s="43">
        <v>12797.405555555555</v>
      </c>
      <c r="Q177" s="7">
        <v>180</v>
      </c>
      <c r="R177" s="7" t="s">
        <v>28</v>
      </c>
      <c r="S177" s="44">
        <v>42244</v>
      </c>
      <c r="T177" s="44">
        <v>42244</v>
      </c>
      <c r="U177" s="54" t="s">
        <v>70</v>
      </c>
    </row>
    <row r="178" spans="1:21" s="39" customFormat="1" x14ac:dyDescent="0.2">
      <c r="A178" s="53" t="s">
        <v>439</v>
      </c>
      <c r="B178" s="40">
        <v>2</v>
      </c>
      <c r="C178" s="7" t="s">
        <v>340</v>
      </c>
      <c r="D178" s="41">
        <v>1</v>
      </c>
      <c r="E178" s="41" t="s">
        <v>339</v>
      </c>
      <c r="F178" s="7" t="s">
        <v>61</v>
      </c>
      <c r="G178" s="40" t="s">
        <v>61</v>
      </c>
      <c r="H178" s="7" t="s">
        <v>70</v>
      </c>
      <c r="I178" s="40">
        <v>1</v>
      </c>
      <c r="J178" s="7" t="s">
        <v>40</v>
      </c>
      <c r="K178" s="7">
        <v>82015</v>
      </c>
      <c r="L178" s="7" t="s">
        <v>249</v>
      </c>
      <c r="M178" s="7" t="s">
        <v>229</v>
      </c>
      <c r="N178" s="42">
        <v>94013</v>
      </c>
      <c r="O178" s="42">
        <v>94013</v>
      </c>
      <c r="P178" s="43">
        <v>12797.405555555555</v>
      </c>
      <c r="Q178" s="7">
        <v>180</v>
      </c>
      <c r="R178" s="7" t="s">
        <v>28</v>
      </c>
      <c r="S178" s="44">
        <v>42244</v>
      </c>
      <c r="T178" s="44">
        <v>42244</v>
      </c>
      <c r="U178" s="54" t="s">
        <v>70</v>
      </c>
    </row>
    <row r="179" spans="1:21" s="39" customFormat="1" x14ac:dyDescent="0.2">
      <c r="A179" s="53" t="s">
        <v>439</v>
      </c>
      <c r="B179" s="40">
        <v>2</v>
      </c>
      <c r="C179" s="7" t="s">
        <v>340</v>
      </c>
      <c r="D179" s="41">
        <v>1</v>
      </c>
      <c r="E179" s="41" t="s">
        <v>339</v>
      </c>
      <c r="F179" s="7" t="s">
        <v>61</v>
      </c>
      <c r="G179" s="40" t="s">
        <v>61</v>
      </c>
      <c r="H179" s="7" t="s">
        <v>70</v>
      </c>
      <c r="I179" s="40">
        <v>1</v>
      </c>
      <c r="J179" s="7" t="s">
        <v>435</v>
      </c>
      <c r="K179" s="41" t="s">
        <v>480</v>
      </c>
      <c r="L179" s="7" t="s">
        <v>249</v>
      </c>
      <c r="M179" s="7" t="s">
        <v>229</v>
      </c>
      <c r="N179" s="42">
        <v>226748</v>
      </c>
      <c r="O179" s="42">
        <v>226748</v>
      </c>
      <c r="P179" s="43">
        <v>12797.405555555555</v>
      </c>
      <c r="Q179" s="7">
        <v>180</v>
      </c>
      <c r="R179" s="7" t="s">
        <v>28</v>
      </c>
      <c r="S179" s="44">
        <v>42244</v>
      </c>
      <c r="T179" s="44">
        <v>42244</v>
      </c>
      <c r="U179" s="54" t="s">
        <v>70</v>
      </c>
    </row>
    <row r="180" spans="1:21" s="39" customFormat="1" x14ac:dyDescent="0.2">
      <c r="A180" s="53" t="s">
        <v>439</v>
      </c>
      <c r="B180" s="40">
        <v>2</v>
      </c>
      <c r="C180" s="7" t="s">
        <v>341</v>
      </c>
      <c r="D180" s="41">
        <v>7</v>
      </c>
      <c r="E180" s="41" t="s">
        <v>329</v>
      </c>
      <c r="F180" s="7" t="s">
        <v>61</v>
      </c>
      <c r="G180" s="40" t="s">
        <v>330</v>
      </c>
      <c r="H180" s="7" t="s">
        <v>70</v>
      </c>
      <c r="I180" s="40">
        <v>1</v>
      </c>
      <c r="J180" s="7" t="s">
        <v>40</v>
      </c>
      <c r="K180" s="7">
        <v>82015</v>
      </c>
      <c r="L180" s="7" t="s">
        <v>250</v>
      </c>
      <c r="M180" s="7" t="s">
        <v>230</v>
      </c>
      <c r="N180" s="42">
        <v>2202160</v>
      </c>
      <c r="O180" s="42">
        <v>2202160</v>
      </c>
      <c r="P180" s="43">
        <v>11666.666666666666</v>
      </c>
      <c r="Q180" s="7">
        <v>180</v>
      </c>
      <c r="R180" s="7" t="s">
        <v>28</v>
      </c>
      <c r="S180" s="44">
        <v>42244</v>
      </c>
      <c r="T180" s="44">
        <v>42244</v>
      </c>
      <c r="U180" s="54" t="s">
        <v>70</v>
      </c>
    </row>
    <row r="181" spans="1:21" s="39" customFormat="1" x14ac:dyDescent="0.2">
      <c r="A181" s="53" t="s">
        <v>439</v>
      </c>
      <c r="B181" s="40">
        <v>2</v>
      </c>
      <c r="C181" s="7" t="s">
        <v>341</v>
      </c>
      <c r="D181" s="41">
        <v>7</v>
      </c>
      <c r="E181" s="41" t="s">
        <v>329</v>
      </c>
      <c r="F181" s="7" t="s">
        <v>61</v>
      </c>
      <c r="G181" s="40" t="s">
        <v>61</v>
      </c>
      <c r="H181" s="7" t="s">
        <v>70</v>
      </c>
      <c r="I181" s="40">
        <v>1</v>
      </c>
      <c r="J181" s="7" t="s">
        <v>40</v>
      </c>
      <c r="K181" s="7">
        <v>82015</v>
      </c>
      <c r="L181" s="7" t="s">
        <v>250</v>
      </c>
      <c r="M181" s="7" t="s">
        <v>230</v>
      </c>
      <c r="N181" s="42">
        <v>101728</v>
      </c>
      <c r="O181" s="42">
        <v>101728</v>
      </c>
      <c r="P181" s="43">
        <v>11666.666666666666</v>
      </c>
      <c r="Q181" s="7">
        <v>180</v>
      </c>
      <c r="R181" s="7" t="s">
        <v>28</v>
      </c>
      <c r="S181" s="44">
        <v>42244</v>
      </c>
      <c r="T181" s="44">
        <v>42244</v>
      </c>
      <c r="U181" s="54" t="s">
        <v>70</v>
      </c>
    </row>
    <row r="182" spans="1:21" s="39" customFormat="1" x14ac:dyDescent="0.2">
      <c r="A182" s="53" t="s">
        <v>439</v>
      </c>
      <c r="B182" s="40">
        <v>2</v>
      </c>
      <c r="C182" s="7" t="s">
        <v>342</v>
      </c>
      <c r="D182" s="41">
        <v>2</v>
      </c>
      <c r="E182" s="41" t="s">
        <v>343</v>
      </c>
      <c r="F182" s="7" t="s">
        <v>61</v>
      </c>
      <c r="G182" s="40" t="s">
        <v>61</v>
      </c>
      <c r="H182" s="7" t="s">
        <v>70</v>
      </c>
      <c r="I182" s="40">
        <v>1</v>
      </c>
      <c r="J182" s="7" t="s">
        <v>40</v>
      </c>
      <c r="K182" s="7">
        <v>82015</v>
      </c>
      <c r="L182" s="7" t="s">
        <v>251</v>
      </c>
      <c r="M182" s="7" t="s">
        <v>231</v>
      </c>
      <c r="N182" s="42">
        <v>3831868</v>
      </c>
      <c r="O182" s="42">
        <v>3831868</v>
      </c>
      <c r="P182" s="43">
        <v>16974.12777777778</v>
      </c>
      <c r="Q182" s="7">
        <v>180</v>
      </c>
      <c r="R182" s="7" t="s">
        <v>28</v>
      </c>
      <c r="S182" s="44">
        <v>42244</v>
      </c>
      <c r="T182" s="44">
        <v>42244</v>
      </c>
      <c r="U182" s="54" t="s">
        <v>70</v>
      </c>
    </row>
    <row r="183" spans="1:21" s="39" customFormat="1" x14ac:dyDescent="0.2">
      <c r="A183" s="53" t="s">
        <v>439</v>
      </c>
      <c r="B183" s="40">
        <v>2</v>
      </c>
      <c r="C183" s="7" t="s">
        <v>424</v>
      </c>
      <c r="D183" s="41">
        <v>1</v>
      </c>
      <c r="E183" s="41" t="s">
        <v>344</v>
      </c>
      <c r="F183" s="7" t="s">
        <v>61</v>
      </c>
      <c r="G183" s="40" t="s">
        <v>61</v>
      </c>
      <c r="H183" s="7" t="s">
        <v>70</v>
      </c>
      <c r="I183" s="40">
        <v>1</v>
      </c>
      <c r="J183" s="7" t="s">
        <v>40</v>
      </c>
      <c r="K183" s="7">
        <v>82015</v>
      </c>
      <c r="L183" s="7" t="s">
        <v>257</v>
      </c>
      <c r="M183" s="7" t="s">
        <v>237</v>
      </c>
      <c r="N183" s="42">
        <v>2610663</v>
      </c>
      <c r="O183" s="42">
        <v>2610663</v>
      </c>
      <c r="P183" s="43">
        <v>13321.333333333334</v>
      </c>
      <c r="Q183" s="7">
        <v>180</v>
      </c>
      <c r="R183" s="7" t="s">
        <v>28</v>
      </c>
      <c r="S183" s="44">
        <v>42244</v>
      </c>
      <c r="T183" s="44">
        <v>42244</v>
      </c>
      <c r="U183" s="54" t="s">
        <v>70</v>
      </c>
    </row>
    <row r="184" spans="1:21" s="39" customFormat="1" x14ac:dyDescent="0.2">
      <c r="A184" s="53" t="s">
        <v>439</v>
      </c>
      <c r="B184" s="40">
        <v>2</v>
      </c>
      <c r="C184" s="7" t="s">
        <v>345</v>
      </c>
      <c r="D184" s="41">
        <v>2</v>
      </c>
      <c r="E184" s="41" t="s">
        <v>346</v>
      </c>
      <c r="F184" s="7" t="s">
        <v>61</v>
      </c>
      <c r="G184" s="40" t="s">
        <v>61</v>
      </c>
      <c r="H184" s="7" t="s">
        <v>70</v>
      </c>
      <c r="I184" s="40">
        <v>1</v>
      </c>
      <c r="J184" s="7" t="s">
        <v>40</v>
      </c>
      <c r="K184" s="7">
        <v>82015</v>
      </c>
      <c r="L184" s="7" t="s">
        <v>252</v>
      </c>
      <c r="M184" s="7" t="s">
        <v>232</v>
      </c>
      <c r="N184" s="42">
        <v>2514008</v>
      </c>
      <c r="O184" s="42">
        <v>2514008</v>
      </c>
      <c r="P184" s="43">
        <v>6116.2222222222226</v>
      </c>
      <c r="Q184" s="7">
        <v>180</v>
      </c>
      <c r="R184" s="7" t="s">
        <v>28</v>
      </c>
      <c r="S184" s="44">
        <v>42244</v>
      </c>
      <c r="T184" s="44">
        <v>42244</v>
      </c>
      <c r="U184" s="54" t="s">
        <v>70</v>
      </c>
    </row>
    <row r="185" spans="1:21" s="39" customFormat="1" x14ac:dyDescent="0.2">
      <c r="A185" s="53" t="s">
        <v>439</v>
      </c>
      <c r="B185" s="40">
        <v>2</v>
      </c>
      <c r="C185" s="7" t="s">
        <v>425</v>
      </c>
      <c r="D185" s="41">
        <v>2</v>
      </c>
      <c r="E185" s="41" t="s">
        <v>346</v>
      </c>
      <c r="F185" s="7" t="s">
        <v>61</v>
      </c>
      <c r="G185" s="40" t="s">
        <v>61</v>
      </c>
      <c r="H185" s="7" t="s">
        <v>70</v>
      </c>
      <c r="I185" s="40">
        <v>1</v>
      </c>
      <c r="J185" s="7" t="s">
        <v>40</v>
      </c>
      <c r="K185" s="7">
        <v>82015</v>
      </c>
      <c r="L185" s="7" t="s">
        <v>255</v>
      </c>
      <c r="M185" s="7" t="s">
        <v>235</v>
      </c>
      <c r="N185" s="42">
        <v>2538563</v>
      </c>
      <c r="O185" s="42">
        <v>2538563</v>
      </c>
      <c r="P185" s="43">
        <v>11029.683333333332</v>
      </c>
      <c r="Q185" s="7">
        <v>180</v>
      </c>
      <c r="R185" s="7" t="s">
        <v>28</v>
      </c>
      <c r="S185" s="44">
        <v>42244</v>
      </c>
      <c r="T185" s="44">
        <v>42244</v>
      </c>
      <c r="U185" s="54" t="s">
        <v>70</v>
      </c>
    </row>
    <row r="186" spans="1:21" s="39" customFormat="1" x14ac:dyDescent="0.2">
      <c r="A186" s="53" t="s">
        <v>439</v>
      </c>
      <c r="B186" s="40">
        <v>2</v>
      </c>
      <c r="C186" s="7" t="s">
        <v>347</v>
      </c>
      <c r="D186" s="41">
        <v>6</v>
      </c>
      <c r="E186" s="41" t="s">
        <v>348</v>
      </c>
      <c r="F186" s="7" t="s">
        <v>61</v>
      </c>
      <c r="G186" s="40" t="s">
        <v>61</v>
      </c>
      <c r="H186" s="7" t="s">
        <v>70</v>
      </c>
      <c r="I186" s="40">
        <v>1</v>
      </c>
      <c r="J186" s="7" t="s">
        <v>40</v>
      </c>
      <c r="K186" s="7">
        <v>82015</v>
      </c>
      <c r="L186" s="7" t="s">
        <v>256</v>
      </c>
      <c r="M186" s="7" t="s">
        <v>236</v>
      </c>
      <c r="N186" s="42">
        <v>3121718</v>
      </c>
      <c r="O186" s="42">
        <v>3121718</v>
      </c>
      <c r="P186" s="43">
        <v>15463.127777777778</v>
      </c>
      <c r="Q186" s="7">
        <v>180</v>
      </c>
      <c r="R186" s="7" t="s">
        <v>28</v>
      </c>
      <c r="S186" s="44">
        <v>42244</v>
      </c>
      <c r="T186" s="44">
        <v>42244</v>
      </c>
      <c r="U186" s="54" t="s">
        <v>70</v>
      </c>
    </row>
    <row r="187" spans="1:21" s="39" customFormat="1" x14ac:dyDescent="0.2">
      <c r="A187" s="53" t="s">
        <v>439</v>
      </c>
      <c r="B187" s="40">
        <v>2</v>
      </c>
      <c r="C187" s="7" t="s">
        <v>428</v>
      </c>
      <c r="D187" s="41">
        <v>4</v>
      </c>
      <c r="E187" s="41" t="s">
        <v>360</v>
      </c>
      <c r="F187" s="7" t="s">
        <v>61</v>
      </c>
      <c r="G187" s="40" t="s">
        <v>330</v>
      </c>
      <c r="H187" s="7" t="s">
        <v>70</v>
      </c>
      <c r="I187" s="40">
        <v>1</v>
      </c>
      <c r="J187" s="7" t="s">
        <v>40</v>
      </c>
      <c r="K187" s="7">
        <v>82015</v>
      </c>
      <c r="L187" s="7" t="s">
        <v>396</v>
      </c>
      <c r="M187" s="7" t="s">
        <v>397</v>
      </c>
      <c r="N187" s="42">
        <v>6552501</v>
      </c>
      <c r="O187" s="42">
        <v>6552501</v>
      </c>
      <c r="P187" s="43">
        <v>36402.783333333333</v>
      </c>
      <c r="Q187" s="7">
        <v>180</v>
      </c>
      <c r="R187" s="7" t="s">
        <v>28</v>
      </c>
      <c r="S187" s="44">
        <v>42244</v>
      </c>
      <c r="T187" s="44">
        <v>42244</v>
      </c>
      <c r="U187" s="54" t="s">
        <v>70</v>
      </c>
    </row>
    <row r="188" spans="1:21" s="39" customFormat="1" x14ac:dyDescent="0.2">
      <c r="A188" s="53" t="s">
        <v>439</v>
      </c>
      <c r="B188" s="40">
        <v>2</v>
      </c>
      <c r="C188" s="7" t="s">
        <v>428</v>
      </c>
      <c r="D188" s="41">
        <v>4</v>
      </c>
      <c r="E188" s="41" t="s">
        <v>360</v>
      </c>
      <c r="F188" s="7" t="s">
        <v>61</v>
      </c>
      <c r="G188" s="40" t="s">
        <v>61</v>
      </c>
      <c r="H188" s="7" t="s">
        <v>70</v>
      </c>
      <c r="I188" s="40">
        <v>1</v>
      </c>
      <c r="J188" s="7" t="s">
        <v>40</v>
      </c>
      <c r="K188" s="7">
        <v>82015</v>
      </c>
      <c r="L188" s="7" t="s">
        <v>396</v>
      </c>
      <c r="M188" s="7" t="s">
        <v>397</v>
      </c>
      <c r="N188" s="42">
        <v>121718</v>
      </c>
      <c r="O188" s="42">
        <v>121718</v>
      </c>
      <c r="P188" s="43">
        <v>676.21111111111111</v>
      </c>
      <c r="Q188" s="7">
        <v>180</v>
      </c>
      <c r="R188" s="7" t="s">
        <v>28</v>
      </c>
      <c r="S188" s="44">
        <v>42244</v>
      </c>
      <c r="T188" s="44">
        <v>42244</v>
      </c>
      <c r="U188" s="54" t="s">
        <v>70</v>
      </c>
    </row>
    <row r="189" spans="1:21" s="39" customFormat="1" x14ac:dyDescent="0.2">
      <c r="A189" s="53" t="s">
        <v>439</v>
      </c>
      <c r="B189" s="40">
        <v>2</v>
      </c>
      <c r="C189" s="7" t="s">
        <v>427</v>
      </c>
      <c r="D189" s="41">
        <v>7</v>
      </c>
      <c r="E189" s="41" t="s">
        <v>329</v>
      </c>
      <c r="F189" s="7" t="s">
        <v>61</v>
      </c>
      <c r="G189" s="40" t="s">
        <v>330</v>
      </c>
      <c r="H189" s="7" t="s">
        <v>70</v>
      </c>
      <c r="I189" s="40">
        <v>1</v>
      </c>
      <c r="J189" s="7" t="s">
        <v>40</v>
      </c>
      <c r="K189" s="7">
        <v>82015</v>
      </c>
      <c r="L189" s="7" t="s">
        <v>398</v>
      </c>
      <c r="M189" s="7" t="s">
        <v>399</v>
      </c>
      <c r="N189" s="42">
        <v>1067160</v>
      </c>
      <c r="O189" s="42">
        <v>1067160</v>
      </c>
      <c r="P189" s="43">
        <v>5928.666666666667</v>
      </c>
      <c r="Q189" s="7">
        <v>180</v>
      </c>
      <c r="R189" s="7" t="s">
        <v>28</v>
      </c>
      <c r="S189" s="44">
        <v>42244</v>
      </c>
      <c r="T189" s="44">
        <v>42244</v>
      </c>
      <c r="U189" s="54" t="s">
        <v>70</v>
      </c>
    </row>
    <row r="190" spans="1:21" s="39" customFormat="1" x14ac:dyDescent="0.2">
      <c r="A190" s="53" t="s">
        <v>439</v>
      </c>
      <c r="B190" s="40">
        <v>2</v>
      </c>
      <c r="C190" s="7" t="s">
        <v>427</v>
      </c>
      <c r="D190" s="41">
        <v>7</v>
      </c>
      <c r="E190" s="41" t="s">
        <v>329</v>
      </c>
      <c r="F190" s="7" t="s">
        <v>61</v>
      </c>
      <c r="G190" s="40" t="s">
        <v>61</v>
      </c>
      <c r="H190" s="7" t="s">
        <v>70</v>
      </c>
      <c r="I190" s="40">
        <v>1</v>
      </c>
      <c r="J190" s="7" t="s">
        <v>40</v>
      </c>
      <c r="K190" s="7">
        <v>82015</v>
      </c>
      <c r="L190" s="7" t="s">
        <v>398</v>
      </c>
      <c r="M190" s="7" t="s">
        <v>399</v>
      </c>
      <c r="N190" s="42">
        <v>43426</v>
      </c>
      <c r="O190" s="42">
        <v>43426</v>
      </c>
      <c r="P190" s="43">
        <v>5928.666666666667</v>
      </c>
      <c r="Q190" s="7">
        <v>180</v>
      </c>
      <c r="R190" s="7" t="s">
        <v>28</v>
      </c>
      <c r="S190" s="44">
        <v>42244</v>
      </c>
      <c r="T190" s="44">
        <v>42244</v>
      </c>
      <c r="U190" s="54" t="s">
        <v>70</v>
      </c>
    </row>
    <row r="191" spans="1:21" s="39" customFormat="1" x14ac:dyDescent="0.2">
      <c r="A191" s="53" t="s">
        <v>439</v>
      </c>
      <c r="B191" s="40">
        <v>2</v>
      </c>
      <c r="C191" s="7" t="s">
        <v>427</v>
      </c>
      <c r="D191" s="41">
        <v>7</v>
      </c>
      <c r="E191" s="41" t="s">
        <v>329</v>
      </c>
      <c r="F191" s="7" t="s">
        <v>61</v>
      </c>
      <c r="G191" s="40" t="s">
        <v>61</v>
      </c>
      <c r="H191" s="7" t="s">
        <v>70</v>
      </c>
      <c r="I191" s="40">
        <v>1</v>
      </c>
      <c r="J191" s="7" t="s">
        <v>435</v>
      </c>
      <c r="K191" s="41" t="s">
        <v>480</v>
      </c>
      <c r="L191" s="7" t="s">
        <v>398</v>
      </c>
      <c r="M191" s="7" t="s">
        <v>399</v>
      </c>
      <c r="N191" s="42">
        <v>96500</v>
      </c>
      <c r="O191" s="42">
        <v>96500</v>
      </c>
      <c r="P191" s="43">
        <v>5928.666666666667</v>
      </c>
      <c r="Q191" s="7">
        <v>180</v>
      </c>
      <c r="R191" s="7" t="s">
        <v>28</v>
      </c>
      <c r="S191" s="44">
        <v>42244</v>
      </c>
      <c r="T191" s="44">
        <v>42244</v>
      </c>
      <c r="U191" s="54" t="s">
        <v>70</v>
      </c>
    </row>
    <row r="192" spans="1:21" s="39" customFormat="1" ht="13.5" thickBot="1" x14ac:dyDescent="0.25">
      <c r="A192" s="103" t="s">
        <v>439</v>
      </c>
      <c r="B192" s="104">
        <v>2</v>
      </c>
      <c r="C192" s="105" t="s">
        <v>349</v>
      </c>
      <c r="D192" s="106">
        <v>1</v>
      </c>
      <c r="E192" s="106" t="s">
        <v>344</v>
      </c>
      <c r="F192" s="105" t="s">
        <v>61</v>
      </c>
      <c r="G192" s="104" t="s">
        <v>61</v>
      </c>
      <c r="H192" s="105" t="s">
        <v>70</v>
      </c>
      <c r="I192" s="104">
        <v>1</v>
      </c>
      <c r="J192" s="105" t="s">
        <v>40</v>
      </c>
      <c r="K192" s="105">
        <v>82015</v>
      </c>
      <c r="L192" s="105" t="s">
        <v>253</v>
      </c>
      <c r="M192" s="105" t="s">
        <v>233</v>
      </c>
      <c r="N192" s="107">
        <v>853460</v>
      </c>
      <c r="O192" s="107">
        <v>853460</v>
      </c>
      <c r="P192" s="108">
        <v>4038.8888888888887</v>
      </c>
      <c r="Q192" s="105">
        <v>180</v>
      </c>
      <c r="R192" s="105" t="s">
        <v>28</v>
      </c>
      <c r="S192" s="109">
        <v>42244</v>
      </c>
      <c r="T192" s="109">
        <v>42244</v>
      </c>
      <c r="U192" s="110" t="s">
        <v>70</v>
      </c>
    </row>
    <row r="193" spans="2:15" s="39" customFormat="1" x14ac:dyDescent="0.2">
      <c r="B193" s="122"/>
      <c r="G193" s="122"/>
      <c r="I193" s="122"/>
    </row>
    <row r="194" spans="2:15" s="39" customFormat="1" x14ac:dyDescent="0.2">
      <c r="B194" s="122"/>
      <c r="G194" s="122"/>
      <c r="I194" s="122"/>
    </row>
    <row r="195" spans="2:15" x14ac:dyDescent="0.2">
      <c r="O195" s="160"/>
    </row>
    <row r="1048481" spans="11:11" x14ac:dyDescent="0.2">
      <c r="K1048481" s="6">
        <v>32015</v>
      </c>
    </row>
  </sheetData>
  <autoFilter ref="A1:U192"/>
  <sortState ref="A81:U117">
    <sortCondition ref="M81:M117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[1]Instrucciones!#REF!</xm:f>
          </x14:formula1>
          <xm:sqref>J17 R101 J101 R86:R90 J82 J175:J176 J89 R25:R26 R29:R30 R40:R41 J180:J181 J37:J38 R175 J34:J35 J86 J166:J171 J25:J32 J55:J67 R82:R84 J84 R166:R171 R156:R164 R51:R67 J156:J164 J40:J49 R44:R49 J51:J53</xm:sqref>
        </x14:dataValidation>
        <x14:dataValidation type="list" allowBlank="1" showInputMessage="1" showErrorMessage="1">
          <x14:formula1>
            <xm:f>[2]Instrucciones!#REF!</xm:f>
          </x14:formula1>
          <xm:sqref>J87:J88 J54 J83 J119:J120 J122:J123 J90:J100 R91:R100 J172:J174 R172:R174 J177 R27:R28 R31:R39 R42:R43 J183:J186 R165 J85 R85 J165 J188:J190 J68:J81 J2:J16 R176:R2305 J192:J28268 J50 R50 J125:J155 R68:R81 R2:R24 J18:J24 J102:J117 R102:R155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3"/>
  <sheetViews>
    <sheetView tabSelected="1" zoomScale="85" zoomScaleNormal="85" workbookViewId="0">
      <pane ySplit="1" topLeftCell="A2" activePane="bottomLeft" state="frozen"/>
      <selection pane="bottomLeft" activeCell="J92" sqref="J92"/>
    </sheetView>
  </sheetViews>
  <sheetFormatPr baseColWidth="10" defaultColWidth="11.42578125" defaultRowHeight="14.25" x14ac:dyDescent="0.25"/>
  <cols>
    <col min="1" max="1" width="12.5703125" style="30" bestFit="1" customWidth="1"/>
    <col min="2" max="2" width="8" style="30" customWidth="1"/>
    <col min="3" max="3" width="15" style="30" customWidth="1"/>
    <col min="4" max="4" width="11.42578125" style="30"/>
    <col min="5" max="5" width="19.5703125" style="30" customWidth="1"/>
    <col min="6" max="6" width="15.5703125" style="30" bestFit="1" customWidth="1"/>
    <col min="7" max="7" width="16" style="30" customWidth="1"/>
    <col min="8" max="8" width="17.42578125" style="30" customWidth="1"/>
    <col min="9" max="9" width="11" style="28" bestFit="1" customWidth="1"/>
    <col min="10" max="10" width="33.140625" style="30" bestFit="1" customWidth="1"/>
    <col min="11" max="11" width="20.7109375" style="30" bestFit="1" customWidth="1"/>
    <col min="12" max="12" width="18.140625" style="30" bestFit="1" customWidth="1"/>
    <col min="13" max="13" width="42.7109375" style="38" customWidth="1" collapsed="1"/>
    <col min="14" max="14" width="22.140625" style="30" bestFit="1" customWidth="1"/>
    <col min="15" max="15" width="21.28515625" style="30" bestFit="1" customWidth="1"/>
    <col min="16" max="16" width="15.28515625" style="30" bestFit="1" customWidth="1" collapsed="1"/>
    <col min="17" max="17" width="12.28515625" style="30" bestFit="1" customWidth="1"/>
    <col min="18" max="19" width="14.28515625" style="30" bestFit="1" customWidth="1"/>
    <col min="20" max="20" width="13.7109375" style="30" bestFit="1" customWidth="1"/>
    <col min="21" max="22" width="11.28515625" style="30" bestFit="1" customWidth="1"/>
    <col min="23" max="23" width="11.42578125" style="30"/>
    <col min="24" max="24" width="12" style="30" bestFit="1" customWidth="1"/>
    <col min="25" max="25" width="43.42578125" style="30" bestFit="1" customWidth="1"/>
    <col min="26" max="16384" width="11.42578125" style="30"/>
  </cols>
  <sheetData>
    <row r="1" spans="1:25" s="28" customFormat="1" ht="37.5" customHeight="1" thickBot="1" x14ac:dyDescent="0.3">
      <c r="A1" s="98" t="s">
        <v>22</v>
      </c>
      <c r="B1" s="99" t="s">
        <v>24</v>
      </c>
      <c r="C1" s="99" t="s">
        <v>58</v>
      </c>
      <c r="D1" s="99" t="s">
        <v>48</v>
      </c>
      <c r="E1" s="99" t="s">
        <v>47</v>
      </c>
      <c r="F1" s="99" t="s">
        <v>57</v>
      </c>
      <c r="G1" s="99" t="s">
        <v>0</v>
      </c>
      <c r="H1" s="99" t="s">
        <v>25</v>
      </c>
      <c r="I1" s="99" t="s">
        <v>1</v>
      </c>
      <c r="J1" s="99" t="s">
        <v>2</v>
      </c>
      <c r="K1" s="99" t="s">
        <v>3</v>
      </c>
      <c r="L1" s="99" t="s">
        <v>14</v>
      </c>
      <c r="M1" s="99" t="s">
        <v>15</v>
      </c>
      <c r="N1" s="99" t="s">
        <v>16</v>
      </c>
      <c r="O1" s="99" t="s">
        <v>17</v>
      </c>
      <c r="P1" s="99" t="s">
        <v>6</v>
      </c>
      <c r="Q1" s="99" t="s">
        <v>7</v>
      </c>
      <c r="R1" s="99" t="s">
        <v>18</v>
      </c>
      <c r="S1" s="99" t="s">
        <v>19</v>
      </c>
      <c r="T1" s="99" t="s">
        <v>10</v>
      </c>
      <c r="U1" s="99" t="s">
        <v>11</v>
      </c>
      <c r="V1" s="111" t="s">
        <v>12</v>
      </c>
      <c r="W1" s="111" t="s">
        <v>13</v>
      </c>
      <c r="X1" s="111" t="s">
        <v>20</v>
      </c>
      <c r="Y1" s="112" t="s">
        <v>21</v>
      </c>
    </row>
    <row r="2" spans="1:25" s="29" customFormat="1" ht="12.75" x14ac:dyDescent="0.25">
      <c r="A2" s="113" t="s">
        <v>439</v>
      </c>
      <c r="B2" s="114">
        <v>2</v>
      </c>
      <c r="C2" s="115" t="s">
        <v>415</v>
      </c>
      <c r="D2" s="115">
        <v>6</v>
      </c>
      <c r="E2" s="116" t="s">
        <v>416</v>
      </c>
      <c r="F2" s="115" t="s">
        <v>61</v>
      </c>
      <c r="G2" s="115" t="s">
        <v>330</v>
      </c>
      <c r="H2" s="115" t="s">
        <v>66</v>
      </c>
      <c r="I2" s="117">
        <v>1</v>
      </c>
      <c r="J2" s="115" t="s">
        <v>41</v>
      </c>
      <c r="K2" s="115">
        <v>1463037</v>
      </c>
      <c r="L2" s="116" t="s">
        <v>115</v>
      </c>
      <c r="M2" s="118" t="s">
        <v>168</v>
      </c>
      <c r="N2" s="119">
        <v>52933</v>
      </c>
      <c r="O2" s="119">
        <v>10057</v>
      </c>
      <c r="P2" s="119">
        <v>62990</v>
      </c>
      <c r="Q2" s="119">
        <v>62990</v>
      </c>
      <c r="R2" s="120">
        <v>42159</v>
      </c>
      <c r="S2" s="119">
        <v>62990</v>
      </c>
      <c r="T2" s="115" t="s">
        <v>30</v>
      </c>
      <c r="U2" s="120">
        <v>42166</v>
      </c>
      <c r="V2" s="120">
        <v>42166</v>
      </c>
      <c r="W2" s="115" t="s">
        <v>260</v>
      </c>
      <c r="X2" s="115" t="s">
        <v>104</v>
      </c>
      <c r="Y2" s="121" t="s">
        <v>153</v>
      </c>
    </row>
    <row r="3" spans="1:25" s="29" customFormat="1" ht="25.5" x14ac:dyDescent="0.25">
      <c r="A3" s="69" t="s">
        <v>439</v>
      </c>
      <c r="B3" s="70">
        <v>2</v>
      </c>
      <c r="C3" s="16" t="s">
        <v>419</v>
      </c>
      <c r="D3" s="16">
        <v>6</v>
      </c>
      <c r="E3" s="71" t="s">
        <v>416</v>
      </c>
      <c r="F3" s="16" t="s">
        <v>61</v>
      </c>
      <c r="G3" s="16" t="s">
        <v>330</v>
      </c>
      <c r="H3" s="16" t="s">
        <v>68</v>
      </c>
      <c r="I3" s="72">
        <v>1</v>
      </c>
      <c r="J3" s="16" t="s">
        <v>41</v>
      </c>
      <c r="K3" s="16">
        <v>80908</v>
      </c>
      <c r="L3" s="71" t="s">
        <v>116</v>
      </c>
      <c r="M3" s="27" t="s">
        <v>170</v>
      </c>
      <c r="N3" s="26">
        <v>35588</v>
      </c>
      <c r="O3" s="26">
        <v>6762</v>
      </c>
      <c r="P3" s="26">
        <v>42350</v>
      </c>
      <c r="Q3" s="26">
        <v>42350</v>
      </c>
      <c r="R3" s="15">
        <v>42159</v>
      </c>
      <c r="S3" s="26">
        <v>42350</v>
      </c>
      <c r="T3" s="16" t="s">
        <v>30</v>
      </c>
      <c r="U3" s="15">
        <v>42166</v>
      </c>
      <c r="V3" s="15">
        <v>42166</v>
      </c>
      <c r="W3" s="16" t="s">
        <v>261</v>
      </c>
      <c r="X3" s="16" t="s">
        <v>104</v>
      </c>
      <c r="Y3" s="73" t="s">
        <v>153</v>
      </c>
    </row>
    <row r="4" spans="1:25" s="29" customFormat="1" ht="12.75" x14ac:dyDescent="0.25">
      <c r="A4" s="69" t="s">
        <v>439</v>
      </c>
      <c r="B4" s="70">
        <v>2</v>
      </c>
      <c r="C4" s="16" t="s">
        <v>431</v>
      </c>
      <c r="D4" s="16">
        <v>5</v>
      </c>
      <c r="E4" s="71" t="s">
        <v>416</v>
      </c>
      <c r="F4" s="16" t="s">
        <v>61</v>
      </c>
      <c r="G4" s="16" t="s">
        <v>61</v>
      </c>
      <c r="H4" s="74" t="s">
        <v>67</v>
      </c>
      <c r="I4" s="72">
        <v>1</v>
      </c>
      <c r="J4" s="16" t="s">
        <v>43</v>
      </c>
      <c r="K4" s="75">
        <v>250297442193</v>
      </c>
      <c r="L4" s="71"/>
      <c r="M4" s="27" t="s">
        <v>169</v>
      </c>
      <c r="N4" s="26"/>
      <c r="O4" s="26"/>
      <c r="P4" s="26">
        <v>63397</v>
      </c>
      <c r="Q4" s="26">
        <v>63397</v>
      </c>
      <c r="R4" s="15">
        <v>42159</v>
      </c>
      <c r="S4" s="26">
        <v>63397</v>
      </c>
      <c r="T4" s="16" t="s">
        <v>30</v>
      </c>
      <c r="U4" s="15">
        <v>42166</v>
      </c>
      <c r="V4" s="15">
        <v>42166</v>
      </c>
      <c r="W4" s="16" t="s">
        <v>262</v>
      </c>
      <c r="X4" s="16" t="s">
        <v>104</v>
      </c>
      <c r="Y4" s="73" t="s">
        <v>153</v>
      </c>
    </row>
    <row r="5" spans="1:25" s="29" customFormat="1" ht="12.75" x14ac:dyDescent="0.25">
      <c r="A5" s="69" t="s">
        <v>439</v>
      </c>
      <c r="B5" s="70">
        <v>2</v>
      </c>
      <c r="C5" s="16" t="s">
        <v>352</v>
      </c>
      <c r="D5" s="16">
        <v>7</v>
      </c>
      <c r="E5" s="71" t="s">
        <v>329</v>
      </c>
      <c r="F5" s="16" t="s">
        <v>61</v>
      </c>
      <c r="G5" s="16" t="s">
        <v>330</v>
      </c>
      <c r="H5" s="16" t="s">
        <v>65</v>
      </c>
      <c r="I5" s="72">
        <v>1</v>
      </c>
      <c r="J5" s="16" t="s">
        <v>41</v>
      </c>
      <c r="K5" s="16">
        <v>9409</v>
      </c>
      <c r="L5" s="71" t="s">
        <v>106</v>
      </c>
      <c r="M5" s="27" t="s">
        <v>158</v>
      </c>
      <c r="N5" s="26">
        <v>13361</v>
      </c>
      <c r="O5" s="26">
        <v>2539</v>
      </c>
      <c r="P5" s="26">
        <v>15900</v>
      </c>
      <c r="Q5" s="26">
        <v>15900</v>
      </c>
      <c r="R5" s="15">
        <v>42165</v>
      </c>
      <c r="S5" s="26">
        <v>15900</v>
      </c>
      <c r="T5" s="16" t="s">
        <v>30</v>
      </c>
      <c r="U5" s="15">
        <v>42175</v>
      </c>
      <c r="V5" s="15">
        <v>42175</v>
      </c>
      <c r="W5" s="16" t="s">
        <v>263</v>
      </c>
      <c r="X5" s="16" t="s">
        <v>104</v>
      </c>
      <c r="Y5" s="73" t="s">
        <v>153</v>
      </c>
    </row>
    <row r="6" spans="1:25" s="29" customFormat="1" ht="12.75" x14ac:dyDescent="0.25">
      <c r="A6" s="69" t="s">
        <v>439</v>
      </c>
      <c r="B6" s="70">
        <v>2</v>
      </c>
      <c r="C6" s="16" t="s">
        <v>353</v>
      </c>
      <c r="D6" s="16">
        <v>3</v>
      </c>
      <c r="E6" s="71" t="s">
        <v>354</v>
      </c>
      <c r="F6" s="16" t="s">
        <v>61</v>
      </c>
      <c r="G6" s="16" t="s">
        <v>330</v>
      </c>
      <c r="H6" s="16" t="s">
        <v>65</v>
      </c>
      <c r="I6" s="72">
        <v>1</v>
      </c>
      <c r="J6" s="16" t="s">
        <v>41</v>
      </c>
      <c r="K6" s="16">
        <v>8320744</v>
      </c>
      <c r="L6" s="71" t="s">
        <v>107</v>
      </c>
      <c r="M6" s="27" t="s">
        <v>159</v>
      </c>
      <c r="N6" s="26">
        <v>1669440</v>
      </c>
      <c r="O6" s="26">
        <v>317194</v>
      </c>
      <c r="P6" s="26">
        <v>1986634</v>
      </c>
      <c r="Q6" s="26">
        <v>1986634</v>
      </c>
      <c r="R6" s="15">
        <v>42102</v>
      </c>
      <c r="S6" s="26">
        <v>1986634</v>
      </c>
      <c r="T6" s="16" t="s">
        <v>30</v>
      </c>
      <c r="U6" s="15">
        <v>42115</v>
      </c>
      <c r="V6" s="15">
        <v>42115</v>
      </c>
      <c r="W6" s="16" t="s">
        <v>264</v>
      </c>
      <c r="X6" s="16" t="s">
        <v>104</v>
      </c>
      <c r="Y6" s="73" t="s">
        <v>153</v>
      </c>
    </row>
    <row r="7" spans="1:25" s="29" customFormat="1" ht="12.75" x14ac:dyDescent="0.25">
      <c r="A7" s="69" t="s">
        <v>439</v>
      </c>
      <c r="B7" s="70">
        <v>2</v>
      </c>
      <c r="C7" s="16" t="s">
        <v>353</v>
      </c>
      <c r="D7" s="16">
        <v>3</v>
      </c>
      <c r="E7" s="71" t="s">
        <v>354</v>
      </c>
      <c r="F7" s="16" t="s">
        <v>61</v>
      </c>
      <c r="G7" s="16" t="s">
        <v>330</v>
      </c>
      <c r="H7" s="16" t="s">
        <v>65</v>
      </c>
      <c r="I7" s="72">
        <v>1</v>
      </c>
      <c r="J7" s="16" t="s">
        <v>41</v>
      </c>
      <c r="K7" s="16">
        <v>5828805</v>
      </c>
      <c r="L7" s="71" t="s">
        <v>108</v>
      </c>
      <c r="M7" s="27" t="s">
        <v>160</v>
      </c>
      <c r="N7" s="26">
        <v>10425</v>
      </c>
      <c r="O7" s="26">
        <v>1981</v>
      </c>
      <c r="P7" s="26">
        <v>12406</v>
      </c>
      <c r="Q7" s="26">
        <v>12406</v>
      </c>
      <c r="R7" s="15">
        <v>42102</v>
      </c>
      <c r="S7" s="26">
        <v>12406</v>
      </c>
      <c r="T7" s="16" t="s">
        <v>30</v>
      </c>
      <c r="U7" s="15">
        <v>42115</v>
      </c>
      <c r="V7" s="15">
        <v>42115</v>
      </c>
      <c r="W7" s="16" t="s">
        <v>264</v>
      </c>
      <c r="X7" s="16" t="s">
        <v>104</v>
      </c>
      <c r="Y7" s="73" t="s">
        <v>153</v>
      </c>
    </row>
    <row r="8" spans="1:25" s="29" customFormat="1" ht="12.75" x14ac:dyDescent="0.25">
      <c r="A8" s="69" t="s">
        <v>439</v>
      </c>
      <c r="B8" s="70">
        <v>2</v>
      </c>
      <c r="C8" s="16" t="s">
        <v>353</v>
      </c>
      <c r="D8" s="16">
        <v>3</v>
      </c>
      <c r="E8" s="71" t="s">
        <v>354</v>
      </c>
      <c r="F8" s="16" t="s">
        <v>61</v>
      </c>
      <c r="G8" s="16" t="s">
        <v>330</v>
      </c>
      <c r="H8" s="16" t="s">
        <v>65</v>
      </c>
      <c r="I8" s="72">
        <v>1</v>
      </c>
      <c r="J8" s="16" t="s">
        <v>41</v>
      </c>
      <c r="K8" s="16">
        <v>5834841</v>
      </c>
      <c r="L8" s="71" t="s">
        <v>108</v>
      </c>
      <c r="M8" s="27" t="s">
        <v>160</v>
      </c>
      <c r="N8" s="26">
        <v>38600</v>
      </c>
      <c r="O8" s="26">
        <v>7334</v>
      </c>
      <c r="P8" s="26">
        <v>45934</v>
      </c>
      <c r="Q8" s="26">
        <v>45934</v>
      </c>
      <c r="R8" s="15">
        <v>42102</v>
      </c>
      <c r="S8" s="26">
        <v>45934</v>
      </c>
      <c r="T8" s="16" t="s">
        <v>30</v>
      </c>
      <c r="U8" s="15">
        <v>42115</v>
      </c>
      <c r="V8" s="15">
        <v>42115</v>
      </c>
      <c r="W8" s="16" t="s">
        <v>264</v>
      </c>
      <c r="X8" s="16" t="s">
        <v>104</v>
      </c>
      <c r="Y8" s="73" t="s">
        <v>153</v>
      </c>
    </row>
    <row r="9" spans="1:25" s="29" customFormat="1" ht="12.75" x14ac:dyDescent="0.25">
      <c r="A9" s="69" t="s">
        <v>439</v>
      </c>
      <c r="B9" s="70">
        <v>2</v>
      </c>
      <c r="C9" s="16" t="s">
        <v>355</v>
      </c>
      <c r="D9" s="16">
        <v>3</v>
      </c>
      <c r="E9" s="71" t="s">
        <v>354</v>
      </c>
      <c r="F9" s="16" t="s">
        <v>61</v>
      </c>
      <c r="G9" s="16" t="s">
        <v>330</v>
      </c>
      <c r="H9" s="16" t="s">
        <v>65</v>
      </c>
      <c r="I9" s="72">
        <v>1</v>
      </c>
      <c r="J9" s="16" t="s">
        <v>41</v>
      </c>
      <c r="K9" s="16">
        <v>743</v>
      </c>
      <c r="L9" s="71" t="s">
        <v>109</v>
      </c>
      <c r="M9" s="27" t="s">
        <v>161</v>
      </c>
      <c r="N9" s="26">
        <v>522000</v>
      </c>
      <c r="O9" s="26">
        <v>99180</v>
      </c>
      <c r="P9" s="26">
        <v>621180</v>
      </c>
      <c r="Q9" s="26">
        <v>621180</v>
      </c>
      <c r="R9" s="15">
        <v>42102</v>
      </c>
      <c r="S9" s="26">
        <v>621180</v>
      </c>
      <c r="T9" s="16" t="s">
        <v>30</v>
      </c>
      <c r="U9" s="15">
        <v>42115</v>
      </c>
      <c r="V9" s="15">
        <v>42115</v>
      </c>
      <c r="W9" s="16" t="s">
        <v>265</v>
      </c>
      <c r="X9" s="16" t="s">
        <v>104</v>
      </c>
      <c r="Y9" s="73" t="s">
        <v>153</v>
      </c>
    </row>
    <row r="10" spans="1:25" s="29" customFormat="1" ht="12.75" x14ac:dyDescent="0.25">
      <c r="A10" s="69" t="s">
        <v>439</v>
      </c>
      <c r="B10" s="70">
        <v>2</v>
      </c>
      <c r="C10" s="16" t="s">
        <v>356</v>
      </c>
      <c r="D10" s="16">
        <v>3</v>
      </c>
      <c r="E10" s="71" t="s">
        <v>354</v>
      </c>
      <c r="F10" s="16" t="s">
        <v>61</v>
      </c>
      <c r="G10" s="16" t="s">
        <v>330</v>
      </c>
      <c r="H10" s="16" t="s">
        <v>65</v>
      </c>
      <c r="I10" s="72">
        <v>1</v>
      </c>
      <c r="J10" s="16" t="s">
        <v>41</v>
      </c>
      <c r="K10" s="16">
        <v>1787</v>
      </c>
      <c r="L10" s="71" t="s">
        <v>110</v>
      </c>
      <c r="M10" s="27" t="s">
        <v>162</v>
      </c>
      <c r="N10" s="26">
        <v>163698</v>
      </c>
      <c r="O10" s="26">
        <v>31103</v>
      </c>
      <c r="P10" s="26">
        <v>194801</v>
      </c>
      <c r="Q10" s="26">
        <v>194801</v>
      </c>
      <c r="R10" s="15">
        <v>42102</v>
      </c>
      <c r="S10" s="26">
        <v>194801</v>
      </c>
      <c r="T10" s="16" t="s">
        <v>30</v>
      </c>
      <c r="U10" s="15">
        <v>42115</v>
      </c>
      <c r="V10" s="15">
        <v>42115</v>
      </c>
      <c r="W10" s="16" t="s">
        <v>266</v>
      </c>
      <c r="X10" s="16" t="s">
        <v>104</v>
      </c>
      <c r="Y10" s="73" t="s">
        <v>153</v>
      </c>
    </row>
    <row r="11" spans="1:25" s="29" customFormat="1" ht="12.75" x14ac:dyDescent="0.25">
      <c r="A11" s="69" t="s">
        <v>439</v>
      </c>
      <c r="B11" s="70">
        <v>2</v>
      </c>
      <c r="C11" s="16" t="s">
        <v>357</v>
      </c>
      <c r="D11" s="16">
        <v>5</v>
      </c>
      <c r="E11" s="71" t="s">
        <v>358</v>
      </c>
      <c r="F11" s="16" t="s">
        <v>61</v>
      </c>
      <c r="G11" s="16" t="s">
        <v>330</v>
      </c>
      <c r="H11" s="16" t="s">
        <v>65</v>
      </c>
      <c r="I11" s="72">
        <v>1</v>
      </c>
      <c r="J11" s="16" t="s">
        <v>41</v>
      </c>
      <c r="K11" s="16">
        <v>385426</v>
      </c>
      <c r="L11" s="71" t="s">
        <v>111</v>
      </c>
      <c r="M11" s="27" t="s">
        <v>163</v>
      </c>
      <c r="N11" s="26">
        <v>59090</v>
      </c>
      <c r="O11" s="26">
        <v>11227.1</v>
      </c>
      <c r="P11" s="26">
        <v>1578014</v>
      </c>
      <c r="Q11" s="26">
        <v>1578014</v>
      </c>
      <c r="R11" s="15">
        <v>42115</v>
      </c>
      <c r="S11" s="26">
        <v>1578014</v>
      </c>
      <c r="T11" s="16" t="s">
        <v>30</v>
      </c>
      <c r="U11" s="15">
        <v>42131</v>
      </c>
      <c r="V11" s="15">
        <v>42131</v>
      </c>
      <c r="W11" s="16" t="s">
        <v>267</v>
      </c>
      <c r="X11" s="16" t="s">
        <v>104</v>
      </c>
      <c r="Y11" s="73" t="s">
        <v>153</v>
      </c>
    </row>
    <row r="12" spans="1:25" s="29" customFormat="1" ht="12.75" x14ac:dyDescent="0.25">
      <c r="A12" s="69" t="s">
        <v>439</v>
      </c>
      <c r="B12" s="70">
        <v>2</v>
      </c>
      <c r="C12" s="16" t="s">
        <v>359</v>
      </c>
      <c r="D12" s="16">
        <v>4</v>
      </c>
      <c r="E12" s="71" t="s">
        <v>360</v>
      </c>
      <c r="F12" s="16" t="s">
        <v>61</v>
      </c>
      <c r="G12" s="16" t="s">
        <v>330</v>
      </c>
      <c r="H12" s="16" t="s">
        <v>65</v>
      </c>
      <c r="I12" s="72">
        <v>1</v>
      </c>
      <c r="J12" s="16" t="s">
        <v>41</v>
      </c>
      <c r="K12" s="16">
        <v>178</v>
      </c>
      <c r="L12" s="71" t="s">
        <v>112</v>
      </c>
      <c r="M12" s="27" t="s">
        <v>164</v>
      </c>
      <c r="N12" s="26"/>
      <c r="O12" s="26"/>
      <c r="P12" s="26">
        <v>836298</v>
      </c>
      <c r="Q12" s="26">
        <v>836298</v>
      </c>
      <c r="R12" s="15">
        <v>42115</v>
      </c>
      <c r="S12" s="26">
        <v>836298</v>
      </c>
      <c r="T12" s="16" t="s">
        <v>30</v>
      </c>
      <c r="U12" s="15">
        <v>42131</v>
      </c>
      <c r="V12" s="15">
        <v>42131</v>
      </c>
      <c r="W12" s="16" t="s">
        <v>268</v>
      </c>
      <c r="X12" s="16" t="s">
        <v>104</v>
      </c>
      <c r="Y12" s="73" t="s">
        <v>153</v>
      </c>
    </row>
    <row r="13" spans="1:25" s="29" customFormat="1" ht="12.75" x14ac:dyDescent="0.25">
      <c r="A13" s="69" t="s">
        <v>439</v>
      </c>
      <c r="B13" s="70">
        <v>2</v>
      </c>
      <c r="C13" s="16" t="s">
        <v>361</v>
      </c>
      <c r="D13" s="16">
        <v>2</v>
      </c>
      <c r="E13" s="71" t="s">
        <v>362</v>
      </c>
      <c r="F13" s="16" t="s">
        <v>61</v>
      </c>
      <c r="G13" s="16" t="s">
        <v>330</v>
      </c>
      <c r="H13" s="74" t="s">
        <v>65</v>
      </c>
      <c r="I13" s="72">
        <v>1</v>
      </c>
      <c r="J13" s="16" t="s">
        <v>43</v>
      </c>
      <c r="K13" s="16">
        <v>1</v>
      </c>
      <c r="L13" s="71"/>
      <c r="M13" s="27" t="s">
        <v>176</v>
      </c>
      <c r="N13" s="76"/>
      <c r="O13" s="26"/>
      <c r="P13" s="26">
        <v>7395895</v>
      </c>
      <c r="Q13" s="26">
        <v>7395895</v>
      </c>
      <c r="R13" s="15">
        <v>42137</v>
      </c>
      <c r="S13" s="26">
        <v>7395895</v>
      </c>
      <c r="T13" s="16" t="s">
        <v>30</v>
      </c>
      <c r="U13" s="15">
        <v>42137</v>
      </c>
      <c r="V13" s="15">
        <v>42137</v>
      </c>
      <c r="W13" s="16" t="s">
        <v>269</v>
      </c>
      <c r="X13" s="16" t="s">
        <v>104</v>
      </c>
      <c r="Y13" s="73" t="s">
        <v>153</v>
      </c>
    </row>
    <row r="14" spans="1:25" s="29" customFormat="1" ht="12.75" x14ac:dyDescent="0.25">
      <c r="A14" s="69" t="s">
        <v>439</v>
      </c>
      <c r="B14" s="70">
        <v>2</v>
      </c>
      <c r="C14" s="16" t="s">
        <v>418</v>
      </c>
      <c r="D14" s="16">
        <v>2</v>
      </c>
      <c r="E14" s="71" t="s">
        <v>326</v>
      </c>
      <c r="F14" s="16" t="s">
        <v>61</v>
      </c>
      <c r="G14" s="16" t="s">
        <v>330</v>
      </c>
      <c r="H14" s="16" t="s">
        <v>469</v>
      </c>
      <c r="I14" s="72">
        <v>1</v>
      </c>
      <c r="J14" s="16" t="s">
        <v>38</v>
      </c>
      <c r="K14" s="16">
        <v>35</v>
      </c>
      <c r="L14" s="71" t="s">
        <v>472</v>
      </c>
      <c r="M14" s="27" t="s">
        <v>473</v>
      </c>
      <c r="N14" s="26"/>
      <c r="O14" s="26"/>
      <c r="P14" s="26">
        <v>1500000</v>
      </c>
      <c r="Q14" s="26">
        <v>267000</v>
      </c>
      <c r="R14" s="15">
        <v>42110</v>
      </c>
      <c r="S14" s="26">
        <v>1500000</v>
      </c>
      <c r="T14" s="16" t="s">
        <v>30</v>
      </c>
      <c r="U14" s="15">
        <v>42143</v>
      </c>
      <c r="V14" s="15">
        <v>42143</v>
      </c>
      <c r="W14" s="16" t="s">
        <v>322</v>
      </c>
      <c r="X14" s="16" t="s">
        <v>104</v>
      </c>
      <c r="Y14" s="73" t="s">
        <v>153</v>
      </c>
    </row>
    <row r="15" spans="1:25" s="29" customFormat="1" ht="12.75" x14ac:dyDescent="0.25">
      <c r="A15" s="69" t="s">
        <v>439</v>
      </c>
      <c r="B15" s="70">
        <v>2</v>
      </c>
      <c r="C15" s="16" t="s">
        <v>353</v>
      </c>
      <c r="D15" s="16">
        <v>3</v>
      </c>
      <c r="E15" s="71" t="s">
        <v>354</v>
      </c>
      <c r="F15" s="16" t="s">
        <v>61</v>
      </c>
      <c r="G15" s="16" t="s">
        <v>330</v>
      </c>
      <c r="H15" s="74" t="s">
        <v>64</v>
      </c>
      <c r="I15" s="72">
        <v>1</v>
      </c>
      <c r="J15" s="16" t="s">
        <v>43</v>
      </c>
      <c r="K15" s="16" t="s">
        <v>71</v>
      </c>
      <c r="L15" s="71"/>
      <c r="M15" s="27" t="s">
        <v>157</v>
      </c>
      <c r="N15" s="26"/>
      <c r="O15" s="26"/>
      <c r="P15" s="26">
        <v>223211</v>
      </c>
      <c r="Q15" s="26">
        <v>223211</v>
      </c>
      <c r="R15" s="15">
        <v>42095</v>
      </c>
      <c r="S15" s="26">
        <v>223211</v>
      </c>
      <c r="T15" s="16" t="s">
        <v>30</v>
      </c>
      <c r="U15" s="15">
        <v>42102</v>
      </c>
      <c r="V15" s="15">
        <v>42102</v>
      </c>
      <c r="W15" s="16" t="s">
        <v>270</v>
      </c>
      <c r="X15" s="16" t="s">
        <v>104</v>
      </c>
      <c r="Y15" s="73" t="s">
        <v>153</v>
      </c>
    </row>
    <row r="16" spans="1:25" s="29" customFormat="1" ht="12.75" x14ac:dyDescent="0.25">
      <c r="A16" s="69" t="s">
        <v>439</v>
      </c>
      <c r="B16" s="70">
        <v>2</v>
      </c>
      <c r="C16" s="16" t="s">
        <v>363</v>
      </c>
      <c r="D16" s="16">
        <v>3</v>
      </c>
      <c r="E16" s="71" t="s">
        <v>354</v>
      </c>
      <c r="F16" s="16" t="s">
        <v>61</v>
      </c>
      <c r="G16" s="16" t="s">
        <v>330</v>
      </c>
      <c r="H16" s="74" t="s">
        <v>64</v>
      </c>
      <c r="I16" s="72">
        <v>1</v>
      </c>
      <c r="J16" s="16" t="s">
        <v>43</v>
      </c>
      <c r="K16" s="16">
        <v>1</v>
      </c>
      <c r="L16" s="71"/>
      <c r="M16" s="27" t="s">
        <v>178</v>
      </c>
      <c r="N16" s="26"/>
      <c r="O16" s="26"/>
      <c r="P16" s="26">
        <v>7006531</v>
      </c>
      <c r="Q16" s="26">
        <v>7006531</v>
      </c>
      <c r="R16" s="15">
        <v>42135</v>
      </c>
      <c r="S16" s="26">
        <v>7006531</v>
      </c>
      <c r="T16" s="16" t="s">
        <v>30</v>
      </c>
      <c r="U16" s="15">
        <v>42135</v>
      </c>
      <c r="V16" s="15">
        <v>42135</v>
      </c>
      <c r="W16" s="16" t="s">
        <v>272</v>
      </c>
      <c r="X16" s="16" t="s">
        <v>104</v>
      </c>
      <c r="Y16" s="73" t="s">
        <v>153</v>
      </c>
    </row>
    <row r="17" spans="1:25" s="29" customFormat="1" ht="12.75" x14ac:dyDescent="0.25">
      <c r="A17" s="69" t="s">
        <v>439</v>
      </c>
      <c r="B17" s="70">
        <v>2</v>
      </c>
      <c r="C17" s="16" t="s">
        <v>365</v>
      </c>
      <c r="D17" s="16">
        <v>5</v>
      </c>
      <c r="E17" s="71" t="s">
        <v>358</v>
      </c>
      <c r="F17" s="16" t="s">
        <v>61</v>
      </c>
      <c r="G17" s="16" t="s">
        <v>330</v>
      </c>
      <c r="H17" s="74" t="s">
        <v>64</v>
      </c>
      <c r="I17" s="72">
        <v>1</v>
      </c>
      <c r="J17" s="16" t="s">
        <v>43</v>
      </c>
      <c r="K17" s="16" t="s">
        <v>73</v>
      </c>
      <c r="L17" s="71"/>
      <c r="M17" s="27" t="s">
        <v>185</v>
      </c>
      <c r="N17" s="26"/>
      <c r="O17" s="26"/>
      <c r="P17" s="26">
        <v>39266</v>
      </c>
      <c r="Q17" s="26">
        <v>39266</v>
      </c>
      <c r="R17" s="15">
        <v>42108</v>
      </c>
      <c r="S17" s="26">
        <v>39266</v>
      </c>
      <c r="T17" s="16" t="s">
        <v>31</v>
      </c>
      <c r="U17" s="15">
        <v>42188</v>
      </c>
      <c r="V17" s="15">
        <v>42188</v>
      </c>
      <c r="W17" s="16" t="s">
        <v>273</v>
      </c>
      <c r="X17" s="16" t="s">
        <v>104</v>
      </c>
      <c r="Y17" s="73" t="s">
        <v>153</v>
      </c>
    </row>
    <row r="18" spans="1:25" s="29" customFormat="1" ht="12.75" x14ac:dyDescent="0.25">
      <c r="A18" s="69" t="s">
        <v>439</v>
      </c>
      <c r="B18" s="70">
        <v>2</v>
      </c>
      <c r="C18" s="16" t="s">
        <v>365</v>
      </c>
      <c r="D18" s="16">
        <v>5</v>
      </c>
      <c r="E18" s="71" t="s">
        <v>358</v>
      </c>
      <c r="F18" s="16" t="s">
        <v>61</v>
      </c>
      <c r="G18" s="16" t="s">
        <v>330</v>
      </c>
      <c r="H18" s="74" t="s">
        <v>64</v>
      </c>
      <c r="I18" s="72">
        <v>1</v>
      </c>
      <c r="J18" s="16" t="s">
        <v>43</v>
      </c>
      <c r="K18" s="16" t="s">
        <v>74</v>
      </c>
      <c r="L18" s="71"/>
      <c r="M18" s="27" t="s">
        <v>185</v>
      </c>
      <c r="N18" s="26"/>
      <c r="O18" s="26"/>
      <c r="P18" s="26">
        <v>25000</v>
      </c>
      <c r="Q18" s="26">
        <v>25000</v>
      </c>
      <c r="R18" s="15">
        <v>42109</v>
      </c>
      <c r="S18" s="26">
        <v>25000</v>
      </c>
      <c r="T18" s="16" t="s">
        <v>31</v>
      </c>
      <c r="U18" s="15">
        <v>42188</v>
      </c>
      <c r="V18" s="15">
        <v>42188</v>
      </c>
      <c r="W18" s="16" t="s">
        <v>274</v>
      </c>
      <c r="X18" s="16" t="s">
        <v>104</v>
      </c>
      <c r="Y18" s="73" t="s">
        <v>153</v>
      </c>
    </row>
    <row r="19" spans="1:25" s="29" customFormat="1" ht="12.75" x14ac:dyDescent="0.25">
      <c r="A19" s="69" t="s">
        <v>439</v>
      </c>
      <c r="B19" s="70">
        <v>2</v>
      </c>
      <c r="C19" s="16" t="s">
        <v>365</v>
      </c>
      <c r="D19" s="16">
        <v>5</v>
      </c>
      <c r="E19" s="71" t="s">
        <v>358</v>
      </c>
      <c r="F19" s="16" t="s">
        <v>61</v>
      </c>
      <c r="G19" s="16" t="s">
        <v>330</v>
      </c>
      <c r="H19" s="74" t="s">
        <v>64</v>
      </c>
      <c r="I19" s="72">
        <v>1</v>
      </c>
      <c r="J19" s="16" t="s">
        <v>43</v>
      </c>
      <c r="K19" s="16" t="s">
        <v>75</v>
      </c>
      <c r="L19" s="71"/>
      <c r="M19" s="27" t="s">
        <v>185</v>
      </c>
      <c r="N19" s="26"/>
      <c r="O19" s="26"/>
      <c r="P19" s="26">
        <v>25000</v>
      </c>
      <c r="Q19" s="26">
        <v>25000</v>
      </c>
      <c r="R19" s="15">
        <v>42110</v>
      </c>
      <c r="S19" s="26">
        <v>25000</v>
      </c>
      <c r="T19" s="16" t="s">
        <v>31</v>
      </c>
      <c r="U19" s="15">
        <v>42188</v>
      </c>
      <c r="V19" s="15">
        <v>42188</v>
      </c>
      <c r="W19" s="16" t="s">
        <v>274</v>
      </c>
      <c r="X19" s="16" t="s">
        <v>104</v>
      </c>
      <c r="Y19" s="73" t="s">
        <v>153</v>
      </c>
    </row>
    <row r="20" spans="1:25" s="29" customFormat="1" ht="12.75" x14ac:dyDescent="0.25">
      <c r="A20" s="69" t="s">
        <v>439</v>
      </c>
      <c r="B20" s="70">
        <v>2</v>
      </c>
      <c r="C20" s="16" t="s">
        <v>365</v>
      </c>
      <c r="D20" s="16">
        <v>5</v>
      </c>
      <c r="E20" s="71" t="s">
        <v>358</v>
      </c>
      <c r="F20" s="16" t="s">
        <v>61</v>
      </c>
      <c r="G20" s="16" t="s">
        <v>330</v>
      </c>
      <c r="H20" s="74" t="s">
        <v>64</v>
      </c>
      <c r="I20" s="72">
        <v>1</v>
      </c>
      <c r="J20" s="16" t="s">
        <v>43</v>
      </c>
      <c r="K20" s="16" t="s">
        <v>76</v>
      </c>
      <c r="L20" s="71"/>
      <c r="M20" s="27" t="s">
        <v>185</v>
      </c>
      <c r="N20" s="26"/>
      <c r="O20" s="26"/>
      <c r="P20" s="26">
        <v>25000</v>
      </c>
      <c r="Q20" s="26">
        <v>25000</v>
      </c>
      <c r="R20" s="15">
        <v>42111</v>
      </c>
      <c r="S20" s="26">
        <v>25000</v>
      </c>
      <c r="T20" s="16" t="s">
        <v>31</v>
      </c>
      <c r="U20" s="15">
        <v>42188</v>
      </c>
      <c r="V20" s="15">
        <v>42188</v>
      </c>
      <c r="W20" s="16" t="s">
        <v>274</v>
      </c>
      <c r="X20" s="16" t="s">
        <v>104</v>
      </c>
      <c r="Y20" s="73" t="s">
        <v>153</v>
      </c>
    </row>
    <row r="21" spans="1:25" s="29" customFormat="1" ht="12.75" x14ac:dyDescent="0.25">
      <c r="A21" s="69" t="s">
        <v>439</v>
      </c>
      <c r="B21" s="70">
        <v>2</v>
      </c>
      <c r="C21" s="16" t="s">
        <v>365</v>
      </c>
      <c r="D21" s="16">
        <v>5</v>
      </c>
      <c r="E21" s="71" t="s">
        <v>358</v>
      </c>
      <c r="F21" s="16" t="s">
        <v>61</v>
      </c>
      <c r="G21" s="16" t="s">
        <v>330</v>
      </c>
      <c r="H21" s="74" t="s">
        <v>64</v>
      </c>
      <c r="I21" s="72">
        <v>1</v>
      </c>
      <c r="J21" s="16" t="s">
        <v>43</v>
      </c>
      <c r="K21" s="16" t="s">
        <v>77</v>
      </c>
      <c r="L21" s="71"/>
      <c r="M21" s="27" t="s">
        <v>185</v>
      </c>
      <c r="N21" s="26"/>
      <c r="O21" s="26"/>
      <c r="P21" s="26">
        <v>25000</v>
      </c>
      <c r="Q21" s="26">
        <v>25000</v>
      </c>
      <c r="R21" s="15">
        <v>42112</v>
      </c>
      <c r="S21" s="26">
        <v>25000</v>
      </c>
      <c r="T21" s="16" t="s">
        <v>31</v>
      </c>
      <c r="U21" s="15">
        <v>42188</v>
      </c>
      <c r="V21" s="15">
        <v>42188</v>
      </c>
      <c r="W21" s="16" t="s">
        <v>274</v>
      </c>
      <c r="X21" s="16" t="s">
        <v>104</v>
      </c>
      <c r="Y21" s="73" t="s">
        <v>153</v>
      </c>
    </row>
    <row r="22" spans="1:25" s="29" customFormat="1" ht="12.75" x14ac:dyDescent="0.25">
      <c r="A22" s="69" t="s">
        <v>439</v>
      </c>
      <c r="B22" s="70">
        <v>2</v>
      </c>
      <c r="C22" s="16" t="s">
        <v>365</v>
      </c>
      <c r="D22" s="16">
        <v>5</v>
      </c>
      <c r="E22" s="71" t="s">
        <v>358</v>
      </c>
      <c r="F22" s="16" t="s">
        <v>61</v>
      </c>
      <c r="G22" s="16" t="s">
        <v>330</v>
      </c>
      <c r="H22" s="74" t="s">
        <v>64</v>
      </c>
      <c r="I22" s="72">
        <v>1</v>
      </c>
      <c r="J22" s="16" t="s">
        <v>43</v>
      </c>
      <c r="K22" s="16" t="s">
        <v>78</v>
      </c>
      <c r="L22" s="71"/>
      <c r="M22" s="27" t="s">
        <v>185</v>
      </c>
      <c r="N22" s="26"/>
      <c r="O22" s="26"/>
      <c r="P22" s="26">
        <v>25000</v>
      </c>
      <c r="Q22" s="26">
        <v>25000</v>
      </c>
      <c r="R22" s="15">
        <v>42113</v>
      </c>
      <c r="S22" s="26">
        <v>25000</v>
      </c>
      <c r="T22" s="16" t="s">
        <v>31</v>
      </c>
      <c r="U22" s="15">
        <v>42188</v>
      </c>
      <c r="V22" s="15">
        <v>42188</v>
      </c>
      <c r="W22" s="16" t="s">
        <v>274</v>
      </c>
      <c r="X22" s="16" t="s">
        <v>104</v>
      </c>
      <c r="Y22" s="73" t="s">
        <v>153</v>
      </c>
    </row>
    <row r="23" spans="1:25" s="29" customFormat="1" ht="12.75" x14ac:dyDescent="0.25">
      <c r="A23" s="69" t="s">
        <v>439</v>
      </c>
      <c r="B23" s="70">
        <v>2</v>
      </c>
      <c r="C23" s="16" t="s">
        <v>365</v>
      </c>
      <c r="D23" s="16">
        <v>5</v>
      </c>
      <c r="E23" s="71" t="s">
        <v>358</v>
      </c>
      <c r="F23" s="16" t="s">
        <v>61</v>
      </c>
      <c r="G23" s="16" t="s">
        <v>330</v>
      </c>
      <c r="H23" s="74" t="s">
        <v>64</v>
      </c>
      <c r="I23" s="72">
        <v>1</v>
      </c>
      <c r="J23" s="16" t="s">
        <v>43</v>
      </c>
      <c r="K23" s="16" t="s">
        <v>79</v>
      </c>
      <c r="L23" s="71"/>
      <c r="M23" s="27" t="s">
        <v>185</v>
      </c>
      <c r="N23" s="26"/>
      <c r="O23" s="26"/>
      <c r="P23" s="26">
        <v>25000</v>
      </c>
      <c r="Q23" s="26">
        <v>25000</v>
      </c>
      <c r="R23" s="15">
        <v>42114</v>
      </c>
      <c r="S23" s="26">
        <v>25000</v>
      </c>
      <c r="T23" s="16" t="s">
        <v>31</v>
      </c>
      <c r="U23" s="15">
        <v>42188</v>
      </c>
      <c r="V23" s="15">
        <v>42188</v>
      </c>
      <c r="W23" s="16" t="s">
        <v>274</v>
      </c>
      <c r="X23" s="16" t="s">
        <v>104</v>
      </c>
      <c r="Y23" s="73" t="s">
        <v>153</v>
      </c>
    </row>
    <row r="24" spans="1:25" s="29" customFormat="1" ht="12.75" x14ac:dyDescent="0.25">
      <c r="A24" s="69" t="s">
        <v>439</v>
      </c>
      <c r="B24" s="70">
        <v>2</v>
      </c>
      <c r="C24" s="16" t="s">
        <v>365</v>
      </c>
      <c r="D24" s="16">
        <v>5</v>
      </c>
      <c r="E24" s="71" t="s">
        <v>358</v>
      </c>
      <c r="F24" s="16" t="s">
        <v>61</v>
      </c>
      <c r="G24" s="16" t="s">
        <v>330</v>
      </c>
      <c r="H24" s="74" t="s">
        <v>64</v>
      </c>
      <c r="I24" s="72">
        <v>1</v>
      </c>
      <c r="J24" s="16" t="s">
        <v>43</v>
      </c>
      <c r="K24" s="16" t="s">
        <v>80</v>
      </c>
      <c r="L24" s="71"/>
      <c r="M24" s="27" t="s">
        <v>185</v>
      </c>
      <c r="N24" s="26"/>
      <c r="O24" s="26"/>
      <c r="P24" s="26">
        <v>25000</v>
      </c>
      <c r="Q24" s="26">
        <v>25000</v>
      </c>
      <c r="R24" s="15">
        <v>42115</v>
      </c>
      <c r="S24" s="26">
        <v>25000</v>
      </c>
      <c r="T24" s="16" t="s">
        <v>31</v>
      </c>
      <c r="U24" s="15">
        <v>42188</v>
      </c>
      <c r="V24" s="15">
        <v>42188</v>
      </c>
      <c r="W24" s="16" t="s">
        <v>274</v>
      </c>
      <c r="X24" s="16" t="s">
        <v>104</v>
      </c>
      <c r="Y24" s="73" t="s">
        <v>153</v>
      </c>
    </row>
    <row r="25" spans="1:25" s="29" customFormat="1" ht="12.75" x14ac:dyDescent="0.25">
      <c r="A25" s="69" t="s">
        <v>439</v>
      </c>
      <c r="B25" s="70">
        <v>2</v>
      </c>
      <c r="C25" s="16" t="s">
        <v>365</v>
      </c>
      <c r="D25" s="16">
        <v>5</v>
      </c>
      <c r="E25" s="71" t="s">
        <v>358</v>
      </c>
      <c r="F25" s="16" t="s">
        <v>61</v>
      </c>
      <c r="G25" s="16" t="s">
        <v>330</v>
      </c>
      <c r="H25" s="74" t="s">
        <v>64</v>
      </c>
      <c r="I25" s="72">
        <v>1</v>
      </c>
      <c r="J25" s="16" t="s">
        <v>43</v>
      </c>
      <c r="K25" s="16" t="s">
        <v>81</v>
      </c>
      <c r="L25" s="71"/>
      <c r="M25" s="27" t="s">
        <v>185</v>
      </c>
      <c r="N25" s="26"/>
      <c r="O25" s="26"/>
      <c r="P25" s="26">
        <v>25000</v>
      </c>
      <c r="Q25" s="26">
        <v>25000</v>
      </c>
      <c r="R25" s="15">
        <v>42116</v>
      </c>
      <c r="S25" s="26">
        <v>25000</v>
      </c>
      <c r="T25" s="16" t="s">
        <v>31</v>
      </c>
      <c r="U25" s="15">
        <v>42188</v>
      </c>
      <c r="V25" s="15">
        <v>42188</v>
      </c>
      <c r="W25" s="16" t="s">
        <v>274</v>
      </c>
      <c r="X25" s="16" t="s">
        <v>104</v>
      </c>
      <c r="Y25" s="73" t="s">
        <v>153</v>
      </c>
    </row>
    <row r="26" spans="1:25" s="29" customFormat="1" ht="12.75" x14ac:dyDescent="0.25">
      <c r="A26" s="69" t="s">
        <v>439</v>
      </c>
      <c r="B26" s="70">
        <v>2</v>
      </c>
      <c r="C26" s="16" t="s">
        <v>365</v>
      </c>
      <c r="D26" s="16">
        <v>5</v>
      </c>
      <c r="E26" s="71" t="s">
        <v>358</v>
      </c>
      <c r="F26" s="16" t="s">
        <v>61</v>
      </c>
      <c r="G26" s="16" t="s">
        <v>330</v>
      </c>
      <c r="H26" s="74" t="s">
        <v>64</v>
      </c>
      <c r="I26" s="72">
        <v>1</v>
      </c>
      <c r="J26" s="16" t="s">
        <v>43</v>
      </c>
      <c r="K26" s="16" t="s">
        <v>82</v>
      </c>
      <c r="L26" s="71"/>
      <c r="M26" s="27" t="s">
        <v>185</v>
      </c>
      <c r="N26" s="26"/>
      <c r="O26" s="26"/>
      <c r="P26" s="26">
        <v>25000</v>
      </c>
      <c r="Q26" s="26">
        <v>25000</v>
      </c>
      <c r="R26" s="15">
        <v>42117</v>
      </c>
      <c r="S26" s="26">
        <v>25000</v>
      </c>
      <c r="T26" s="16" t="s">
        <v>31</v>
      </c>
      <c r="U26" s="15">
        <v>42188</v>
      </c>
      <c r="V26" s="15">
        <v>42188</v>
      </c>
      <c r="W26" s="16" t="s">
        <v>274</v>
      </c>
      <c r="X26" s="16" t="s">
        <v>104</v>
      </c>
      <c r="Y26" s="73" t="s">
        <v>153</v>
      </c>
    </row>
    <row r="27" spans="1:25" s="29" customFormat="1" ht="12.75" x14ac:dyDescent="0.25">
      <c r="A27" s="69" t="s">
        <v>439</v>
      </c>
      <c r="B27" s="70">
        <v>2</v>
      </c>
      <c r="C27" s="16" t="s">
        <v>365</v>
      </c>
      <c r="D27" s="16">
        <v>5</v>
      </c>
      <c r="E27" s="71" t="s">
        <v>358</v>
      </c>
      <c r="F27" s="16" t="s">
        <v>61</v>
      </c>
      <c r="G27" s="16" t="s">
        <v>330</v>
      </c>
      <c r="H27" s="16" t="s">
        <v>64</v>
      </c>
      <c r="I27" s="72">
        <v>1</v>
      </c>
      <c r="J27" s="16" t="s">
        <v>43</v>
      </c>
      <c r="K27" s="16" t="s">
        <v>83</v>
      </c>
      <c r="L27" s="71"/>
      <c r="M27" s="27" t="s">
        <v>185</v>
      </c>
      <c r="N27" s="26"/>
      <c r="O27" s="26"/>
      <c r="P27" s="26">
        <v>25000</v>
      </c>
      <c r="Q27" s="26">
        <v>25000</v>
      </c>
      <c r="R27" s="15">
        <v>42118</v>
      </c>
      <c r="S27" s="26">
        <v>25000</v>
      </c>
      <c r="T27" s="16" t="s">
        <v>31</v>
      </c>
      <c r="U27" s="15">
        <v>42188</v>
      </c>
      <c r="V27" s="15">
        <v>42188</v>
      </c>
      <c r="W27" s="16" t="s">
        <v>274</v>
      </c>
      <c r="X27" s="16" t="s">
        <v>104</v>
      </c>
      <c r="Y27" s="73" t="s">
        <v>153</v>
      </c>
    </row>
    <row r="28" spans="1:25" s="29" customFormat="1" ht="12.75" x14ac:dyDescent="0.25">
      <c r="A28" s="69" t="s">
        <v>439</v>
      </c>
      <c r="B28" s="70">
        <v>2</v>
      </c>
      <c r="C28" s="16" t="s">
        <v>365</v>
      </c>
      <c r="D28" s="16">
        <v>5</v>
      </c>
      <c r="E28" s="71" t="s">
        <v>358</v>
      </c>
      <c r="F28" s="16" t="s">
        <v>61</v>
      </c>
      <c r="G28" s="16" t="s">
        <v>330</v>
      </c>
      <c r="H28" s="16" t="s">
        <v>64</v>
      </c>
      <c r="I28" s="72">
        <v>1</v>
      </c>
      <c r="J28" s="16" t="s">
        <v>43</v>
      </c>
      <c r="K28" s="16" t="s">
        <v>84</v>
      </c>
      <c r="L28" s="71"/>
      <c r="M28" s="27" t="s">
        <v>185</v>
      </c>
      <c r="N28" s="26"/>
      <c r="O28" s="26"/>
      <c r="P28" s="26">
        <v>25000</v>
      </c>
      <c r="Q28" s="26">
        <v>25000</v>
      </c>
      <c r="R28" s="15">
        <v>42119</v>
      </c>
      <c r="S28" s="26">
        <v>25000</v>
      </c>
      <c r="T28" s="16" t="s">
        <v>31</v>
      </c>
      <c r="U28" s="15">
        <v>42188</v>
      </c>
      <c r="V28" s="15">
        <v>42188</v>
      </c>
      <c r="W28" s="16" t="s">
        <v>274</v>
      </c>
      <c r="X28" s="16" t="s">
        <v>104</v>
      </c>
      <c r="Y28" s="73" t="s">
        <v>153</v>
      </c>
    </row>
    <row r="29" spans="1:25" s="29" customFormat="1" ht="12.75" x14ac:dyDescent="0.25">
      <c r="A29" s="69" t="s">
        <v>439</v>
      </c>
      <c r="B29" s="70">
        <v>2</v>
      </c>
      <c r="C29" s="16" t="s">
        <v>365</v>
      </c>
      <c r="D29" s="16">
        <v>5</v>
      </c>
      <c r="E29" s="71" t="s">
        <v>358</v>
      </c>
      <c r="F29" s="16" t="s">
        <v>61</v>
      </c>
      <c r="G29" s="16" t="s">
        <v>330</v>
      </c>
      <c r="H29" s="16" t="s">
        <v>64</v>
      </c>
      <c r="I29" s="72">
        <v>1</v>
      </c>
      <c r="J29" s="16" t="s">
        <v>43</v>
      </c>
      <c r="K29" s="16" t="s">
        <v>85</v>
      </c>
      <c r="L29" s="71"/>
      <c r="M29" s="27" t="s">
        <v>185</v>
      </c>
      <c r="N29" s="26"/>
      <c r="O29" s="26"/>
      <c r="P29" s="26">
        <v>25000</v>
      </c>
      <c r="Q29" s="26">
        <v>25000</v>
      </c>
      <c r="R29" s="15">
        <v>42120</v>
      </c>
      <c r="S29" s="26">
        <v>25000</v>
      </c>
      <c r="T29" s="16" t="s">
        <v>31</v>
      </c>
      <c r="U29" s="15">
        <v>42188</v>
      </c>
      <c r="V29" s="15">
        <v>42188</v>
      </c>
      <c r="W29" s="16" t="s">
        <v>274</v>
      </c>
      <c r="X29" s="16" t="s">
        <v>104</v>
      </c>
      <c r="Y29" s="73" t="s">
        <v>153</v>
      </c>
    </row>
    <row r="30" spans="1:25" s="29" customFormat="1" ht="12.75" x14ac:dyDescent="0.25">
      <c r="A30" s="69" t="s">
        <v>439</v>
      </c>
      <c r="B30" s="70">
        <v>2</v>
      </c>
      <c r="C30" s="16" t="s">
        <v>365</v>
      </c>
      <c r="D30" s="16">
        <v>5</v>
      </c>
      <c r="E30" s="71" t="s">
        <v>358</v>
      </c>
      <c r="F30" s="16" t="s">
        <v>61</v>
      </c>
      <c r="G30" s="16" t="s">
        <v>330</v>
      </c>
      <c r="H30" s="16" t="s">
        <v>64</v>
      </c>
      <c r="I30" s="72">
        <v>1</v>
      </c>
      <c r="J30" s="16" t="s">
        <v>43</v>
      </c>
      <c r="K30" s="16" t="s">
        <v>86</v>
      </c>
      <c r="L30" s="71"/>
      <c r="M30" s="27" t="s">
        <v>185</v>
      </c>
      <c r="N30" s="26"/>
      <c r="O30" s="26"/>
      <c r="P30" s="26">
        <v>25000</v>
      </c>
      <c r="Q30" s="26">
        <v>25000</v>
      </c>
      <c r="R30" s="15">
        <v>42121</v>
      </c>
      <c r="S30" s="26">
        <v>25000</v>
      </c>
      <c r="T30" s="16" t="s">
        <v>31</v>
      </c>
      <c r="U30" s="15">
        <v>42188</v>
      </c>
      <c r="V30" s="15">
        <v>42188</v>
      </c>
      <c r="W30" s="16" t="s">
        <v>274</v>
      </c>
      <c r="X30" s="16" t="s">
        <v>104</v>
      </c>
      <c r="Y30" s="73" t="s">
        <v>153</v>
      </c>
    </row>
    <row r="31" spans="1:25" s="29" customFormat="1" ht="12.75" x14ac:dyDescent="0.25">
      <c r="A31" s="69" t="s">
        <v>439</v>
      </c>
      <c r="B31" s="70">
        <v>2</v>
      </c>
      <c r="C31" s="16" t="s">
        <v>365</v>
      </c>
      <c r="D31" s="16">
        <v>5</v>
      </c>
      <c r="E31" s="71" t="s">
        <v>358</v>
      </c>
      <c r="F31" s="16" t="s">
        <v>61</v>
      </c>
      <c r="G31" s="16" t="s">
        <v>330</v>
      </c>
      <c r="H31" s="16" t="s">
        <v>64</v>
      </c>
      <c r="I31" s="72">
        <v>1</v>
      </c>
      <c r="J31" s="16" t="s">
        <v>43</v>
      </c>
      <c r="K31" s="16" t="s">
        <v>87</v>
      </c>
      <c r="L31" s="71"/>
      <c r="M31" s="27" t="s">
        <v>185</v>
      </c>
      <c r="N31" s="26"/>
      <c r="O31" s="26"/>
      <c r="P31" s="26">
        <v>25000</v>
      </c>
      <c r="Q31" s="26">
        <v>25000</v>
      </c>
      <c r="R31" s="15">
        <v>42122</v>
      </c>
      <c r="S31" s="26">
        <v>25000</v>
      </c>
      <c r="T31" s="16" t="s">
        <v>31</v>
      </c>
      <c r="U31" s="15">
        <v>42188</v>
      </c>
      <c r="V31" s="15">
        <v>42188</v>
      </c>
      <c r="W31" s="16" t="s">
        <v>274</v>
      </c>
      <c r="X31" s="16" t="s">
        <v>104</v>
      </c>
      <c r="Y31" s="73" t="s">
        <v>153</v>
      </c>
    </row>
    <row r="32" spans="1:25" s="29" customFormat="1" ht="12.75" x14ac:dyDescent="0.25">
      <c r="A32" s="69" t="s">
        <v>439</v>
      </c>
      <c r="B32" s="70">
        <v>2</v>
      </c>
      <c r="C32" s="16" t="s">
        <v>365</v>
      </c>
      <c r="D32" s="16">
        <v>5</v>
      </c>
      <c r="E32" s="71" t="s">
        <v>358</v>
      </c>
      <c r="F32" s="16" t="s">
        <v>61</v>
      </c>
      <c r="G32" s="16" t="s">
        <v>330</v>
      </c>
      <c r="H32" s="16" t="s">
        <v>64</v>
      </c>
      <c r="I32" s="72">
        <v>1</v>
      </c>
      <c r="J32" s="16" t="s">
        <v>43</v>
      </c>
      <c r="K32" s="16" t="s">
        <v>88</v>
      </c>
      <c r="L32" s="71"/>
      <c r="M32" s="27" t="s">
        <v>185</v>
      </c>
      <c r="N32" s="26"/>
      <c r="O32" s="26"/>
      <c r="P32" s="26">
        <v>25000</v>
      </c>
      <c r="Q32" s="26">
        <v>25000</v>
      </c>
      <c r="R32" s="15">
        <v>42123</v>
      </c>
      <c r="S32" s="26">
        <v>25000</v>
      </c>
      <c r="T32" s="16" t="s">
        <v>31</v>
      </c>
      <c r="U32" s="15">
        <v>42188</v>
      </c>
      <c r="V32" s="15">
        <v>42188</v>
      </c>
      <c r="W32" s="16" t="s">
        <v>274</v>
      </c>
      <c r="X32" s="16" t="s">
        <v>104</v>
      </c>
      <c r="Y32" s="73" t="s">
        <v>153</v>
      </c>
    </row>
    <row r="33" spans="1:25" s="29" customFormat="1" ht="12.75" x14ac:dyDescent="0.25">
      <c r="A33" s="69" t="s">
        <v>439</v>
      </c>
      <c r="B33" s="70">
        <v>2</v>
      </c>
      <c r="C33" s="16" t="s">
        <v>365</v>
      </c>
      <c r="D33" s="16">
        <v>5</v>
      </c>
      <c r="E33" s="71" t="s">
        <v>358</v>
      </c>
      <c r="F33" s="16" t="s">
        <v>61</v>
      </c>
      <c r="G33" s="16" t="s">
        <v>330</v>
      </c>
      <c r="H33" s="16" t="s">
        <v>64</v>
      </c>
      <c r="I33" s="72">
        <v>1</v>
      </c>
      <c r="J33" s="16" t="s">
        <v>43</v>
      </c>
      <c r="K33" s="16" t="s">
        <v>89</v>
      </c>
      <c r="L33" s="71"/>
      <c r="M33" s="27" t="s">
        <v>185</v>
      </c>
      <c r="N33" s="26"/>
      <c r="O33" s="26"/>
      <c r="P33" s="26">
        <v>25000</v>
      </c>
      <c r="Q33" s="26">
        <v>25000</v>
      </c>
      <c r="R33" s="15">
        <v>42124</v>
      </c>
      <c r="S33" s="26">
        <v>25000</v>
      </c>
      <c r="T33" s="16" t="s">
        <v>31</v>
      </c>
      <c r="U33" s="15">
        <v>42188</v>
      </c>
      <c r="V33" s="15">
        <v>42188</v>
      </c>
      <c r="W33" s="16" t="s">
        <v>274</v>
      </c>
      <c r="X33" s="16" t="s">
        <v>104</v>
      </c>
      <c r="Y33" s="73" t="s">
        <v>153</v>
      </c>
    </row>
    <row r="34" spans="1:25" s="29" customFormat="1" ht="12.75" x14ac:dyDescent="0.25">
      <c r="A34" s="69" t="s">
        <v>439</v>
      </c>
      <c r="B34" s="70">
        <v>2</v>
      </c>
      <c r="C34" s="16" t="s">
        <v>365</v>
      </c>
      <c r="D34" s="16">
        <v>5</v>
      </c>
      <c r="E34" s="71" t="s">
        <v>358</v>
      </c>
      <c r="F34" s="16" t="s">
        <v>61</v>
      </c>
      <c r="G34" s="16" t="s">
        <v>330</v>
      </c>
      <c r="H34" s="16" t="s">
        <v>62</v>
      </c>
      <c r="I34" s="72">
        <v>1</v>
      </c>
      <c r="J34" s="16" t="s">
        <v>43</v>
      </c>
      <c r="K34" s="16" t="s">
        <v>90</v>
      </c>
      <c r="L34" s="71"/>
      <c r="M34" s="27" t="s">
        <v>185</v>
      </c>
      <c r="N34" s="26"/>
      <c r="O34" s="26"/>
      <c r="P34" s="26">
        <v>25000</v>
      </c>
      <c r="Q34" s="26">
        <v>25000</v>
      </c>
      <c r="R34" s="15">
        <v>42125</v>
      </c>
      <c r="S34" s="26">
        <v>25000</v>
      </c>
      <c r="T34" s="16" t="s">
        <v>31</v>
      </c>
      <c r="U34" s="15">
        <v>42188</v>
      </c>
      <c r="V34" s="15">
        <v>42188</v>
      </c>
      <c r="W34" s="16" t="s">
        <v>274</v>
      </c>
      <c r="X34" s="16" t="s">
        <v>104</v>
      </c>
      <c r="Y34" s="73" t="s">
        <v>153</v>
      </c>
    </row>
    <row r="35" spans="1:25" s="29" customFormat="1" ht="12.75" x14ac:dyDescent="0.25">
      <c r="A35" s="69" t="s">
        <v>439</v>
      </c>
      <c r="B35" s="70">
        <v>2</v>
      </c>
      <c r="C35" s="16" t="s">
        <v>365</v>
      </c>
      <c r="D35" s="16">
        <v>5</v>
      </c>
      <c r="E35" s="71" t="s">
        <v>358</v>
      </c>
      <c r="F35" s="16" t="s">
        <v>61</v>
      </c>
      <c r="G35" s="16" t="s">
        <v>330</v>
      </c>
      <c r="H35" s="16" t="s">
        <v>62</v>
      </c>
      <c r="I35" s="72">
        <v>1</v>
      </c>
      <c r="J35" s="16" t="s">
        <v>43</v>
      </c>
      <c r="K35" s="16" t="s">
        <v>91</v>
      </c>
      <c r="L35" s="71"/>
      <c r="M35" s="27" t="s">
        <v>185</v>
      </c>
      <c r="N35" s="26"/>
      <c r="O35" s="26"/>
      <c r="P35" s="26">
        <v>25000</v>
      </c>
      <c r="Q35" s="26">
        <v>25000</v>
      </c>
      <c r="R35" s="15">
        <v>42126</v>
      </c>
      <c r="S35" s="26">
        <v>25000</v>
      </c>
      <c r="T35" s="16" t="s">
        <v>31</v>
      </c>
      <c r="U35" s="15">
        <v>42188</v>
      </c>
      <c r="V35" s="15">
        <v>42188</v>
      </c>
      <c r="W35" s="16" t="s">
        <v>274</v>
      </c>
      <c r="X35" s="16" t="s">
        <v>104</v>
      </c>
      <c r="Y35" s="73" t="s">
        <v>153</v>
      </c>
    </row>
    <row r="36" spans="1:25" s="29" customFormat="1" ht="12.75" x14ac:dyDescent="0.25">
      <c r="A36" s="69" t="s">
        <v>439</v>
      </c>
      <c r="B36" s="70">
        <v>2</v>
      </c>
      <c r="C36" s="16" t="s">
        <v>365</v>
      </c>
      <c r="D36" s="16">
        <v>5</v>
      </c>
      <c r="E36" s="71" t="s">
        <v>358</v>
      </c>
      <c r="F36" s="16" t="s">
        <v>61</v>
      </c>
      <c r="G36" s="16" t="s">
        <v>330</v>
      </c>
      <c r="H36" s="16" t="s">
        <v>62</v>
      </c>
      <c r="I36" s="72">
        <v>1</v>
      </c>
      <c r="J36" s="16" t="s">
        <v>43</v>
      </c>
      <c r="K36" s="16" t="s">
        <v>92</v>
      </c>
      <c r="L36" s="71"/>
      <c r="M36" s="27" t="s">
        <v>185</v>
      </c>
      <c r="N36" s="26"/>
      <c r="O36" s="26"/>
      <c r="P36" s="26">
        <v>25000</v>
      </c>
      <c r="Q36" s="26">
        <v>25000</v>
      </c>
      <c r="R36" s="15">
        <v>42127</v>
      </c>
      <c r="S36" s="26">
        <v>25000</v>
      </c>
      <c r="T36" s="16" t="s">
        <v>31</v>
      </c>
      <c r="U36" s="15">
        <v>42188</v>
      </c>
      <c r="V36" s="15">
        <v>42188</v>
      </c>
      <c r="W36" s="16" t="s">
        <v>274</v>
      </c>
      <c r="X36" s="16" t="s">
        <v>104</v>
      </c>
      <c r="Y36" s="73" t="s">
        <v>153</v>
      </c>
    </row>
    <row r="37" spans="1:25" s="29" customFormat="1" ht="12.75" x14ac:dyDescent="0.25">
      <c r="A37" s="69" t="s">
        <v>439</v>
      </c>
      <c r="B37" s="70">
        <v>2</v>
      </c>
      <c r="C37" s="16" t="s">
        <v>365</v>
      </c>
      <c r="D37" s="16">
        <v>5</v>
      </c>
      <c r="E37" s="71" t="s">
        <v>358</v>
      </c>
      <c r="F37" s="16" t="s">
        <v>61</v>
      </c>
      <c r="G37" s="16" t="s">
        <v>330</v>
      </c>
      <c r="H37" s="16" t="s">
        <v>62</v>
      </c>
      <c r="I37" s="72">
        <v>1</v>
      </c>
      <c r="J37" s="16" t="s">
        <v>43</v>
      </c>
      <c r="K37" s="16" t="s">
        <v>93</v>
      </c>
      <c r="L37" s="71"/>
      <c r="M37" s="27" t="s">
        <v>185</v>
      </c>
      <c r="N37" s="26"/>
      <c r="O37" s="26"/>
      <c r="P37" s="26">
        <v>25000</v>
      </c>
      <c r="Q37" s="26">
        <v>25000</v>
      </c>
      <c r="R37" s="15">
        <v>42128</v>
      </c>
      <c r="S37" s="26">
        <v>25000</v>
      </c>
      <c r="T37" s="16" t="s">
        <v>31</v>
      </c>
      <c r="U37" s="15">
        <v>42188</v>
      </c>
      <c r="V37" s="15">
        <v>42188</v>
      </c>
      <c r="W37" s="16" t="s">
        <v>274</v>
      </c>
      <c r="X37" s="16" t="s">
        <v>104</v>
      </c>
      <c r="Y37" s="73" t="s">
        <v>153</v>
      </c>
    </row>
    <row r="38" spans="1:25" s="29" customFormat="1" ht="12.75" x14ac:dyDescent="0.25">
      <c r="A38" s="69" t="s">
        <v>439</v>
      </c>
      <c r="B38" s="70">
        <v>2</v>
      </c>
      <c r="C38" s="16" t="s">
        <v>365</v>
      </c>
      <c r="D38" s="16">
        <v>5</v>
      </c>
      <c r="E38" s="71" t="s">
        <v>358</v>
      </c>
      <c r="F38" s="16" t="s">
        <v>61</v>
      </c>
      <c r="G38" s="16" t="s">
        <v>330</v>
      </c>
      <c r="H38" s="16" t="s">
        <v>62</v>
      </c>
      <c r="I38" s="72">
        <v>1</v>
      </c>
      <c r="J38" s="16" t="s">
        <v>43</v>
      </c>
      <c r="K38" s="16" t="s">
        <v>94</v>
      </c>
      <c r="L38" s="71"/>
      <c r="M38" s="27" t="s">
        <v>185</v>
      </c>
      <c r="N38" s="26"/>
      <c r="O38" s="26"/>
      <c r="P38" s="26">
        <v>25000</v>
      </c>
      <c r="Q38" s="26">
        <v>25000</v>
      </c>
      <c r="R38" s="15">
        <v>42129</v>
      </c>
      <c r="S38" s="26">
        <v>25000</v>
      </c>
      <c r="T38" s="16" t="s">
        <v>31</v>
      </c>
      <c r="U38" s="15">
        <v>42188</v>
      </c>
      <c r="V38" s="15">
        <v>42188</v>
      </c>
      <c r="W38" s="16" t="s">
        <v>274</v>
      </c>
      <c r="X38" s="16" t="s">
        <v>104</v>
      </c>
      <c r="Y38" s="73" t="s">
        <v>153</v>
      </c>
    </row>
    <row r="39" spans="1:25" s="29" customFormat="1" ht="12.75" x14ac:dyDescent="0.25">
      <c r="A39" s="69" t="s">
        <v>439</v>
      </c>
      <c r="B39" s="70">
        <v>2</v>
      </c>
      <c r="C39" s="16" t="s">
        <v>365</v>
      </c>
      <c r="D39" s="16">
        <v>5</v>
      </c>
      <c r="E39" s="71" t="s">
        <v>358</v>
      </c>
      <c r="F39" s="16" t="s">
        <v>61</v>
      </c>
      <c r="G39" s="16" t="s">
        <v>330</v>
      </c>
      <c r="H39" s="16" t="s">
        <v>62</v>
      </c>
      <c r="I39" s="72">
        <v>1</v>
      </c>
      <c r="J39" s="16" t="s">
        <v>43</v>
      </c>
      <c r="K39" s="16" t="s">
        <v>95</v>
      </c>
      <c r="L39" s="71"/>
      <c r="M39" s="27" t="s">
        <v>185</v>
      </c>
      <c r="N39" s="26"/>
      <c r="O39" s="26"/>
      <c r="P39" s="26">
        <v>25000</v>
      </c>
      <c r="Q39" s="26">
        <v>25000</v>
      </c>
      <c r="R39" s="15">
        <v>42130</v>
      </c>
      <c r="S39" s="26">
        <v>25000</v>
      </c>
      <c r="T39" s="16" t="s">
        <v>31</v>
      </c>
      <c r="U39" s="15">
        <v>42188</v>
      </c>
      <c r="V39" s="15">
        <v>42188</v>
      </c>
      <c r="W39" s="16" t="s">
        <v>274</v>
      </c>
      <c r="X39" s="16" t="s">
        <v>104</v>
      </c>
      <c r="Y39" s="73" t="s">
        <v>153</v>
      </c>
    </row>
    <row r="40" spans="1:25" s="29" customFormat="1" ht="12.75" x14ac:dyDescent="0.25">
      <c r="A40" s="69" t="s">
        <v>439</v>
      </c>
      <c r="B40" s="70">
        <v>2</v>
      </c>
      <c r="C40" s="16" t="s">
        <v>365</v>
      </c>
      <c r="D40" s="16">
        <v>5</v>
      </c>
      <c r="E40" s="71" t="s">
        <v>358</v>
      </c>
      <c r="F40" s="16" t="s">
        <v>61</v>
      </c>
      <c r="G40" s="16" t="s">
        <v>330</v>
      </c>
      <c r="H40" s="16" t="s">
        <v>62</v>
      </c>
      <c r="I40" s="72">
        <v>1</v>
      </c>
      <c r="J40" s="16" t="s">
        <v>43</v>
      </c>
      <c r="K40" s="16" t="s">
        <v>96</v>
      </c>
      <c r="L40" s="71"/>
      <c r="M40" s="27" t="s">
        <v>185</v>
      </c>
      <c r="N40" s="26"/>
      <c r="O40" s="26"/>
      <c r="P40" s="26">
        <v>25000</v>
      </c>
      <c r="Q40" s="26">
        <v>25000</v>
      </c>
      <c r="R40" s="15">
        <v>42131</v>
      </c>
      <c r="S40" s="26">
        <v>25000</v>
      </c>
      <c r="T40" s="16" t="s">
        <v>31</v>
      </c>
      <c r="U40" s="15">
        <v>42188</v>
      </c>
      <c r="V40" s="15">
        <v>42188</v>
      </c>
      <c r="W40" s="16" t="s">
        <v>274</v>
      </c>
      <c r="X40" s="16" t="s">
        <v>104</v>
      </c>
      <c r="Y40" s="73" t="s">
        <v>153</v>
      </c>
    </row>
    <row r="41" spans="1:25" s="29" customFormat="1" ht="12.75" x14ac:dyDescent="0.25">
      <c r="A41" s="69" t="s">
        <v>439</v>
      </c>
      <c r="B41" s="70">
        <v>2</v>
      </c>
      <c r="C41" s="16" t="s">
        <v>365</v>
      </c>
      <c r="D41" s="16">
        <v>5</v>
      </c>
      <c r="E41" s="71" t="s">
        <v>358</v>
      </c>
      <c r="F41" s="16" t="s">
        <v>61</v>
      </c>
      <c r="G41" s="16" t="s">
        <v>330</v>
      </c>
      <c r="H41" s="16" t="s">
        <v>62</v>
      </c>
      <c r="I41" s="72">
        <v>1</v>
      </c>
      <c r="J41" s="16" t="s">
        <v>43</v>
      </c>
      <c r="K41" s="16" t="s">
        <v>97</v>
      </c>
      <c r="L41" s="71"/>
      <c r="M41" s="27" t="s">
        <v>185</v>
      </c>
      <c r="N41" s="26"/>
      <c r="O41" s="26"/>
      <c r="P41" s="26">
        <v>25000</v>
      </c>
      <c r="Q41" s="26">
        <v>25000</v>
      </c>
      <c r="R41" s="15">
        <v>42132</v>
      </c>
      <c r="S41" s="26">
        <v>25000</v>
      </c>
      <c r="T41" s="16" t="s">
        <v>31</v>
      </c>
      <c r="U41" s="15">
        <v>42188</v>
      </c>
      <c r="V41" s="15">
        <v>42188</v>
      </c>
      <c r="W41" s="16" t="s">
        <v>274</v>
      </c>
      <c r="X41" s="16" t="s">
        <v>104</v>
      </c>
      <c r="Y41" s="73" t="s">
        <v>153</v>
      </c>
    </row>
    <row r="42" spans="1:25" s="29" customFormat="1" ht="12.75" x14ac:dyDescent="0.25">
      <c r="A42" s="69" t="s">
        <v>439</v>
      </c>
      <c r="B42" s="70">
        <v>2</v>
      </c>
      <c r="C42" s="16" t="s">
        <v>365</v>
      </c>
      <c r="D42" s="16">
        <v>5</v>
      </c>
      <c r="E42" s="71" t="s">
        <v>358</v>
      </c>
      <c r="F42" s="16" t="s">
        <v>61</v>
      </c>
      <c r="G42" s="16" t="s">
        <v>330</v>
      </c>
      <c r="H42" s="16" t="s">
        <v>62</v>
      </c>
      <c r="I42" s="72">
        <v>1</v>
      </c>
      <c r="J42" s="16" t="s">
        <v>43</v>
      </c>
      <c r="K42" s="16" t="s">
        <v>98</v>
      </c>
      <c r="L42" s="71"/>
      <c r="M42" s="27" t="s">
        <v>185</v>
      </c>
      <c r="N42" s="26"/>
      <c r="O42" s="26"/>
      <c r="P42" s="26">
        <v>28189</v>
      </c>
      <c r="Q42" s="26">
        <v>28189</v>
      </c>
      <c r="R42" s="15">
        <v>42135</v>
      </c>
      <c r="S42" s="26">
        <v>28189</v>
      </c>
      <c r="T42" s="16" t="s">
        <v>31</v>
      </c>
      <c r="U42" s="15">
        <v>42188</v>
      </c>
      <c r="V42" s="15">
        <v>42188</v>
      </c>
      <c r="W42" s="16" t="s">
        <v>274</v>
      </c>
      <c r="X42" s="16" t="s">
        <v>104</v>
      </c>
      <c r="Y42" s="73" t="s">
        <v>153</v>
      </c>
    </row>
    <row r="43" spans="1:25" s="29" customFormat="1" ht="12.75" x14ac:dyDescent="0.25">
      <c r="A43" s="69" t="s">
        <v>439</v>
      </c>
      <c r="B43" s="70">
        <v>2</v>
      </c>
      <c r="C43" s="16" t="s">
        <v>365</v>
      </c>
      <c r="D43" s="16">
        <v>5</v>
      </c>
      <c r="E43" s="71" t="s">
        <v>358</v>
      </c>
      <c r="F43" s="16" t="s">
        <v>61</v>
      </c>
      <c r="G43" s="16" t="s">
        <v>330</v>
      </c>
      <c r="H43" s="16" t="s">
        <v>62</v>
      </c>
      <c r="I43" s="72">
        <v>1</v>
      </c>
      <c r="J43" s="16" t="s">
        <v>43</v>
      </c>
      <c r="K43" s="16" t="s">
        <v>99</v>
      </c>
      <c r="L43" s="71"/>
      <c r="M43" s="27" t="s">
        <v>185</v>
      </c>
      <c r="N43" s="26"/>
      <c r="O43" s="26"/>
      <c r="P43" s="26">
        <v>25000</v>
      </c>
      <c r="Q43" s="26">
        <v>25000</v>
      </c>
      <c r="R43" s="15">
        <v>42136</v>
      </c>
      <c r="S43" s="26">
        <v>25000</v>
      </c>
      <c r="T43" s="16" t="s">
        <v>31</v>
      </c>
      <c r="U43" s="15">
        <v>42188</v>
      </c>
      <c r="V43" s="15">
        <v>42188</v>
      </c>
      <c r="W43" s="16" t="s">
        <v>274</v>
      </c>
      <c r="X43" s="16" t="s">
        <v>104</v>
      </c>
      <c r="Y43" s="73" t="s">
        <v>153</v>
      </c>
    </row>
    <row r="44" spans="1:25" s="29" customFormat="1" ht="12.75" x14ac:dyDescent="0.25">
      <c r="A44" s="69" t="s">
        <v>439</v>
      </c>
      <c r="B44" s="70">
        <v>2</v>
      </c>
      <c r="C44" s="16" t="s">
        <v>365</v>
      </c>
      <c r="D44" s="16">
        <v>5</v>
      </c>
      <c r="E44" s="71" t="s">
        <v>358</v>
      </c>
      <c r="F44" s="16" t="s">
        <v>61</v>
      </c>
      <c r="G44" s="16" t="s">
        <v>330</v>
      </c>
      <c r="H44" s="16" t="s">
        <v>62</v>
      </c>
      <c r="I44" s="72">
        <v>1</v>
      </c>
      <c r="J44" s="16" t="s">
        <v>43</v>
      </c>
      <c r="K44" s="16" t="s">
        <v>100</v>
      </c>
      <c r="L44" s="71"/>
      <c r="M44" s="27" t="s">
        <v>185</v>
      </c>
      <c r="N44" s="26"/>
      <c r="O44" s="26"/>
      <c r="P44" s="26">
        <v>25000</v>
      </c>
      <c r="Q44" s="26">
        <v>25000</v>
      </c>
      <c r="R44" s="15">
        <v>42137</v>
      </c>
      <c r="S44" s="26">
        <v>25000</v>
      </c>
      <c r="T44" s="16" t="s">
        <v>31</v>
      </c>
      <c r="U44" s="15">
        <v>42188</v>
      </c>
      <c r="V44" s="15">
        <v>42188</v>
      </c>
      <c r="W44" s="16" t="s">
        <v>274</v>
      </c>
      <c r="X44" s="16" t="s">
        <v>104</v>
      </c>
      <c r="Y44" s="73" t="s">
        <v>153</v>
      </c>
    </row>
    <row r="45" spans="1:25" s="29" customFormat="1" ht="12.75" x14ac:dyDescent="0.25">
      <c r="A45" s="69" t="s">
        <v>439</v>
      </c>
      <c r="B45" s="70">
        <v>2</v>
      </c>
      <c r="C45" s="16" t="s">
        <v>365</v>
      </c>
      <c r="D45" s="16">
        <v>5</v>
      </c>
      <c r="E45" s="71" t="s">
        <v>358</v>
      </c>
      <c r="F45" s="16" t="s">
        <v>61</v>
      </c>
      <c r="G45" s="16" t="s">
        <v>330</v>
      </c>
      <c r="H45" s="16" t="s">
        <v>62</v>
      </c>
      <c r="I45" s="72">
        <v>1</v>
      </c>
      <c r="J45" s="16" t="s">
        <v>43</v>
      </c>
      <c r="K45" s="16" t="s">
        <v>101</v>
      </c>
      <c r="L45" s="71"/>
      <c r="M45" s="27" t="s">
        <v>185</v>
      </c>
      <c r="N45" s="26"/>
      <c r="O45" s="26"/>
      <c r="P45" s="26">
        <v>25000</v>
      </c>
      <c r="Q45" s="26">
        <v>25000</v>
      </c>
      <c r="R45" s="15">
        <v>42138</v>
      </c>
      <c r="S45" s="26">
        <v>25000</v>
      </c>
      <c r="T45" s="16" t="s">
        <v>31</v>
      </c>
      <c r="U45" s="15">
        <v>42188</v>
      </c>
      <c r="V45" s="15">
        <v>42188</v>
      </c>
      <c r="W45" s="16" t="s">
        <v>274</v>
      </c>
      <c r="X45" s="16" t="s">
        <v>104</v>
      </c>
      <c r="Y45" s="73" t="s">
        <v>153</v>
      </c>
    </row>
    <row r="46" spans="1:25" s="29" customFormat="1" ht="12.75" x14ac:dyDescent="0.25">
      <c r="A46" s="69" t="s">
        <v>439</v>
      </c>
      <c r="B46" s="70">
        <v>2</v>
      </c>
      <c r="C46" s="16" t="s">
        <v>365</v>
      </c>
      <c r="D46" s="16">
        <v>5</v>
      </c>
      <c r="E46" s="71" t="s">
        <v>358</v>
      </c>
      <c r="F46" s="16" t="s">
        <v>61</v>
      </c>
      <c r="G46" s="16" t="s">
        <v>330</v>
      </c>
      <c r="H46" s="16" t="s">
        <v>62</v>
      </c>
      <c r="I46" s="72">
        <v>1</v>
      </c>
      <c r="J46" s="16" t="s">
        <v>43</v>
      </c>
      <c r="K46" s="16" t="s">
        <v>102</v>
      </c>
      <c r="L46" s="71"/>
      <c r="M46" s="27" t="s">
        <v>185</v>
      </c>
      <c r="N46" s="26"/>
      <c r="O46" s="26"/>
      <c r="P46" s="26">
        <v>2992</v>
      </c>
      <c r="Q46" s="26">
        <v>2992</v>
      </c>
      <c r="R46" s="15">
        <v>42145</v>
      </c>
      <c r="S46" s="26">
        <v>2992</v>
      </c>
      <c r="T46" s="16" t="s">
        <v>31</v>
      </c>
      <c r="U46" s="15">
        <v>42188</v>
      </c>
      <c r="V46" s="15">
        <v>42188</v>
      </c>
      <c r="W46" s="16" t="s">
        <v>274</v>
      </c>
      <c r="X46" s="16" t="s">
        <v>104</v>
      </c>
      <c r="Y46" s="73" t="s">
        <v>153</v>
      </c>
    </row>
    <row r="47" spans="1:25" s="29" customFormat="1" ht="12.75" x14ac:dyDescent="0.25">
      <c r="A47" s="69" t="s">
        <v>439</v>
      </c>
      <c r="B47" s="70">
        <v>2</v>
      </c>
      <c r="C47" s="16" t="s">
        <v>485</v>
      </c>
      <c r="D47" s="16">
        <v>3</v>
      </c>
      <c r="E47" s="71" t="s">
        <v>354</v>
      </c>
      <c r="F47" s="16" t="s">
        <v>61</v>
      </c>
      <c r="G47" s="16" t="s">
        <v>330</v>
      </c>
      <c r="H47" s="16" t="s">
        <v>62</v>
      </c>
      <c r="I47" s="72">
        <v>1</v>
      </c>
      <c r="J47" s="16" t="s">
        <v>41</v>
      </c>
      <c r="K47" s="16">
        <v>37451</v>
      </c>
      <c r="L47" s="71" t="s">
        <v>113</v>
      </c>
      <c r="M47" s="27" t="s">
        <v>165</v>
      </c>
      <c r="N47" s="26">
        <v>6900</v>
      </c>
      <c r="O47" s="26">
        <v>1311</v>
      </c>
      <c r="P47" s="26">
        <v>8211</v>
      </c>
      <c r="Q47" s="26">
        <v>8211</v>
      </c>
      <c r="R47" s="77">
        <v>42142</v>
      </c>
      <c r="S47" s="26">
        <v>8211</v>
      </c>
      <c r="T47" s="16" t="s">
        <v>30</v>
      </c>
      <c r="U47" s="15">
        <v>42159</v>
      </c>
      <c r="V47" s="15">
        <v>42159</v>
      </c>
      <c r="W47" s="16" t="s">
        <v>276</v>
      </c>
      <c r="X47" s="16" t="s">
        <v>104</v>
      </c>
      <c r="Y47" s="73" t="s">
        <v>153</v>
      </c>
    </row>
    <row r="48" spans="1:25" s="29" customFormat="1" ht="12.75" x14ac:dyDescent="0.25">
      <c r="A48" s="69" t="s">
        <v>439</v>
      </c>
      <c r="B48" s="70">
        <v>2</v>
      </c>
      <c r="C48" s="16" t="s">
        <v>366</v>
      </c>
      <c r="D48" s="16">
        <v>2</v>
      </c>
      <c r="E48" s="71" t="s">
        <v>362</v>
      </c>
      <c r="F48" s="16" t="s">
        <v>61</v>
      </c>
      <c r="G48" s="16" t="s">
        <v>330</v>
      </c>
      <c r="H48" s="16" t="s">
        <v>62</v>
      </c>
      <c r="I48" s="72">
        <v>1</v>
      </c>
      <c r="J48" s="16" t="s">
        <v>41</v>
      </c>
      <c r="K48" s="16">
        <v>8103</v>
      </c>
      <c r="L48" s="71" t="s">
        <v>117</v>
      </c>
      <c r="M48" s="27" t="s">
        <v>171</v>
      </c>
      <c r="N48" s="26">
        <v>240000</v>
      </c>
      <c r="O48" s="26">
        <v>45600</v>
      </c>
      <c r="P48" s="26">
        <v>285600</v>
      </c>
      <c r="Q48" s="26">
        <v>285600</v>
      </c>
      <c r="R48" s="15">
        <v>42173</v>
      </c>
      <c r="S48" s="26">
        <v>285600</v>
      </c>
      <c r="T48" s="16" t="s">
        <v>30</v>
      </c>
      <c r="U48" s="15">
        <v>42170</v>
      </c>
      <c r="V48" s="15">
        <v>42170</v>
      </c>
      <c r="W48" s="16" t="s">
        <v>277</v>
      </c>
      <c r="X48" s="16" t="s">
        <v>104</v>
      </c>
      <c r="Y48" s="73" t="s">
        <v>153</v>
      </c>
    </row>
    <row r="49" spans="1:25" s="29" customFormat="1" ht="25.5" x14ac:dyDescent="0.25">
      <c r="A49" s="69" t="s">
        <v>439</v>
      </c>
      <c r="B49" s="70">
        <v>2</v>
      </c>
      <c r="C49" s="16" t="s">
        <v>367</v>
      </c>
      <c r="D49" s="16">
        <v>7</v>
      </c>
      <c r="E49" s="71" t="s">
        <v>329</v>
      </c>
      <c r="F49" s="16" t="s">
        <v>61</v>
      </c>
      <c r="G49" s="16" t="s">
        <v>330</v>
      </c>
      <c r="H49" s="16" t="s">
        <v>62</v>
      </c>
      <c r="I49" s="72">
        <v>1</v>
      </c>
      <c r="J49" s="16" t="s">
        <v>41</v>
      </c>
      <c r="K49" s="16">
        <v>965</v>
      </c>
      <c r="L49" s="71" t="s">
        <v>118</v>
      </c>
      <c r="M49" s="27" t="s">
        <v>172</v>
      </c>
      <c r="N49" s="26">
        <v>25827</v>
      </c>
      <c r="O49" s="26">
        <v>4907.13</v>
      </c>
      <c r="P49" s="26">
        <v>30734.13</v>
      </c>
      <c r="Q49" s="26">
        <v>30734.13</v>
      </c>
      <c r="R49" s="15">
        <v>42149</v>
      </c>
      <c r="S49" s="26">
        <v>30734.13</v>
      </c>
      <c r="T49" s="16" t="s">
        <v>30</v>
      </c>
      <c r="U49" s="15">
        <v>42170</v>
      </c>
      <c r="V49" s="15">
        <v>42170</v>
      </c>
      <c r="W49" s="16" t="s">
        <v>278</v>
      </c>
      <c r="X49" s="16" t="s">
        <v>104</v>
      </c>
      <c r="Y49" s="73" t="s">
        <v>153</v>
      </c>
    </row>
    <row r="50" spans="1:25" s="29" customFormat="1" ht="12.75" x14ac:dyDescent="0.25">
      <c r="A50" s="69" t="s">
        <v>439</v>
      </c>
      <c r="B50" s="70">
        <v>2</v>
      </c>
      <c r="C50" s="16" t="s">
        <v>415</v>
      </c>
      <c r="D50" s="16">
        <v>6</v>
      </c>
      <c r="E50" s="71" t="s">
        <v>414</v>
      </c>
      <c r="F50" s="16" t="s">
        <v>61</v>
      </c>
      <c r="G50" s="16" t="s">
        <v>330</v>
      </c>
      <c r="H50" s="16" t="s">
        <v>62</v>
      </c>
      <c r="I50" s="72">
        <v>1</v>
      </c>
      <c r="J50" s="16" t="s">
        <v>43</v>
      </c>
      <c r="K50" s="71" t="s">
        <v>72</v>
      </c>
      <c r="L50" s="71"/>
      <c r="M50" s="27" t="s">
        <v>177</v>
      </c>
      <c r="N50" s="26"/>
      <c r="O50" s="26"/>
      <c r="P50" s="26">
        <v>369410</v>
      </c>
      <c r="Q50" s="26">
        <v>369410</v>
      </c>
      <c r="R50" s="15">
        <v>42158</v>
      </c>
      <c r="S50" s="26">
        <v>369410</v>
      </c>
      <c r="T50" s="16" t="s">
        <v>27</v>
      </c>
      <c r="U50" s="15">
        <v>42158</v>
      </c>
      <c r="V50" s="15">
        <v>42158</v>
      </c>
      <c r="W50" s="16" t="s">
        <v>279</v>
      </c>
      <c r="X50" s="16" t="s">
        <v>104</v>
      </c>
      <c r="Y50" s="73" t="s">
        <v>153</v>
      </c>
    </row>
    <row r="51" spans="1:25" s="29" customFormat="1" ht="12.75" x14ac:dyDescent="0.25">
      <c r="A51" s="69" t="s">
        <v>439</v>
      </c>
      <c r="B51" s="70">
        <v>2</v>
      </c>
      <c r="C51" s="16" t="s">
        <v>371</v>
      </c>
      <c r="D51" s="16">
        <v>5</v>
      </c>
      <c r="E51" s="71" t="s">
        <v>413</v>
      </c>
      <c r="F51" s="16" t="s">
        <v>61</v>
      </c>
      <c r="G51" s="16" t="s">
        <v>330</v>
      </c>
      <c r="H51" s="16" t="s">
        <v>62</v>
      </c>
      <c r="I51" s="72">
        <v>1</v>
      </c>
      <c r="J51" s="16" t="s">
        <v>44</v>
      </c>
      <c r="K51" s="16">
        <v>11534</v>
      </c>
      <c r="L51" s="71"/>
      <c r="M51" s="27" t="s">
        <v>181</v>
      </c>
      <c r="N51" s="26"/>
      <c r="O51" s="26"/>
      <c r="P51" s="26">
        <v>450000</v>
      </c>
      <c r="Q51" s="26">
        <v>450000</v>
      </c>
      <c r="R51" s="15">
        <v>42149</v>
      </c>
      <c r="S51" s="26">
        <v>450000</v>
      </c>
      <c r="T51" s="16" t="s">
        <v>30</v>
      </c>
      <c r="U51" s="15">
        <v>42153</v>
      </c>
      <c r="V51" s="15">
        <v>42153</v>
      </c>
      <c r="W51" s="16" t="s">
        <v>280</v>
      </c>
      <c r="X51" s="16" t="s">
        <v>104</v>
      </c>
      <c r="Y51" s="73" t="s">
        <v>153</v>
      </c>
    </row>
    <row r="52" spans="1:25" s="29" customFormat="1" ht="12.75" x14ac:dyDescent="0.25">
      <c r="A52" s="69" t="s">
        <v>439</v>
      </c>
      <c r="B52" s="70">
        <v>2</v>
      </c>
      <c r="C52" s="16" t="s">
        <v>371</v>
      </c>
      <c r="D52" s="16">
        <v>5</v>
      </c>
      <c r="E52" s="71" t="s">
        <v>413</v>
      </c>
      <c r="F52" s="16" t="s">
        <v>61</v>
      </c>
      <c r="G52" s="16" t="s">
        <v>330</v>
      </c>
      <c r="H52" s="16" t="s">
        <v>62</v>
      </c>
      <c r="I52" s="72">
        <v>1</v>
      </c>
      <c r="J52" s="16" t="s">
        <v>44</v>
      </c>
      <c r="K52" s="71" t="s">
        <v>443</v>
      </c>
      <c r="L52" s="71"/>
      <c r="M52" s="27" t="s">
        <v>375</v>
      </c>
      <c r="N52" s="26"/>
      <c r="O52" s="26"/>
      <c r="P52" s="26">
        <v>750000</v>
      </c>
      <c r="Q52" s="26">
        <v>750000</v>
      </c>
      <c r="R52" s="15">
        <v>42149</v>
      </c>
      <c r="S52" s="26">
        <v>750000</v>
      </c>
      <c r="T52" s="16" t="s">
        <v>30</v>
      </c>
      <c r="U52" s="15">
        <v>42152</v>
      </c>
      <c r="V52" s="15">
        <v>42152</v>
      </c>
      <c r="W52" s="16" t="s">
        <v>442</v>
      </c>
      <c r="X52" s="16" t="s">
        <v>104</v>
      </c>
      <c r="Y52" s="73" t="s">
        <v>153</v>
      </c>
    </row>
    <row r="53" spans="1:25" s="29" customFormat="1" ht="12.75" x14ac:dyDescent="0.25">
      <c r="A53" s="69" t="s">
        <v>439</v>
      </c>
      <c r="B53" s="70">
        <v>2</v>
      </c>
      <c r="C53" s="16" t="s">
        <v>371</v>
      </c>
      <c r="D53" s="16">
        <v>5</v>
      </c>
      <c r="E53" s="71" t="s">
        <v>413</v>
      </c>
      <c r="F53" s="16" t="s">
        <v>61</v>
      </c>
      <c r="G53" s="16" t="s">
        <v>330</v>
      </c>
      <c r="H53" s="16" t="s">
        <v>62</v>
      </c>
      <c r="I53" s="72">
        <v>1</v>
      </c>
      <c r="J53" s="16" t="s">
        <v>44</v>
      </c>
      <c r="K53" s="71" t="s">
        <v>444</v>
      </c>
      <c r="L53" s="71"/>
      <c r="M53" s="27" t="s">
        <v>441</v>
      </c>
      <c r="N53" s="26"/>
      <c r="O53" s="26"/>
      <c r="P53" s="26">
        <v>750000</v>
      </c>
      <c r="Q53" s="26">
        <v>750000</v>
      </c>
      <c r="R53" s="15">
        <v>42149</v>
      </c>
      <c r="S53" s="26">
        <v>750000</v>
      </c>
      <c r="T53" s="16" t="s">
        <v>30</v>
      </c>
      <c r="U53" s="15">
        <v>42152</v>
      </c>
      <c r="V53" s="15">
        <v>42152</v>
      </c>
      <c r="W53" s="16" t="s">
        <v>442</v>
      </c>
      <c r="X53" s="16" t="s">
        <v>104</v>
      </c>
      <c r="Y53" s="73" t="s">
        <v>153</v>
      </c>
    </row>
    <row r="54" spans="1:25" s="29" customFormat="1" ht="12.75" x14ac:dyDescent="0.25">
      <c r="A54" s="69" t="s">
        <v>439</v>
      </c>
      <c r="B54" s="70">
        <v>2</v>
      </c>
      <c r="C54" s="16" t="s">
        <v>371</v>
      </c>
      <c r="D54" s="16">
        <v>5</v>
      </c>
      <c r="E54" s="71" t="s">
        <v>413</v>
      </c>
      <c r="F54" s="16" t="s">
        <v>61</v>
      </c>
      <c r="G54" s="16" t="s">
        <v>330</v>
      </c>
      <c r="H54" s="16" t="s">
        <v>62</v>
      </c>
      <c r="I54" s="72">
        <v>1</v>
      </c>
      <c r="J54" s="16" t="s">
        <v>44</v>
      </c>
      <c r="K54" s="71" t="s">
        <v>445</v>
      </c>
      <c r="L54" s="71"/>
      <c r="M54" s="27" t="s">
        <v>180</v>
      </c>
      <c r="N54" s="26"/>
      <c r="O54" s="26"/>
      <c r="P54" s="26">
        <v>750000</v>
      </c>
      <c r="Q54" s="26">
        <v>750000</v>
      </c>
      <c r="R54" s="15">
        <v>42151</v>
      </c>
      <c r="S54" s="26">
        <v>750000</v>
      </c>
      <c r="T54" s="16" t="s">
        <v>30</v>
      </c>
      <c r="U54" s="15">
        <v>42152</v>
      </c>
      <c r="V54" s="15">
        <v>42152</v>
      </c>
      <c r="W54" s="16" t="s">
        <v>292</v>
      </c>
      <c r="X54" s="16" t="s">
        <v>104</v>
      </c>
      <c r="Y54" s="73" t="s">
        <v>153</v>
      </c>
    </row>
    <row r="55" spans="1:25" s="29" customFormat="1" ht="12.75" x14ac:dyDescent="0.25">
      <c r="A55" s="69" t="s">
        <v>439</v>
      </c>
      <c r="B55" s="70">
        <v>2</v>
      </c>
      <c r="C55" s="16" t="s">
        <v>486</v>
      </c>
      <c r="D55" s="16">
        <v>2</v>
      </c>
      <c r="E55" s="71" t="s">
        <v>487</v>
      </c>
      <c r="F55" s="16" t="s">
        <v>61</v>
      </c>
      <c r="G55" s="16" t="s">
        <v>330</v>
      </c>
      <c r="H55" s="16" t="s">
        <v>63</v>
      </c>
      <c r="I55" s="72">
        <v>1</v>
      </c>
      <c r="J55" s="16" t="s">
        <v>38</v>
      </c>
      <c r="K55" s="16">
        <v>11</v>
      </c>
      <c r="L55" s="71" t="s">
        <v>482</v>
      </c>
      <c r="M55" s="27" t="s">
        <v>483</v>
      </c>
      <c r="N55" s="26"/>
      <c r="O55" s="26"/>
      <c r="P55" s="26">
        <v>40000</v>
      </c>
      <c r="Q55" s="26">
        <v>40000</v>
      </c>
      <c r="R55" s="15">
        <v>42131</v>
      </c>
      <c r="S55" s="26">
        <v>40000</v>
      </c>
      <c r="T55" s="16" t="s">
        <v>30</v>
      </c>
      <c r="U55" s="15">
        <v>42144</v>
      </c>
      <c r="V55" s="15">
        <v>42144</v>
      </c>
      <c r="W55" s="16" t="s">
        <v>484</v>
      </c>
      <c r="X55" s="16" t="s">
        <v>104</v>
      </c>
      <c r="Y55" s="73" t="s">
        <v>153</v>
      </c>
    </row>
    <row r="56" spans="1:25" s="29" customFormat="1" ht="12.75" x14ac:dyDescent="0.25">
      <c r="A56" s="69" t="s">
        <v>439</v>
      </c>
      <c r="B56" s="70">
        <v>2</v>
      </c>
      <c r="C56" s="16" t="s">
        <v>488</v>
      </c>
      <c r="D56" s="16">
        <v>2</v>
      </c>
      <c r="E56" s="71" t="s">
        <v>326</v>
      </c>
      <c r="F56" s="16" t="s">
        <v>61</v>
      </c>
      <c r="G56" s="16" t="s">
        <v>330</v>
      </c>
      <c r="H56" s="16" t="s">
        <v>63</v>
      </c>
      <c r="I56" s="72">
        <v>1</v>
      </c>
      <c r="J56" s="16" t="s">
        <v>42</v>
      </c>
      <c r="K56" s="16">
        <v>5720</v>
      </c>
      <c r="L56" s="71"/>
      <c r="M56" s="27" t="s">
        <v>150</v>
      </c>
      <c r="N56" s="26"/>
      <c r="O56" s="26"/>
      <c r="P56" s="26">
        <v>6360</v>
      </c>
      <c r="Q56" s="26">
        <v>6360</v>
      </c>
      <c r="R56" s="15">
        <v>42173</v>
      </c>
      <c r="S56" s="26">
        <v>6360</v>
      </c>
      <c r="T56" s="16" t="s">
        <v>30</v>
      </c>
      <c r="U56" s="15">
        <v>42186</v>
      </c>
      <c r="V56" s="15">
        <v>42186</v>
      </c>
      <c r="W56" s="16" t="s">
        <v>281</v>
      </c>
      <c r="X56" s="16" t="s">
        <v>104</v>
      </c>
      <c r="Y56" s="73" t="s">
        <v>153</v>
      </c>
    </row>
    <row r="57" spans="1:25" s="29" customFormat="1" ht="25.5" x14ac:dyDescent="0.25">
      <c r="A57" s="69" t="s">
        <v>439</v>
      </c>
      <c r="B57" s="70">
        <v>2</v>
      </c>
      <c r="C57" s="16" t="s">
        <v>488</v>
      </c>
      <c r="D57" s="16">
        <v>2</v>
      </c>
      <c r="E57" s="71" t="s">
        <v>326</v>
      </c>
      <c r="F57" s="16" t="s">
        <v>61</v>
      </c>
      <c r="G57" s="16" t="s">
        <v>330</v>
      </c>
      <c r="H57" s="16" t="s">
        <v>63</v>
      </c>
      <c r="I57" s="72">
        <v>1</v>
      </c>
      <c r="J57" s="16" t="s">
        <v>42</v>
      </c>
      <c r="K57" s="16">
        <v>27495365</v>
      </c>
      <c r="L57" s="71"/>
      <c r="M57" s="27" t="s">
        <v>149</v>
      </c>
      <c r="N57" s="26"/>
      <c r="O57" s="26"/>
      <c r="P57" s="26">
        <v>4190</v>
      </c>
      <c r="Q57" s="26">
        <v>4190</v>
      </c>
      <c r="R57" s="15">
        <v>42173</v>
      </c>
      <c r="S57" s="26">
        <v>4190</v>
      </c>
      <c r="T57" s="16" t="s">
        <v>30</v>
      </c>
      <c r="U57" s="15">
        <v>42186</v>
      </c>
      <c r="V57" s="15">
        <v>42186</v>
      </c>
      <c r="W57" s="16" t="s">
        <v>275</v>
      </c>
      <c r="X57" s="16" t="s">
        <v>104</v>
      </c>
      <c r="Y57" s="73" t="s">
        <v>153</v>
      </c>
    </row>
    <row r="58" spans="1:25" s="29" customFormat="1" ht="12.75" x14ac:dyDescent="0.25">
      <c r="A58" s="69" t="s">
        <v>439</v>
      </c>
      <c r="B58" s="70">
        <v>2</v>
      </c>
      <c r="C58" s="16" t="s">
        <v>488</v>
      </c>
      <c r="D58" s="16">
        <v>2</v>
      </c>
      <c r="E58" s="71" t="s">
        <v>326</v>
      </c>
      <c r="F58" s="16" t="s">
        <v>61</v>
      </c>
      <c r="G58" s="16" t="s">
        <v>330</v>
      </c>
      <c r="H58" s="16" t="s">
        <v>63</v>
      </c>
      <c r="I58" s="72">
        <v>1</v>
      </c>
      <c r="J58" s="16" t="s">
        <v>42</v>
      </c>
      <c r="K58" s="16">
        <v>340582060</v>
      </c>
      <c r="L58" s="71"/>
      <c r="M58" s="27" t="s">
        <v>151</v>
      </c>
      <c r="N58" s="26"/>
      <c r="O58" s="26"/>
      <c r="P58" s="26">
        <v>12050</v>
      </c>
      <c r="Q58" s="26">
        <v>12050</v>
      </c>
      <c r="R58" s="15">
        <v>42173</v>
      </c>
      <c r="S58" s="26">
        <v>12050</v>
      </c>
      <c r="T58" s="16" t="s">
        <v>30</v>
      </c>
      <c r="U58" s="15">
        <v>42186</v>
      </c>
      <c r="V58" s="15">
        <v>42186</v>
      </c>
      <c r="W58" s="16" t="s">
        <v>282</v>
      </c>
      <c r="X58" s="16" t="s">
        <v>104</v>
      </c>
      <c r="Y58" s="73" t="s">
        <v>153</v>
      </c>
    </row>
    <row r="59" spans="1:25" s="29" customFormat="1" ht="12.75" x14ac:dyDescent="0.25">
      <c r="A59" s="69" t="s">
        <v>439</v>
      </c>
      <c r="B59" s="70">
        <v>2</v>
      </c>
      <c r="C59" s="16" t="s">
        <v>488</v>
      </c>
      <c r="D59" s="16">
        <v>2</v>
      </c>
      <c r="E59" s="71" t="s">
        <v>326</v>
      </c>
      <c r="F59" s="16" t="s">
        <v>61</v>
      </c>
      <c r="G59" s="16" t="s">
        <v>330</v>
      </c>
      <c r="H59" s="16" t="s">
        <v>63</v>
      </c>
      <c r="I59" s="72">
        <v>1</v>
      </c>
      <c r="J59" s="16" t="s">
        <v>42</v>
      </c>
      <c r="K59" s="16">
        <v>151111</v>
      </c>
      <c r="L59" s="71"/>
      <c r="M59" s="27" t="s">
        <v>152</v>
      </c>
      <c r="N59" s="26"/>
      <c r="O59" s="26"/>
      <c r="P59" s="26">
        <v>5000</v>
      </c>
      <c r="Q59" s="26">
        <v>5000</v>
      </c>
      <c r="R59" s="15">
        <v>42173</v>
      </c>
      <c r="S59" s="26">
        <v>5000</v>
      </c>
      <c r="T59" s="16" t="s">
        <v>30</v>
      </c>
      <c r="U59" s="15">
        <v>42186</v>
      </c>
      <c r="V59" s="15">
        <v>42186</v>
      </c>
      <c r="W59" s="16" t="s">
        <v>283</v>
      </c>
      <c r="X59" s="16" t="s">
        <v>104</v>
      </c>
      <c r="Y59" s="73" t="s">
        <v>153</v>
      </c>
    </row>
    <row r="60" spans="1:25" s="29" customFormat="1" ht="25.5" x14ac:dyDescent="0.25">
      <c r="A60" s="69" t="s">
        <v>439</v>
      </c>
      <c r="B60" s="70">
        <v>2</v>
      </c>
      <c r="C60" s="16" t="s">
        <v>488</v>
      </c>
      <c r="D60" s="16">
        <v>2</v>
      </c>
      <c r="E60" s="71" t="s">
        <v>326</v>
      </c>
      <c r="F60" s="16" t="s">
        <v>61</v>
      </c>
      <c r="G60" s="16" t="s">
        <v>330</v>
      </c>
      <c r="H60" s="16" t="s">
        <v>63</v>
      </c>
      <c r="I60" s="72">
        <v>1</v>
      </c>
      <c r="J60" s="16" t="s">
        <v>42</v>
      </c>
      <c r="K60" s="16">
        <v>3277364</v>
      </c>
      <c r="L60" s="71"/>
      <c r="M60" s="27" t="s">
        <v>153</v>
      </c>
      <c r="N60" s="26"/>
      <c r="O60" s="26"/>
      <c r="P60" s="26">
        <v>12000</v>
      </c>
      <c r="Q60" s="26">
        <v>12000</v>
      </c>
      <c r="R60" s="15">
        <v>42173</v>
      </c>
      <c r="S60" s="26">
        <v>12000</v>
      </c>
      <c r="T60" s="16" t="s">
        <v>30</v>
      </c>
      <c r="U60" s="15">
        <v>42186</v>
      </c>
      <c r="V60" s="15">
        <v>42186</v>
      </c>
      <c r="W60" s="16" t="s">
        <v>284</v>
      </c>
      <c r="X60" s="16" t="s">
        <v>104</v>
      </c>
      <c r="Y60" s="73" t="s">
        <v>153</v>
      </c>
    </row>
    <row r="61" spans="1:25" s="29" customFormat="1" ht="12.75" x14ac:dyDescent="0.25">
      <c r="A61" s="69" t="s">
        <v>439</v>
      </c>
      <c r="B61" s="70">
        <v>2</v>
      </c>
      <c r="C61" s="16" t="s">
        <v>488</v>
      </c>
      <c r="D61" s="16">
        <v>2</v>
      </c>
      <c r="E61" s="71" t="s">
        <v>326</v>
      </c>
      <c r="F61" s="16" t="s">
        <v>61</v>
      </c>
      <c r="G61" s="16" t="s">
        <v>330</v>
      </c>
      <c r="H61" s="16" t="s">
        <v>63</v>
      </c>
      <c r="I61" s="72">
        <v>1</v>
      </c>
      <c r="J61" s="16" t="s">
        <v>42</v>
      </c>
      <c r="K61" s="16">
        <v>758929882</v>
      </c>
      <c r="L61" s="71"/>
      <c r="M61" s="27" t="s">
        <v>154</v>
      </c>
      <c r="N61" s="26"/>
      <c r="O61" s="26"/>
      <c r="P61" s="26">
        <v>16075</v>
      </c>
      <c r="Q61" s="26">
        <v>16075</v>
      </c>
      <c r="R61" s="15">
        <v>42173</v>
      </c>
      <c r="S61" s="26">
        <v>16075</v>
      </c>
      <c r="T61" s="16" t="s">
        <v>30</v>
      </c>
      <c r="U61" s="15">
        <v>42186</v>
      </c>
      <c r="V61" s="15">
        <v>42186</v>
      </c>
      <c r="W61" s="16" t="s">
        <v>450</v>
      </c>
      <c r="X61" s="16" t="s">
        <v>104</v>
      </c>
      <c r="Y61" s="73" t="s">
        <v>153</v>
      </c>
    </row>
    <row r="62" spans="1:25" s="29" customFormat="1" ht="12.75" x14ac:dyDescent="0.25">
      <c r="A62" s="69" t="s">
        <v>439</v>
      </c>
      <c r="B62" s="70">
        <v>2</v>
      </c>
      <c r="C62" s="16" t="s">
        <v>488</v>
      </c>
      <c r="D62" s="16">
        <v>2</v>
      </c>
      <c r="E62" s="71" t="s">
        <v>326</v>
      </c>
      <c r="F62" s="16" t="s">
        <v>61</v>
      </c>
      <c r="G62" s="16" t="s">
        <v>330</v>
      </c>
      <c r="H62" s="16" t="s">
        <v>63</v>
      </c>
      <c r="I62" s="72">
        <v>1</v>
      </c>
      <c r="J62" s="16" t="s">
        <v>42</v>
      </c>
      <c r="K62" s="16">
        <v>35865877</v>
      </c>
      <c r="L62" s="71"/>
      <c r="M62" s="27" t="s">
        <v>155</v>
      </c>
      <c r="N62" s="26"/>
      <c r="O62" s="26"/>
      <c r="P62" s="26">
        <v>11520</v>
      </c>
      <c r="Q62" s="26">
        <v>11520</v>
      </c>
      <c r="R62" s="15">
        <v>42173</v>
      </c>
      <c r="S62" s="26">
        <v>11520</v>
      </c>
      <c r="T62" s="16" t="s">
        <v>30</v>
      </c>
      <c r="U62" s="15">
        <v>42186</v>
      </c>
      <c r="V62" s="15">
        <v>42186</v>
      </c>
      <c r="W62" s="16" t="s">
        <v>285</v>
      </c>
      <c r="X62" s="16" t="s">
        <v>104</v>
      </c>
      <c r="Y62" s="73" t="s">
        <v>153</v>
      </c>
    </row>
    <row r="63" spans="1:25" s="29" customFormat="1" ht="12.75" x14ac:dyDescent="0.25">
      <c r="A63" s="69" t="s">
        <v>439</v>
      </c>
      <c r="B63" s="70">
        <v>2</v>
      </c>
      <c r="C63" s="16" t="s">
        <v>488</v>
      </c>
      <c r="D63" s="16">
        <v>2</v>
      </c>
      <c r="E63" s="71" t="s">
        <v>326</v>
      </c>
      <c r="F63" s="16" t="s">
        <v>61</v>
      </c>
      <c r="G63" s="16" t="s">
        <v>330</v>
      </c>
      <c r="H63" s="16" t="s">
        <v>63</v>
      </c>
      <c r="I63" s="72">
        <v>1</v>
      </c>
      <c r="J63" s="16" t="s">
        <v>41</v>
      </c>
      <c r="K63" s="16">
        <v>2092819</v>
      </c>
      <c r="L63" s="71" t="s">
        <v>105</v>
      </c>
      <c r="M63" s="27" t="s">
        <v>156</v>
      </c>
      <c r="N63" s="26"/>
      <c r="O63" s="26"/>
      <c r="P63" s="26">
        <v>188818</v>
      </c>
      <c r="Q63" s="26">
        <v>188818</v>
      </c>
      <c r="R63" s="15">
        <v>42173</v>
      </c>
      <c r="S63" s="26">
        <v>188818</v>
      </c>
      <c r="T63" s="16" t="s">
        <v>30</v>
      </c>
      <c r="U63" s="15">
        <v>42186</v>
      </c>
      <c r="V63" s="15">
        <v>42186</v>
      </c>
      <c r="W63" s="16" t="s">
        <v>286</v>
      </c>
      <c r="X63" s="16" t="s">
        <v>104</v>
      </c>
      <c r="Y63" s="73" t="s">
        <v>153</v>
      </c>
    </row>
    <row r="64" spans="1:25" s="29" customFormat="1" ht="12.75" x14ac:dyDescent="0.25">
      <c r="A64" s="69" t="s">
        <v>439</v>
      </c>
      <c r="B64" s="70">
        <v>2</v>
      </c>
      <c r="C64" s="16" t="s">
        <v>415</v>
      </c>
      <c r="D64" s="16">
        <v>6</v>
      </c>
      <c r="E64" s="71" t="s">
        <v>416</v>
      </c>
      <c r="F64" s="16" t="s">
        <v>61</v>
      </c>
      <c r="G64" s="16" t="s">
        <v>330</v>
      </c>
      <c r="H64" s="16" t="s">
        <v>63</v>
      </c>
      <c r="I64" s="72">
        <v>1</v>
      </c>
      <c r="J64" s="16" t="s">
        <v>43</v>
      </c>
      <c r="K64" s="16">
        <v>9841612759</v>
      </c>
      <c r="L64" s="71"/>
      <c r="M64" s="27" t="s">
        <v>167</v>
      </c>
      <c r="N64" s="26"/>
      <c r="O64" s="26"/>
      <c r="P64" s="26">
        <v>112056</v>
      </c>
      <c r="Q64" s="26">
        <v>112056</v>
      </c>
      <c r="R64" s="15">
        <v>42159</v>
      </c>
      <c r="S64" s="26">
        <v>112056</v>
      </c>
      <c r="T64" s="16" t="s">
        <v>31</v>
      </c>
      <c r="U64" s="15">
        <v>42159</v>
      </c>
      <c r="V64" s="15">
        <v>42159</v>
      </c>
      <c r="W64" s="16" t="s">
        <v>287</v>
      </c>
      <c r="X64" s="16" t="s">
        <v>104</v>
      </c>
      <c r="Y64" s="73" t="s">
        <v>153</v>
      </c>
    </row>
    <row r="65" spans="1:25" s="29" customFormat="1" ht="12.75" x14ac:dyDescent="0.25">
      <c r="A65" s="69" t="s">
        <v>439</v>
      </c>
      <c r="B65" s="70">
        <v>2</v>
      </c>
      <c r="C65" s="16" t="s">
        <v>488</v>
      </c>
      <c r="D65" s="16">
        <v>4</v>
      </c>
      <c r="E65" s="71" t="s">
        <v>368</v>
      </c>
      <c r="F65" s="16" t="s">
        <v>61</v>
      </c>
      <c r="G65" s="16" t="s">
        <v>61</v>
      </c>
      <c r="H65" s="16" t="s">
        <v>63</v>
      </c>
      <c r="I65" s="72">
        <v>1</v>
      </c>
      <c r="J65" s="16" t="s">
        <v>41</v>
      </c>
      <c r="K65" s="16">
        <v>881</v>
      </c>
      <c r="L65" s="71" t="s">
        <v>119</v>
      </c>
      <c r="M65" s="27" t="s">
        <v>173</v>
      </c>
      <c r="N65" s="26">
        <v>490000</v>
      </c>
      <c r="O65" s="26">
        <v>93100</v>
      </c>
      <c r="P65" s="26">
        <v>583100</v>
      </c>
      <c r="Q65" s="26">
        <v>583100</v>
      </c>
      <c r="R65" s="15">
        <v>42165</v>
      </c>
      <c r="S65" s="26">
        <v>583100</v>
      </c>
      <c r="T65" s="16" t="s">
        <v>30</v>
      </c>
      <c r="U65" s="15">
        <v>42185</v>
      </c>
      <c r="V65" s="15">
        <v>42185</v>
      </c>
      <c r="W65" s="16" t="s">
        <v>288</v>
      </c>
      <c r="X65" s="16" t="s">
        <v>104</v>
      </c>
      <c r="Y65" s="73" t="s">
        <v>153</v>
      </c>
    </row>
    <row r="66" spans="1:25" s="29" customFormat="1" ht="12.75" x14ac:dyDescent="0.25">
      <c r="A66" s="69" t="s">
        <v>439</v>
      </c>
      <c r="B66" s="70">
        <v>2</v>
      </c>
      <c r="C66" s="16" t="s">
        <v>369</v>
      </c>
      <c r="D66" s="16">
        <v>2</v>
      </c>
      <c r="E66" s="71" t="s">
        <v>326</v>
      </c>
      <c r="F66" s="16" t="s">
        <v>61</v>
      </c>
      <c r="G66" s="16" t="s">
        <v>330</v>
      </c>
      <c r="H66" s="16" t="s">
        <v>63</v>
      </c>
      <c r="I66" s="72">
        <v>1</v>
      </c>
      <c r="J66" s="16" t="s">
        <v>41</v>
      </c>
      <c r="K66" s="16">
        <v>7440</v>
      </c>
      <c r="L66" s="71" t="s">
        <v>120</v>
      </c>
      <c r="M66" s="27" t="s">
        <v>174</v>
      </c>
      <c r="N66" s="26">
        <v>164286</v>
      </c>
      <c r="O66" s="26">
        <v>31214.34</v>
      </c>
      <c r="P66" s="26">
        <v>195500.34</v>
      </c>
      <c r="Q66" s="26">
        <v>195500.34</v>
      </c>
      <c r="R66" s="15">
        <v>42174</v>
      </c>
      <c r="S66" s="26">
        <v>195500.34</v>
      </c>
      <c r="T66" s="16" t="s">
        <v>30</v>
      </c>
      <c r="U66" s="15">
        <v>42188</v>
      </c>
      <c r="V66" s="15">
        <v>42188</v>
      </c>
      <c r="W66" s="16" t="s">
        <v>289</v>
      </c>
      <c r="X66" s="16" t="s">
        <v>104</v>
      </c>
      <c r="Y66" s="73" t="s">
        <v>153</v>
      </c>
    </row>
    <row r="67" spans="1:25" s="29" customFormat="1" ht="12.75" x14ac:dyDescent="0.25">
      <c r="A67" s="69" t="s">
        <v>439</v>
      </c>
      <c r="B67" s="70">
        <v>2</v>
      </c>
      <c r="C67" s="16" t="s">
        <v>488</v>
      </c>
      <c r="D67" s="16">
        <v>3</v>
      </c>
      <c r="E67" s="71" t="s">
        <v>417</v>
      </c>
      <c r="F67" s="16" t="s">
        <v>61</v>
      </c>
      <c r="G67" s="16" t="s">
        <v>330</v>
      </c>
      <c r="H67" s="16" t="s">
        <v>63</v>
      </c>
      <c r="I67" s="72">
        <v>1</v>
      </c>
      <c r="J67" s="16" t="s">
        <v>43</v>
      </c>
      <c r="K67" s="16">
        <v>5273</v>
      </c>
      <c r="L67" s="71"/>
      <c r="M67" s="27" t="s">
        <v>175</v>
      </c>
      <c r="N67" s="26"/>
      <c r="O67" s="26"/>
      <c r="P67" s="26">
        <v>317360</v>
      </c>
      <c r="Q67" s="26">
        <v>317360</v>
      </c>
      <c r="R67" s="15">
        <v>42199</v>
      </c>
      <c r="S67" s="26">
        <v>317360</v>
      </c>
      <c r="T67" s="16" t="s">
        <v>27</v>
      </c>
      <c r="U67" s="15">
        <v>42199</v>
      </c>
      <c r="V67" s="15">
        <v>42199</v>
      </c>
      <c r="W67" s="16" t="s">
        <v>290</v>
      </c>
      <c r="X67" s="16" t="s">
        <v>104</v>
      </c>
      <c r="Y67" s="73" t="s">
        <v>153</v>
      </c>
    </row>
    <row r="68" spans="1:25" s="29" customFormat="1" ht="12.75" x14ac:dyDescent="0.25">
      <c r="A68" s="69" t="s">
        <v>439</v>
      </c>
      <c r="B68" s="70">
        <v>2</v>
      </c>
      <c r="C68" s="16" t="s">
        <v>488</v>
      </c>
      <c r="D68" s="16">
        <v>3</v>
      </c>
      <c r="E68" s="71" t="s">
        <v>417</v>
      </c>
      <c r="F68" s="16" t="s">
        <v>61</v>
      </c>
      <c r="G68" s="16" t="s">
        <v>330</v>
      </c>
      <c r="H68" s="16" t="s">
        <v>63</v>
      </c>
      <c r="I68" s="72">
        <v>1</v>
      </c>
      <c r="J68" s="16" t="s">
        <v>41</v>
      </c>
      <c r="K68" s="16">
        <v>20528</v>
      </c>
      <c r="L68" s="71" t="s">
        <v>125</v>
      </c>
      <c r="M68" s="27" t="s">
        <v>179</v>
      </c>
      <c r="N68" s="26">
        <v>227500</v>
      </c>
      <c r="O68" s="26">
        <v>43225</v>
      </c>
      <c r="P68" s="26">
        <v>270725</v>
      </c>
      <c r="Q68" s="26">
        <v>270725</v>
      </c>
      <c r="R68" s="15">
        <v>42180</v>
      </c>
      <c r="S68" s="26">
        <v>270725</v>
      </c>
      <c r="T68" s="16" t="s">
        <v>30</v>
      </c>
      <c r="U68" s="15">
        <v>42188</v>
      </c>
      <c r="V68" s="15">
        <v>42188</v>
      </c>
      <c r="W68" s="16" t="s">
        <v>291</v>
      </c>
      <c r="X68" s="16" t="s">
        <v>104</v>
      </c>
      <c r="Y68" s="73" t="s">
        <v>153</v>
      </c>
    </row>
    <row r="69" spans="1:25" s="29" customFormat="1" ht="12.75" x14ac:dyDescent="0.25">
      <c r="A69" s="69" t="s">
        <v>439</v>
      </c>
      <c r="B69" s="70">
        <v>2</v>
      </c>
      <c r="C69" s="16" t="s">
        <v>371</v>
      </c>
      <c r="D69" s="16">
        <v>5</v>
      </c>
      <c r="E69" s="71" t="s">
        <v>413</v>
      </c>
      <c r="F69" s="16" t="s">
        <v>61</v>
      </c>
      <c r="G69" s="16" t="s">
        <v>330</v>
      </c>
      <c r="H69" s="16" t="s">
        <v>63</v>
      </c>
      <c r="I69" s="72">
        <v>1</v>
      </c>
      <c r="J69" s="16" t="s">
        <v>44</v>
      </c>
      <c r="K69" s="16">
        <v>110340</v>
      </c>
      <c r="L69" s="71"/>
      <c r="M69" s="27" t="s">
        <v>182</v>
      </c>
      <c r="N69" s="26"/>
      <c r="O69" s="26"/>
      <c r="P69" s="26">
        <v>600000</v>
      </c>
      <c r="Q69" s="26">
        <v>600000</v>
      </c>
      <c r="R69" s="15">
        <v>42181</v>
      </c>
      <c r="S69" s="26">
        <v>600000</v>
      </c>
      <c r="T69" s="16" t="s">
        <v>30</v>
      </c>
      <c r="U69" s="15">
        <v>42188</v>
      </c>
      <c r="V69" s="15">
        <v>42188</v>
      </c>
      <c r="W69" s="16" t="s">
        <v>449</v>
      </c>
      <c r="X69" s="16" t="s">
        <v>104</v>
      </c>
      <c r="Y69" s="73" t="s">
        <v>153</v>
      </c>
    </row>
    <row r="70" spans="1:25" s="29" customFormat="1" ht="12.75" x14ac:dyDescent="0.25">
      <c r="A70" s="69" t="s">
        <v>439</v>
      </c>
      <c r="B70" s="70">
        <v>2</v>
      </c>
      <c r="C70" s="16" t="s">
        <v>418</v>
      </c>
      <c r="D70" s="16">
        <v>2</v>
      </c>
      <c r="E70" s="71" t="s">
        <v>326</v>
      </c>
      <c r="F70" s="16" t="s">
        <v>61</v>
      </c>
      <c r="G70" s="16" t="s">
        <v>330</v>
      </c>
      <c r="H70" s="16" t="s">
        <v>63</v>
      </c>
      <c r="I70" s="72">
        <v>1</v>
      </c>
      <c r="J70" s="16" t="s">
        <v>38</v>
      </c>
      <c r="K70" s="16">
        <v>40</v>
      </c>
      <c r="L70" s="71" t="s">
        <v>381</v>
      </c>
      <c r="M70" s="27" t="s">
        <v>383</v>
      </c>
      <c r="N70" s="26"/>
      <c r="O70" s="26"/>
      <c r="P70" s="26">
        <v>155556</v>
      </c>
      <c r="Q70" s="26">
        <v>155556</v>
      </c>
      <c r="R70" s="15">
        <v>42166</v>
      </c>
      <c r="S70" s="26">
        <v>155556</v>
      </c>
      <c r="T70" s="16" t="s">
        <v>30</v>
      </c>
      <c r="U70" s="15">
        <v>42188</v>
      </c>
      <c r="V70" s="15">
        <v>42188</v>
      </c>
      <c r="W70" s="16" t="s">
        <v>385</v>
      </c>
      <c r="X70" s="16" t="s">
        <v>104</v>
      </c>
      <c r="Y70" s="73" t="s">
        <v>153</v>
      </c>
    </row>
    <row r="71" spans="1:25" s="29" customFormat="1" ht="12.75" x14ac:dyDescent="0.25">
      <c r="A71" s="69" t="s">
        <v>439</v>
      </c>
      <c r="B71" s="70">
        <v>2</v>
      </c>
      <c r="C71" s="16" t="s">
        <v>418</v>
      </c>
      <c r="D71" s="16">
        <v>2</v>
      </c>
      <c r="E71" s="71" t="s">
        <v>326</v>
      </c>
      <c r="F71" s="16" t="s">
        <v>61</v>
      </c>
      <c r="G71" s="16" t="s">
        <v>330</v>
      </c>
      <c r="H71" s="16" t="s">
        <v>63</v>
      </c>
      <c r="I71" s="72">
        <v>1</v>
      </c>
      <c r="J71" s="16" t="s">
        <v>38</v>
      </c>
      <c r="K71" s="16">
        <v>4</v>
      </c>
      <c r="L71" s="71" t="s">
        <v>382</v>
      </c>
      <c r="M71" s="27" t="s">
        <v>384</v>
      </c>
      <c r="N71" s="26"/>
      <c r="O71" s="26"/>
      <c r="P71" s="26">
        <v>300000</v>
      </c>
      <c r="Q71" s="26">
        <v>300000</v>
      </c>
      <c r="R71" s="15">
        <v>42173</v>
      </c>
      <c r="S71" s="26">
        <v>300000</v>
      </c>
      <c r="T71" s="16" t="s">
        <v>30</v>
      </c>
      <c r="U71" s="15">
        <v>42188</v>
      </c>
      <c r="V71" s="15">
        <v>42188</v>
      </c>
      <c r="W71" s="16" t="s">
        <v>385</v>
      </c>
      <c r="X71" s="16" t="s">
        <v>104</v>
      </c>
      <c r="Y71" s="73" t="s">
        <v>153</v>
      </c>
    </row>
    <row r="72" spans="1:25" s="29" customFormat="1" ht="12.75" x14ac:dyDescent="0.25">
      <c r="A72" s="69" t="s">
        <v>439</v>
      </c>
      <c r="B72" s="70">
        <v>2</v>
      </c>
      <c r="C72" s="16" t="s">
        <v>371</v>
      </c>
      <c r="D72" s="16">
        <v>5</v>
      </c>
      <c r="E72" s="71" t="s">
        <v>413</v>
      </c>
      <c r="F72" s="16" t="s">
        <v>61</v>
      </c>
      <c r="G72" s="16" t="s">
        <v>330</v>
      </c>
      <c r="H72" s="16" t="s">
        <v>63</v>
      </c>
      <c r="I72" s="72">
        <v>1</v>
      </c>
      <c r="J72" s="16" t="s">
        <v>44</v>
      </c>
      <c r="K72" s="16">
        <v>110341</v>
      </c>
      <c r="L72" s="71"/>
      <c r="M72" s="27" t="s">
        <v>183</v>
      </c>
      <c r="N72" s="26"/>
      <c r="O72" s="26"/>
      <c r="P72" s="26">
        <v>590505</v>
      </c>
      <c r="Q72" s="26">
        <v>590505</v>
      </c>
      <c r="R72" s="15">
        <v>42180</v>
      </c>
      <c r="S72" s="26">
        <v>590505</v>
      </c>
      <c r="T72" s="16" t="s">
        <v>30</v>
      </c>
      <c r="U72" s="15">
        <v>42188</v>
      </c>
      <c r="V72" s="15">
        <v>42188</v>
      </c>
      <c r="W72" s="16" t="s">
        <v>451</v>
      </c>
      <c r="X72" s="16" t="s">
        <v>104</v>
      </c>
      <c r="Y72" s="73" t="s">
        <v>153</v>
      </c>
    </row>
    <row r="73" spans="1:25" s="29" customFormat="1" ht="12.75" x14ac:dyDescent="0.25">
      <c r="A73" s="69" t="s">
        <v>439</v>
      </c>
      <c r="B73" s="70">
        <v>2</v>
      </c>
      <c r="C73" s="16" t="s">
        <v>371</v>
      </c>
      <c r="D73" s="16">
        <v>5</v>
      </c>
      <c r="E73" s="71" t="s">
        <v>413</v>
      </c>
      <c r="F73" s="16" t="s">
        <v>61</v>
      </c>
      <c r="G73" s="16" t="s">
        <v>330</v>
      </c>
      <c r="H73" s="16" t="s">
        <v>63</v>
      </c>
      <c r="I73" s="72">
        <v>1</v>
      </c>
      <c r="J73" s="16" t="s">
        <v>44</v>
      </c>
      <c r="K73" s="16">
        <v>110342</v>
      </c>
      <c r="L73" s="71"/>
      <c r="M73" s="27" t="s">
        <v>184</v>
      </c>
      <c r="N73" s="26"/>
      <c r="O73" s="26"/>
      <c r="P73" s="26">
        <v>350000</v>
      </c>
      <c r="Q73" s="26">
        <v>350000</v>
      </c>
      <c r="R73" s="15">
        <v>42181</v>
      </c>
      <c r="S73" s="26">
        <v>350000</v>
      </c>
      <c r="T73" s="16" t="s">
        <v>30</v>
      </c>
      <c r="U73" s="15">
        <v>42188</v>
      </c>
      <c r="V73" s="15">
        <v>42188</v>
      </c>
      <c r="W73" s="16" t="s">
        <v>452</v>
      </c>
      <c r="X73" s="16" t="s">
        <v>104</v>
      </c>
      <c r="Y73" s="73" t="s">
        <v>153</v>
      </c>
    </row>
    <row r="74" spans="1:25" s="29" customFormat="1" ht="12.75" x14ac:dyDescent="0.25">
      <c r="A74" s="69" t="s">
        <v>439</v>
      </c>
      <c r="B74" s="70">
        <v>2</v>
      </c>
      <c r="C74" s="16" t="s">
        <v>371</v>
      </c>
      <c r="D74" s="16">
        <v>3</v>
      </c>
      <c r="E74" s="71" t="s">
        <v>370</v>
      </c>
      <c r="F74" s="16" t="s">
        <v>61</v>
      </c>
      <c r="G74" s="16" t="s">
        <v>330</v>
      </c>
      <c r="H74" s="16" t="s">
        <v>63</v>
      </c>
      <c r="I74" s="72">
        <v>1</v>
      </c>
      <c r="J74" s="16" t="s">
        <v>41</v>
      </c>
      <c r="K74" s="16">
        <v>6238051</v>
      </c>
      <c r="L74" s="71" t="s">
        <v>126</v>
      </c>
      <c r="M74" s="27" t="s">
        <v>186</v>
      </c>
      <c r="N74" s="26">
        <v>328170</v>
      </c>
      <c r="O74" s="26">
        <v>62352.3</v>
      </c>
      <c r="P74" s="26">
        <v>4201397</v>
      </c>
      <c r="Q74" s="26">
        <v>4201397</v>
      </c>
      <c r="R74" s="15">
        <v>42181</v>
      </c>
      <c r="S74" s="26">
        <v>4201397</v>
      </c>
      <c r="T74" s="16" t="s">
        <v>30</v>
      </c>
      <c r="U74" s="15">
        <v>42191</v>
      </c>
      <c r="V74" s="15">
        <v>42191</v>
      </c>
      <c r="W74" s="16" t="s">
        <v>293</v>
      </c>
      <c r="X74" s="16" t="s">
        <v>104</v>
      </c>
      <c r="Y74" s="73" t="s">
        <v>153</v>
      </c>
    </row>
    <row r="75" spans="1:25" s="29" customFormat="1" ht="12.75" x14ac:dyDescent="0.25">
      <c r="A75" s="69" t="s">
        <v>439</v>
      </c>
      <c r="B75" s="70">
        <v>2</v>
      </c>
      <c r="C75" s="16" t="s">
        <v>371</v>
      </c>
      <c r="D75" s="16">
        <v>5</v>
      </c>
      <c r="E75" s="71" t="s">
        <v>413</v>
      </c>
      <c r="F75" s="16" t="s">
        <v>61</v>
      </c>
      <c r="G75" s="16" t="s">
        <v>330</v>
      </c>
      <c r="H75" s="16" t="s">
        <v>63</v>
      </c>
      <c r="I75" s="72">
        <v>1</v>
      </c>
      <c r="J75" s="16" t="s">
        <v>44</v>
      </c>
      <c r="K75" s="16">
        <v>110369</v>
      </c>
      <c r="L75" s="71"/>
      <c r="M75" s="27" t="s">
        <v>187</v>
      </c>
      <c r="N75" s="26"/>
      <c r="O75" s="26"/>
      <c r="P75" s="26">
        <v>655516</v>
      </c>
      <c r="Q75" s="26">
        <v>655516</v>
      </c>
      <c r="R75" s="15">
        <v>42185</v>
      </c>
      <c r="S75" s="26">
        <v>655516</v>
      </c>
      <c r="T75" s="16" t="s">
        <v>30</v>
      </c>
      <c r="U75" s="15">
        <v>42191</v>
      </c>
      <c r="V75" s="15">
        <v>42191</v>
      </c>
      <c r="W75" s="16" t="s">
        <v>453</v>
      </c>
      <c r="X75" s="16" t="s">
        <v>104</v>
      </c>
      <c r="Y75" s="73" t="s">
        <v>153</v>
      </c>
    </row>
    <row r="76" spans="1:25" s="29" customFormat="1" ht="12.75" x14ac:dyDescent="0.25">
      <c r="A76" s="69" t="s">
        <v>439</v>
      </c>
      <c r="B76" s="70">
        <v>2</v>
      </c>
      <c r="C76" s="16" t="s">
        <v>371</v>
      </c>
      <c r="D76" s="16">
        <v>5</v>
      </c>
      <c r="E76" s="71" t="s">
        <v>413</v>
      </c>
      <c r="F76" s="16" t="s">
        <v>61</v>
      </c>
      <c r="G76" s="16" t="s">
        <v>330</v>
      </c>
      <c r="H76" s="16" t="s">
        <v>63</v>
      </c>
      <c r="I76" s="72">
        <v>1</v>
      </c>
      <c r="J76" s="16" t="s">
        <v>44</v>
      </c>
      <c r="K76" s="16">
        <v>110371</v>
      </c>
      <c r="L76" s="71"/>
      <c r="M76" s="27" t="s">
        <v>188</v>
      </c>
      <c r="N76" s="26"/>
      <c r="O76" s="26"/>
      <c r="P76" s="26">
        <v>400000</v>
      </c>
      <c r="Q76" s="26">
        <v>400000</v>
      </c>
      <c r="R76" s="15">
        <v>42185</v>
      </c>
      <c r="S76" s="26">
        <v>400000</v>
      </c>
      <c r="T76" s="16" t="s">
        <v>30</v>
      </c>
      <c r="U76" s="15">
        <v>42191</v>
      </c>
      <c r="V76" s="15">
        <v>42191</v>
      </c>
      <c r="W76" s="16" t="s">
        <v>454</v>
      </c>
      <c r="X76" s="16" t="s">
        <v>104</v>
      </c>
      <c r="Y76" s="73" t="s">
        <v>153</v>
      </c>
    </row>
    <row r="77" spans="1:25" s="29" customFormat="1" ht="12.75" x14ac:dyDescent="0.25">
      <c r="A77" s="69" t="s">
        <v>439</v>
      </c>
      <c r="B77" s="70">
        <v>2</v>
      </c>
      <c r="C77" s="16" t="s">
        <v>371</v>
      </c>
      <c r="D77" s="16">
        <v>5</v>
      </c>
      <c r="E77" s="71" t="s">
        <v>413</v>
      </c>
      <c r="F77" s="16" t="s">
        <v>61</v>
      </c>
      <c r="G77" s="16" t="s">
        <v>330</v>
      </c>
      <c r="H77" s="16" t="s">
        <v>63</v>
      </c>
      <c r="I77" s="72">
        <v>1</v>
      </c>
      <c r="J77" s="16" t="s">
        <v>44</v>
      </c>
      <c r="K77" s="16">
        <v>16214</v>
      </c>
      <c r="L77" s="71"/>
      <c r="M77" s="27" t="s">
        <v>189</v>
      </c>
      <c r="N77" s="26"/>
      <c r="O77" s="26"/>
      <c r="P77" s="26">
        <v>400000</v>
      </c>
      <c r="Q77" s="26">
        <v>400000</v>
      </c>
      <c r="R77" s="15">
        <v>42186</v>
      </c>
      <c r="S77" s="26">
        <v>400000</v>
      </c>
      <c r="T77" s="16" t="s">
        <v>30</v>
      </c>
      <c r="U77" s="15">
        <v>42193</v>
      </c>
      <c r="V77" s="15">
        <v>42193</v>
      </c>
      <c r="W77" s="16" t="s">
        <v>455</v>
      </c>
      <c r="X77" s="16" t="s">
        <v>104</v>
      </c>
      <c r="Y77" s="73" t="s">
        <v>153</v>
      </c>
    </row>
    <row r="78" spans="1:25" s="29" customFormat="1" ht="12.75" x14ac:dyDescent="0.25">
      <c r="A78" s="69" t="s">
        <v>439</v>
      </c>
      <c r="B78" s="70">
        <v>2</v>
      </c>
      <c r="C78" s="16" t="s">
        <v>372</v>
      </c>
      <c r="D78" s="16">
        <v>6</v>
      </c>
      <c r="E78" s="71" t="s">
        <v>362</v>
      </c>
      <c r="F78" s="16" t="s">
        <v>61</v>
      </c>
      <c r="G78" s="16" t="s">
        <v>330</v>
      </c>
      <c r="H78" s="16" t="s">
        <v>63</v>
      </c>
      <c r="I78" s="72">
        <v>1</v>
      </c>
      <c r="J78" s="16" t="s">
        <v>41</v>
      </c>
      <c r="K78" s="16">
        <v>2314</v>
      </c>
      <c r="L78" s="71" t="s">
        <v>110</v>
      </c>
      <c r="M78" s="27" t="s">
        <v>162</v>
      </c>
      <c r="N78" s="26">
        <v>163782</v>
      </c>
      <c r="O78" s="26">
        <v>31118.58</v>
      </c>
      <c r="P78" s="26">
        <v>194900.58000000002</v>
      </c>
      <c r="Q78" s="26">
        <v>194900.58000000002</v>
      </c>
      <c r="R78" s="77">
        <v>42187</v>
      </c>
      <c r="S78" s="26">
        <v>194900.58000000002</v>
      </c>
      <c r="T78" s="16" t="s">
        <v>30</v>
      </c>
      <c r="U78" s="15">
        <v>42193</v>
      </c>
      <c r="V78" s="15">
        <v>42193</v>
      </c>
      <c r="W78" s="16" t="s">
        <v>294</v>
      </c>
      <c r="X78" s="16" t="s">
        <v>104</v>
      </c>
      <c r="Y78" s="73" t="s">
        <v>153</v>
      </c>
    </row>
    <row r="79" spans="1:25" s="29" customFormat="1" ht="12.75" x14ac:dyDescent="0.25">
      <c r="A79" s="69" t="s">
        <v>439</v>
      </c>
      <c r="B79" s="70">
        <v>2</v>
      </c>
      <c r="C79" s="16" t="s">
        <v>371</v>
      </c>
      <c r="D79" s="16">
        <v>5</v>
      </c>
      <c r="E79" s="71" t="s">
        <v>413</v>
      </c>
      <c r="F79" s="16" t="s">
        <v>61</v>
      </c>
      <c r="G79" s="16" t="s">
        <v>330</v>
      </c>
      <c r="H79" s="16" t="s">
        <v>63</v>
      </c>
      <c r="I79" s="72">
        <v>1</v>
      </c>
      <c r="J79" s="16" t="s">
        <v>44</v>
      </c>
      <c r="K79" s="16">
        <v>15498</v>
      </c>
      <c r="L79" s="71"/>
      <c r="M79" s="27" t="s">
        <v>192</v>
      </c>
      <c r="N79" s="26"/>
      <c r="O79" s="26"/>
      <c r="P79" s="26">
        <v>800000</v>
      </c>
      <c r="Q79" s="26">
        <v>800000</v>
      </c>
      <c r="R79" s="77">
        <v>42179</v>
      </c>
      <c r="S79" s="26">
        <v>800000</v>
      </c>
      <c r="T79" s="16" t="s">
        <v>30</v>
      </c>
      <c r="U79" s="15">
        <v>42186</v>
      </c>
      <c r="V79" s="15">
        <v>42186</v>
      </c>
      <c r="W79" s="16" t="s">
        <v>456</v>
      </c>
      <c r="X79" s="16" t="s">
        <v>104</v>
      </c>
      <c r="Y79" s="73" t="s">
        <v>153</v>
      </c>
    </row>
    <row r="80" spans="1:25" s="29" customFormat="1" ht="12.75" x14ac:dyDescent="0.25">
      <c r="A80" s="69" t="s">
        <v>439</v>
      </c>
      <c r="B80" s="70">
        <v>2</v>
      </c>
      <c r="C80" s="16" t="s">
        <v>371</v>
      </c>
      <c r="D80" s="16">
        <v>5</v>
      </c>
      <c r="E80" s="71" t="s">
        <v>413</v>
      </c>
      <c r="F80" s="16" t="s">
        <v>61</v>
      </c>
      <c r="G80" s="16" t="s">
        <v>330</v>
      </c>
      <c r="H80" s="16" t="s">
        <v>63</v>
      </c>
      <c r="I80" s="72">
        <v>1</v>
      </c>
      <c r="J80" s="16" t="s">
        <v>44</v>
      </c>
      <c r="K80" s="16">
        <v>12092</v>
      </c>
      <c r="L80" s="71"/>
      <c r="M80" s="27" t="s">
        <v>376</v>
      </c>
      <c r="N80" s="26"/>
      <c r="O80" s="26"/>
      <c r="P80" s="26">
        <v>350000</v>
      </c>
      <c r="Q80" s="26">
        <v>350000</v>
      </c>
      <c r="R80" s="77">
        <v>42177</v>
      </c>
      <c r="S80" s="26">
        <v>350000</v>
      </c>
      <c r="T80" s="16" t="s">
        <v>30</v>
      </c>
      <c r="U80" s="15">
        <v>42186</v>
      </c>
      <c r="V80" s="15">
        <v>42186</v>
      </c>
      <c r="W80" s="16" t="s">
        <v>296</v>
      </c>
      <c r="X80" s="16" t="s">
        <v>104</v>
      </c>
      <c r="Y80" s="73" t="s">
        <v>153</v>
      </c>
    </row>
    <row r="81" spans="1:25" s="29" customFormat="1" ht="12.75" x14ac:dyDescent="0.25">
      <c r="A81" s="69" t="s">
        <v>439</v>
      </c>
      <c r="B81" s="70">
        <v>2</v>
      </c>
      <c r="C81" s="16" t="s">
        <v>371</v>
      </c>
      <c r="D81" s="16">
        <v>5</v>
      </c>
      <c r="E81" s="71" t="s">
        <v>413</v>
      </c>
      <c r="F81" s="16" t="s">
        <v>61</v>
      </c>
      <c r="G81" s="16" t="s">
        <v>330</v>
      </c>
      <c r="H81" s="16" t="s">
        <v>63</v>
      </c>
      <c r="I81" s="72">
        <v>1</v>
      </c>
      <c r="J81" s="16" t="s">
        <v>44</v>
      </c>
      <c r="K81" s="16">
        <v>12141</v>
      </c>
      <c r="L81" s="71"/>
      <c r="M81" s="27" t="s">
        <v>193</v>
      </c>
      <c r="N81" s="26"/>
      <c r="O81" s="26"/>
      <c r="P81" s="26">
        <v>800000</v>
      </c>
      <c r="Q81" s="26">
        <v>800000</v>
      </c>
      <c r="R81" s="15">
        <v>42199</v>
      </c>
      <c r="S81" s="26">
        <v>800000</v>
      </c>
      <c r="T81" s="16" t="s">
        <v>30</v>
      </c>
      <c r="U81" s="15">
        <v>42188</v>
      </c>
      <c r="V81" s="15">
        <v>42188</v>
      </c>
      <c r="W81" s="16" t="s">
        <v>448</v>
      </c>
      <c r="X81" s="16" t="s">
        <v>104</v>
      </c>
      <c r="Y81" s="73" t="s">
        <v>153</v>
      </c>
    </row>
    <row r="82" spans="1:25" s="29" customFormat="1" ht="12.75" x14ac:dyDescent="0.25">
      <c r="A82" s="69" t="s">
        <v>439</v>
      </c>
      <c r="B82" s="70">
        <v>2</v>
      </c>
      <c r="C82" s="16" t="s">
        <v>371</v>
      </c>
      <c r="D82" s="16">
        <v>5</v>
      </c>
      <c r="E82" s="71" t="s">
        <v>413</v>
      </c>
      <c r="F82" s="16" t="s">
        <v>61</v>
      </c>
      <c r="G82" s="16" t="s">
        <v>330</v>
      </c>
      <c r="H82" s="16" t="s">
        <v>63</v>
      </c>
      <c r="I82" s="72">
        <v>1</v>
      </c>
      <c r="J82" s="16" t="s">
        <v>41</v>
      </c>
      <c r="K82" s="16">
        <v>312442</v>
      </c>
      <c r="L82" s="71" t="s">
        <v>131</v>
      </c>
      <c r="M82" s="27" t="s">
        <v>194</v>
      </c>
      <c r="N82" s="26">
        <v>50400</v>
      </c>
      <c r="O82" s="26">
        <v>9576</v>
      </c>
      <c r="P82" s="26">
        <v>1517941</v>
      </c>
      <c r="Q82" s="26">
        <v>1517941</v>
      </c>
      <c r="R82" s="15">
        <v>42193</v>
      </c>
      <c r="S82" s="26">
        <v>1517941</v>
      </c>
      <c r="T82" s="16" t="s">
        <v>30</v>
      </c>
      <c r="U82" s="15">
        <v>42208</v>
      </c>
      <c r="V82" s="15">
        <v>42208</v>
      </c>
      <c r="W82" s="16" t="s">
        <v>297</v>
      </c>
      <c r="X82" s="16" t="s">
        <v>104</v>
      </c>
      <c r="Y82" s="73" t="s">
        <v>153</v>
      </c>
    </row>
    <row r="83" spans="1:25" s="29" customFormat="1" ht="12.75" x14ac:dyDescent="0.25">
      <c r="A83" s="69" t="s">
        <v>439</v>
      </c>
      <c r="B83" s="70">
        <v>2</v>
      </c>
      <c r="C83" s="16" t="s">
        <v>419</v>
      </c>
      <c r="D83" s="16">
        <v>6</v>
      </c>
      <c r="E83" s="71" t="s">
        <v>416</v>
      </c>
      <c r="F83" s="16" t="s">
        <v>61</v>
      </c>
      <c r="G83" s="16" t="s">
        <v>330</v>
      </c>
      <c r="H83" s="16" t="s">
        <v>63</v>
      </c>
      <c r="I83" s="72">
        <v>1</v>
      </c>
      <c r="J83" s="16" t="s">
        <v>41</v>
      </c>
      <c r="K83" s="16">
        <v>49895</v>
      </c>
      <c r="L83" s="71" t="s">
        <v>133</v>
      </c>
      <c r="M83" s="27" t="s">
        <v>195</v>
      </c>
      <c r="N83" s="26">
        <v>16790</v>
      </c>
      <c r="O83" s="26">
        <v>3190.1</v>
      </c>
      <c r="P83" s="26">
        <v>19980.099999999999</v>
      </c>
      <c r="Q83" s="26">
        <v>19980.099999999999</v>
      </c>
      <c r="R83" s="15">
        <v>42164</v>
      </c>
      <c r="S83" s="26">
        <v>19980.099999999999</v>
      </c>
      <c r="T83" s="16" t="s">
        <v>30</v>
      </c>
      <c r="U83" s="15">
        <v>42207</v>
      </c>
      <c r="V83" s="15">
        <v>42207</v>
      </c>
      <c r="W83" s="16" t="s">
        <v>298</v>
      </c>
      <c r="X83" s="16" t="s">
        <v>104</v>
      </c>
      <c r="Y83" s="73" t="s">
        <v>153</v>
      </c>
    </row>
    <row r="84" spans="1:25" s="29" customFormat="1" ht="12.75" x14ac:dyDescent="0.25">
      <c r="A84" s="69" t="s">
        <v>439</v>
      </c>
      <c r="B84" s="70">
        <v>2</v>
      </c>
      <c r="C84" s="16" t="s">
        <v>371</v>
      </c>
      <c r="D84" s="16">
        <v>5</v>
      </c>
      <c r="E84" s="71" t="s">
        <v>413</v>
      </c>
      <c r="F84" s="16" t="s">
        <v>61</v>
      </c>
      <c r="G84" s="16" t="s">
        <v>330</v>
      </c>
      <c r="H84" s="16" t="s">
        <v>63</v>
      </c>
      <c r="I84" s="72">
        <v>1</v>
      </c>
      <c r="J84" s="16" t="s">
        <v>43</v>
      </c>
      <c r="K84" s="71" t="s">
        <v>103</v>
      </c>
      <c r="L84" s="71"/>
      <c r="M84" s="27" t="s">
        <v>198</v>
      </c>
      <c r="N84" s="26"/>
      <c r="O84" s="26"/>
      <c r="P84" s="26">
        <v>600000</v>
      </c>
      <c r="Q84" s="26">
        <v>600000</v>
      </c>
      <c r="R84" s="15">
        <v>42166</v>
      </c>
      <c r="S84" s="26">
        <v>600000</v>
      </c>
      <c r="T84" s="16" t="s">
        <v>30</v>
      </c>
      <c r="U84" s="15">
        <v>42207</v>
      </c>
      <c r="V84" s="15">
        <v>42207</v>
      </c>
      <c r="W84" s="16" t="s">
        <v>299</v>
      </c>
      <c r="X84" s="16" t="s">
        <v>104</v>
      </c>
      <c r="Y84" s="73" t="s">
        <v>153</v>
      </c>
    </row>
    <row r="85" spans="1:25" s="29" customFormat="1" ht="12.75" x14ac:dyDescent="0.25">
      <c r="A85" s="69" t="s">
        <v>439</v>
      </c>
      <c r="B85" s="70">
        <v>2</v>
      </c>
      <c r="C85" s="16" t="s">
        <v>372</v>
      </c>
      <c r="D85" s="16">
        <v>4</v>
      </c>
      <c r="E85" s="71" t="s">
        <v>420</v>
      </c>
      <c r="F85" s="16" t="s">
        <v>61</v>
      </c>
      <c r="G85" s="16" t="s">
        <v>330</v>
      </c>
      <c r="H85" s="16" t="s">
        <v>63</v>
      </c>
      <c r="I85" s="72">
        <v>1</v>
      </c>
      <c r="J85" s="16" t="s">
        <v>41</v>
      </c>
      <c r="K85" s="16">
        <v>2198</v>
      </c>
      <c r="L85" s="71" t="s">
        <v>110</v>
      </c>
      <c r="M85" s="27" t="s">
        <v>162</v>
      </c>
      <c r="N85" s="26">
        <v>115000</v>
      </c>
      <c r="O85" s="26">
        <v>21850</v>
      </c>
      <c r="P85" s="26">
        <v>136850</v>
      </c>
      <c r="Q85" s="26">
        <v>136850</v>
      </c>
      <c r="R85" s="77">
        <v>42205</v>
      </c>
      <c r="S85" s="26">
        <v>136850</v>
      </c>
      <c r="T85" s="16" t="s">
        <v>30</v>
      </c>
      <c r="U85" s="15">
        <v>42214</v>
      </c>
      <c r="V85" s="15">
        <v>42214</v>
      </c>
      <c r="W85" s="16" t="s">
        <v>300</v>
      </c>
      <c r="X85" s="16" t="s">
        <v>104</v>
      </c>
      <c r="Y85" s="73" t="s">
        <v>153</v>
      </c>
    </row>
    <row r="86" spans="1:25" s="29" customFormat="1" ht="12.75" x14ac:dyDescent="0.25">
      <c r="A86" s="69" t="s">
        <v>439</v>
      </c>
      <c r="B86" s="70">
        <v>2</v>
      </c>
      <c r="C86" s="16" t="s">
        <v>421</v>
      </c>
      <c r="D86" s="16">
        <v>3</v>
      </c>
      <c r="E86" s="71" t="s">
        <v>354</v>
      </c>
      <c r="F86" s="16" t="s">
        <v>61</v>
      </c>
      <c r="G86" s="16" t="s">
        <v>61</v>
      </c>
      <c r="H86" s="16" t="s">
        <v>63</v>
      </c>
      <c r="I86" s="72">
        <v>1</v>
      </c>
      <c r="J86" s="16" t="s">
        <v>41</v>
      </c>
      <c r="K86" s="16">
        <v>13722</v>
      </c>
      <c r="L86" s="71" t="s">
        <v>137</v>
      </c>
      <c r="M86" s="27" t="s">
        <v>201</v>
      </c>
      <c r="N86" s="26">
        <v>20000</v>
      </c>
      <c r="O86" s="26">
        <v>3800</v>
      </c>
      <c r="P86" s="26">
        <v>23800</v>
      </c>
      <c r="Q86" s="26">
        <v>23800</v>
      </c>
      <c r="R86" s="15">
        <v>42209</v>
      </c>
      <c r="S86" s="26">
        <v>23800</v>
      </c>
      <c r="T86" s="16" t="s">
        <v>30</v>
      </c>
      <c r="U86" s="15">
        <v>42230</v>
      </c>
      <c r="V86" s="15">
        <v>42230</v>
      </c>
      <c r="W86" s="16" t="s">
        <v>301</v>
      </c>
      <c r="X86" s="16" t="s">
        <v>104</v>
      </c>
      <c r="Y86" s="73" t="s">
        <v>153</v>
      </c>
    </row>
    <row r="87" spans="1:25" s="29" customFormat="1" ht="25.5" x14ac:dyDescent="0.25">
      <c r="A87" s="69" t="s">
        <v>439</v>
      </c>
      <c r="B87" s="70">
        <v>2</v>
      </c>
      <c r="C87" s="16" t="s">
        <v>412</v>
      </c>
      <c r="D87" s="16">
        <v>7</v>
      </c>
      <c r="E87" s="71" t="s">
        <v>329</v>
      </c>
      <c r="F87" s="16" t="s">
        <v>61</v>
      </c>
      <c r="G87" s="16" t="s">
        <v>330</v>
      </c>
      <c r="H87" s="16" t="s">
        <v>69</v>
      </c>
      <c r="I87" s="72">
        <v>1</v>
      </c>
      <c r="J87" s="16" t="s">
        <v>41</v>
      </c>
      <c r="K87" s="16">
        <v>2832167</v>
      </c>
      <c r="L87" s="71" t="s">
        <v>134</v>
      </c>
      <c r="M87" s="27" t="s">
        <v>196</v>
      </c>
      <c r="N87" s="26">
        <v>18863</v>
      </c>
      <c r="O87" s="26">
        <v>3583.9700000000003</v>
      </c>
      <c r="P87" s="26">
        <v>30007</v>
      </c>
      <c r="Q87" s="26">
        <v>30007</v>
      </c>
      <c r="R87" s="15">
        <v>42198</v>
      </c>
      <c r="S87" s="26">
        <v>30007</v>
      </c>
      <c r="T87" s="16" t="s">
        <v>30</v>
      </c>
      <c r="U87" s="15">
        <v>42207</v>
      </c>
      <c r="V87" s="15">
        <v>42207</v>
      </c>
      <c r="W87" s="16" t="s">
        <v>303</v>
      </c>
      <c r="X87" s="16" t="s">
        <v>104</v>
      </c>
      <c r="Y87" s="73" t="s">
        <v>153</v>
      </c>
    </row>
    <row r="88" spans="1:25" s="29" customFormat="1" ht="12.75" x14ac:dyDescent="0.25">
      <c r="A88" s="69" t="s">
        <v>439</v>
      </c>
      <c r="B88" s="70">
        <v>2</v>
      </c>
      <c r="C88" s="16" t="s">
        <v>412</v>
      </c>
      <c r="D88" s="16">
        <v>7</v>
      </c>
      <c r="E88" s="71" t="s">
        <v>329</v>
      </c>
      <c r="F88" s="16" t="s">
        <v>61</v>
      </c>
      <c r="G88" s="16" t="s">
        <v>330</v>
      </c>
      <c r="H88" s="16" t="s">
        <v>69</v>
      </c>
      <c r="I88" s="72">
        <v>1</v>
      </c>
      <c r="J88" s="16" t="s">
        <v>44</v>
      </c>
      <c r="K88" s="75">
        <v>12779001138777</v>
      </c>
      <c r="L88" s="71"/>
      <c r="M88" s="27" t="s">
        <v>197</v>
      </c>
      <c r="N88" s="26"/>
      <c r="O88" s="26"/>
      <c r="P88" s="26">
        <v>1700</v>
      </c>
      <c r="Q88" s="26">
        <v>1700</v>
      </c>
      <c r="R88" s="15">
        <v>42198</v>
      </c>
      <c r="S88" s="26">
        <v>1700</v>
      </c>
      <c r="T88" s="16" t="s">
        <v>30</v>
      </c>
      <c r="U88" s="15">
        <v>42207</v>
      </c>
      <c r="V88" s="15">
        <v>42207</v>
      </c>
      <c r="W88" s="16" t="s">
        <v>304</v>
      </c>
      <c r="X88" s="16" t="s">
        <v>104</v>
      </c>
      <c r="Y88" s="73" t="s">
        <v>153</v>
      </c>
    </row>
    <row r="89" spans="1:25" s="29" customFormat="1" ht="12.75" x14ac:dyDescent="0.25">
      <c r="A89" s="69" t="s">
        <v>439</v>
      </c>
      <c r="B89" s="70">
        <v>2</v>
      </c>
      <c r="C89" s="16" t="s">
        <v>412</v>
      </c>
      <c r="D89" s="16">
        <v>7</v>
      </c>
      <c r="E89" s="71" t="s">
        <v>329</v>
      </c>
      <c r="F89" s="16" t="s">
        <v>61</v>
      </c>
      <c r="G89" s="16" t="s">
        <v>330</v>
      </c>
      <c r="H89" s="16" t="s">
        <v>69</v>
      </c>
      <c r="I89" s="72">
        <v>1</v>
      </c>
      <c r="J89" s="16" t="s">
        <v>44</v>
      </c>
      <c r="K89" s="75">
        <v>57832753631909</v>
      </c>
      <c r="L89" s="71"/>
      <c r="M89" s="27" t="s">
        <v>197</v>
      </c>
      <c r="N89" s="26"/>
      <c r="O89" s="26"/>
      <c r="P89" s="26">
        <v>1700</v>
      </c>
      <c r="Q89" s="26">
        <v>1700</v>
      </c>
      <c r="R89" s="15">
        <v>42198</v>
      </c>
      <c r="S89" s="26">
        <v>1700</v>
      </c>
      <c r="T89" s="16" t="s">
        <v>30</v>
      </c>
      <c r="U89" s="15">
        <v>42207</v>
      </c>
      <c r="V89" s="15">
        <v>42207</v>
      </c>
      <c r="W89" s="16" t="s">
        <v>304</v>
      </c>
      <c r="X89" s="16" t="s">
        <v>104</v>
      </c>
      <c r="Y89" s="73" t="s">
        <v>153</v>
      </c>
    </row>
    <row r="90" spans="1:25" s="29" customFormat="1" ht="12.75" x14ac:dyDescent="0.25">
      <c r="A90" s="69" t="s">
        <v>439</v>
      </c>
      <c r="B90" s="70">
        <v>2</v>
      </c>
      <c r="C90" s="16" t="s">
        <v>412</v>
      </c>
      <c r="D90" s="16">
        <v>7</v>
      </c>
      <c r="E90" s="71" t="s">
        <v>329</v>
      </c>
      <c r="F90" s="16" t="s">
        <v>61</v>
      </c>
      <c r="G90" s="16" t="s">
        <v>330</v>
      </c>
      <c r="H90" s="16" t="s">
        <v>69</v>
      </c>
      <c r="I90" s="72">
        <v>1</v>
      </c>
      <c r="J90" s="16" t="s">
        <v>44</v>
      </c>
      <c r="K90" s="75">
        <v>17286283131043</v>
      </c>
      <c r="L90" s="71"/>
      <c r="M90" s="27" t="s">
        <v>197</v>
      </c>
      <c r="N90" s="26"/>
      <c r="O90" s="26"/>
      <c r="P90" s="26">
        <v>1700</v>
      </c>
      <c r="Q90" s="26">
        <v>1700</v>
      </c>
      <c r="R90" s="15">
        <v>42198</v>
      </c>
      <c r="S90" s="26">
        <v>1700</v>
      </c>
      <c r="T90" s="16" t="s">
        <v>30</v>
      </c>
      <c r="U90" s="15">
        <v>42207</v>
      </c>
      <c r="V90" s="15">
        <v>42207</v>
      </c>
      <c r="W90" s="16" t="s">
        <v>304</v>
      </c>
      <c r="X90" s="16" t="s">
        <v>104</v>
      </c>
      <c r="Y90" s="73" t="s">
        <v>153</v>
      </c>
    </row>
    <row r="91" spans="1:25" s="29" customFormat="1" ht="12.75" x14ac:dyDescent="0.25">
      <c r="A91" s="69" t="s">
        <v>439</v>
      </c>
      <c r="B91" s="70">
        <v>2</v>
      </c>
      <c r="C91" s="16" t="s">
        <v>412</v>
      </c>
      <c r="D91" s="16">
        <v>7</v>
      </c>
      <c r="E91" s="71" t="s">
        <v>329</v>
      </c>
      <c r="F91" s="16" t="s">
        <v>61</v>
      </c>
      <c r="G91" s="16" t="s">
        <v>330</v>
      </c>
      <c r="H91" s="16" t="s">
        <v>69</v>
      </c>
      <c r="I91" s="72">
        <v>1</v>
      </c>
      <c r="J91" s="16" t="s">
        <v>44</v>
      </c>
      <c r="K91" s="75">
        <v>43257446393100</v>
      </c>
      <c r="L91" s="71"/>
      <c r="M91" s="27" t="s">
        <v>197</v>
      </c>
      <c r="N91" s="26"/>
      <c r="O91" s="26"/>
      <c r="P91" s="26">
        <v>1700</v>
      </c>
      <c r="Q91" s="26">
        <v>1700</v>
      </c>
      <c r="R91" s="15">
        <v>42198</v>
      </c>
      <c r="S91" s="26">
        <v>1700</v>
      </c>
      <c r="T91" s="16" t="s">
        <v>30</v>
      </c>
      <c r="U91" s="15">
        <v>42207</v>
      </c>
      <c r="V91" s="15">
        <v>42207</v>
      </c>
      <c r="W91" s="16" t="s">
        <v>304</v>
      </c>
      <c r="X91" s="16" t="s">
        <v>104</v>
      </c>
      <c r="Y91" s="73" t="s">
        <v>153</v>
      </c>
    </row>
    <row r="92" spans="1:25" s="29" customFormat="1" ht="12.75" x14ac:dyDescent="0.25">
      <c r="A92" s="69" t="s">
        <v>439</v>
      </c>
      <c r="B92" s="70">
        <v>2</v>
      </c>
      <c r="C92" s="16" t="s">
        <v>371</v>
      </c>
      <c r="D92" s="16">
        <v>5</v>
      </c>
      <c r="E92" s="71" t="s">
        <v>413</v>
      </c>
      <c r="F92" s="16" t="s">
        <v>61</v>
      </c>
      <c r="G92" s="16" t="s">
        <v>330</v>
      </c>
      <c r="H92" s="16" t="s">
        <v>69</v>
      </c>
      <c r="I92" s="72">
        <v>1</v>
      </c>
      <c r="J92" s="16" t="s">
        <v>41</v>
      </c>
      <c r="K92" s="16">
        <v>8380</v>
      </c>
      <c r="L92" s="71" t="s">
        <v>377</v>
      </c>
      <c r="M92" s="27" t="s">
        <v>378</v>
      </c>
      <c r="N92" s="26">
        <v>68509</v>
      </c>
      <c r="O92" s="26">
        <v>13016.710000000001</v>
      </c>
      <c r="P92" s="26">
        <v>1056140</v>
      </c>
      <c r="Q92" s="26">
        <v>700000</v>
      </c>
      <c r="R92" s="15">
        <v>42206</v>
      </c>
      <c r="S92" s="26">
        <v>1056140</v>
      </c>
      <c r="T92" s="16" t="s">
        <v>30</v>
      </c>
      <c r="U92" s="15">
        <v>42208</v>
      </c>
      <c r="V92" s="15">
        <v>42208</v>
      </c>
      <c r="W92" s="16" t="s">
        <v>457</v>
      </c>
      <c r="X92" s="16" t="s">
        <v>104</v>
      </c>
      <c r="Y92" s="73" t="s">
        <v>153</v>
      </c>
    </row>
    <row r="93" spans="1:25" s="29" customFormat="1" ht="12.75" x14ac:dyDescent="0.25">
      <c r="A93" s="69" t="s">
        <v>439</v>
      </c>
      <c r="B93" s="70">
        <v>2</v>
      </c>
      <c r="C93" s="16" t="s">
        <v>423</v>
      </c>
      <c r="D93" s="16">
        <v>3</v>
      </c>
      <c r="E93" s="71" t="s">
        <v>354</v>
      </c>
      <c r="F93" s="16" t="s">
        <v>61</v>
      </c>
      <c r="G93" s="16" t="s">
        <v>61</v>
      </c>
      <c r="H93" s="16" t="s">
        <v>69</v>
      </c>
      <c r="I93" s="72">
        <v>1</v>
      </c>
      <c r="J93" s="16" t="s">
        <v>41</v>
      </c>
      <c r="K93" s="16">
        <v>16234</v>
      </c>
      <c r="L93" s="71" t="s">
        <v>138</v>
      </c>
      <c r="M93" s="27" t="s">
        <v>202</v>
      </c>
      <c r="N93" s="26">
        <v>655200</v>
      </c>
      <c r="O93" s="26">
        <v>124488</v>
      </c>
      <c r="P93" s="26">
        <v>779688</v>
      </c>
      <c r="Q93" s="26">
        <v>779688</v>
      </c>
      <c r="R93" s="15">
        <v>42209</v>
      </c>
      <c r="S93" s="26">
        <v>779688</v>
      </c>
      <c r="T93" s="16" t="s">
        <v>30</v>
      </c>
      <c r="U93" s="15">
        <v>42230</v>
      </c>
      <c r="V93" s="15">
        <v>42230</v>
      </c>
      <c r="W93" s="16" t="s">
        <v>307</v>
      </c>
      <c r="X93" s="16" t="s">
        <v>104</v>
      </c>
      <c r="Y93" s="73" t="s">
        <v>153</v>
      </c>
    </row>
    <row r="94" spans="1:25" s="29" customFormat="1" ht="12.75" x14ac:dyDescent="0.25">
      <c r="A94" s="69" t="s">
        <v>439</v>
      </c>
      <c r="B94" s="70">
        <v>2</v>
      </c>
      <c r="C94" s="16" t="s">
        <v>371</v>
      </c>
      <c r="D94" s="16">
        <v>5</v>
      </c>
      <c r="E94" s="71" t="s">
        <v>413</v>
      </c>
      <c r="F94" s="16" t="s">
        <v>61</v>
      </c>
      <c r="G94" s="16" t="s">
        <v>330</v>
      </c>
      <c r="H94" s="16" t="s">
        <v>69</v>
      </c>
      <c r="I94" s="72">
        <v>1</v>
      </c>
      <c r="J94" s="16" t="s">
        <v>44</v>
      </c>
      <c r="K94" s="16">
        <v>110838</v>
      </c>
      <c r="L94" s="71"/>
      <c r="M94" s="27" t="s">
        <v>203</v>
      </c>
      <c r="N94" s="26"/>
      <c r="O94" s="26"/>
      <c r="P94" s="26">
        <v>800000</v>
      </c>
      <c r="Q94" s="26">
        <v>800000</v>
      </c>
      <c r="R94" s="15">
        <v>42206</v>
      </c>
      <c r="S94" s="26">
        <v>800000</v>
      </c>
      <c r="T94" s="16" t="s">
        <v>30</v>
      </c>
      <c r="U94" s="15">
        <v>42230</v>
      </c>
      <c r="V94" s="15">
        <v>42230</v>
      </c>
      <c r="W94" s="16" t="s">
        <v>308</v>
      </c>
      <c r="X94" s="16" t="s">
        <v>104</v>
      </c>
      <c r="Y94" s="73" t="s">
        <v>153</v>
      </c>
    </row>
    <row r="95" spans="1:25" s="29" customFormat="1" ht="25.5" x14ac:dyDescent="0.25">
      <c r="A95" s="69" t="s">
        <v>439</v>
      </c>
      <c r="B95" s="70">
        <v>2</v>
      </c>
      <c r="C95" s="16" t="s">
        <v>423</v>
      </c>
      <c r="D95" s="16">
        <v>3</v>
      </c>
      <c r="E95" s="71" t="s">
        <v>354</v>
      </c>
      <c r="F95" s="16" t="s">
        <v>61</v>
      </c>
      <c r="G95" s="16" t="s">
        <v>61</v>
      </c>
      <c r="H95" s="16" t="s">
        <v>69</v>
      </c>
      <c r="I95" s="72">
        <v>1</v>
      </c>
      <c r="J95" s="16" t="s">
        <v>41</v>
      </c>
      <c r="K95" s="16">
        <v>384</v>
      </c>
      <c r="L95" s="71" t="s">
        <v>140</v>
      </c>
      <c r="M95" s="27" t="s">
        <v>205</v>
      </c>
      <c r="N95" s="26">
        <v>112386</v>
      </c>
      <c r="O95" s="26">
        <v>21353.34</v>
      </c>
      <c r="P95" s="26">
        <v>133739.34</v>
      </c>
      <c r="Q95" s="26">
        <v>133739.34</v>
      </c>
      <c r="R95" s="15">
        <v>42212</v>
      </c>
      <c r="S95" s="26">
        <v>133739.34</v>
      </c>
      <c r="T95" s="16" t="s">
        <v>30</v>
      </c>
      <c r="U95" s="15">
        <v>42230</v>
      </c>
      <c r="V95" s="15">
        <v>42230</v>
      </c>
      <c r="W95" s="16" t="s">
        <v>310</v>
      </c>
      <c r="X95" s="16" t="s">
        <v>104</v>
      </c>
      <c r="Y95" s="73" t="s">
        <v>153</v>
      </c>
    </row>
    <row r="96" spans="1:25" s="29" customFormat="1" ht="12.75" x14ac:dyDescent="0.25">
      <c r="A96" s="69" t="s">
        <v>439</v>
      </c>
      <c r="B96" s="70">
        <v>2</v>
      </c>
      <c r="C96" s="16" t="s">
        <v>423</v>
      </c>
      <c r="D96" s="16">
        <v>3</v>
      </c>
      <c r="E96" s="71" t="s">
        <v>354</v>
      </c>
      <c r="F96" s="16" t="s">
        <v>61</v>
      </c>
      <c r="G96" s="16" t="s">
        <v>61</v>
      </c>
      <c r="H96" s="16" t="s">
        <v>69</v>
      </c>
      <c r="I96" s="72">
        <v>1</v>
      </c>
      <c r="J96" s="16" t="s">
        <v>41</v>
      </c>
      <c r="K96" s="16">
        <v>620</v>
      </c>
      <c r="L96" s="71" t="s">
        <v>141</v>
      </c>
      <c r="M96" s="27" t="s">
        <v>206</v>
      </c>
      <c r="N96" s="26"/>
      <c r="O96" s="26"/>
      <c r="P96" s="26">
        <v>3492138</v>
      </c>
      <c r="Q96" s="26">
        <v>3492138</v>
      </c>
      <c r="R96" s="15">
        <v>42212</v>
      </c>
      <c r="S96" s="26">
        <v>3492138</v>
      </c>
      <c r="T96" s="16" t="s">
        <v>30</v>
      </c>
      <c r="U96" s="15">
        <v>42230</v>
      </c>
      <c r="V96" s="15">
        <v>42230</v>
      </c>
      <c r="W96" s="16" t="s">
        <v>311</v>
      </c>
      <c r="X96" s="16" t="s">
        <v>104</v>
      </c>
      <c r="Y96" s="73" t="s">
        <v>153</v>
      </c>
    </row>
    <row r="97" spans="1:25" s="29" customFormat="1" ht="12.75" x14ac:dyDescent="0.25">
      <c r="A97" s="69" t="s">
        <v>439</v>
      </c>
      <c r="B97" s="70">
        <v>2</v>
      </c>
      <c r="C97" s="16" t="s">
        <v>371</v>
      </c>
      <c r="D97" s="16">
        <v>5</v>
      </c>
      <c r="E97" s="71" t="s">
        <v>413</v>
      </c>
      <c r="F97" s="16" t="s">
        <v>61</v>
      </c>
      <c r="G97" s="16" t="s">
        <v>330</v>
      </c>
      <c r="H97" s="16" t="s">
        <v>69</v>
      </c>
      <c r="I97" s="72">
        <v>1</v>
      </c>
      <c r="J97" s="16" t="s">
        <v>44</v>
      </c>
      <c r="K97" s="16">
        <v>18869</v>
      </c>
      <c r="L97" s="71"/>
      <c r="M97" s="27" t="s">
        <v>207</v>
      </c>
      <c r="N97" s="26"/>
      <c r="O97" s="26"/>
      <c r="P97" s="26">
        <v>300000</v>
      </c>
      <c r="Q97" s="26">
        <v>300000</v>
      </c>
      <c r="R97" s="15">
        <v>42213</v>
      </c>
      <c r="S97" s="26">
        <v>300000</v>
      </c>
      <c r="T97" s="16" t="s">
        <v>30</v>
      </c>
      <c r="U97" s="15">
        <v>42222</v>
      </c>
      <c r="V97" s="15">
        <v>42222</v>
      </c>
      <c r="W97" s="16" t="s">
        <v>458</v>
      </c>
      <c r="X97" s="16" t="s">
        <v>104</v>
      </c>
      <c r="Y97" s="73" t="s">
        <v>153</v>
      </c>
    </row>
    <row r="98" spans="1:25" s="29" customFormat="1" ht="12.75" x14ac:dyDescent="0.25">
      <c r="A98" s="69" t="s">
        <v>439</v>
      </c>
      <c r="B98" s="70">
        <v>2</v>
      </c>
      <c r="C98" s="16" t="s">
        <v>371</v>
      </c>
      <c r="D98" s="16">
        <v>4</v>
      </c>
      <c r="E98" s="71" t="s">
        <v>420</v>
      </c>
      <c r="F98" s="16" t="s">
        <v>61</v>
      </c>
      <c r="G98" s="16" t="s">
        <v>330</v>
      </c>
      <c r="H98" s="16" t="s">
        <v>69</v>
      </c>
      <c r="I98" s="72">
        <v>1</v>
      </c>
      <c r="J98" s="16" t="s">
        <v>41</v>
      </c>
      <c r="K98" s="16">
        <v>440932</v>
      </c>
      <c r="L98" s="71" t="s">
        <v>111</v>
      </c>
      <c r="M98" s="27" t="s">
        <v>163</v>
      </c>
      <c r="N98" s="26">
        <v>2532</v>
      </c>
      <c r="O98" s="26">
        <v>481.08</v>
      </c>
      <c r="P98" s="26">
        <v>8100656</v>
      </c>
      <c r="Q98" s="26">
        <v>8100656</v>
      </c>
      <c r="R98" s="77">
        <v>42220</v>
      </c>
      <c r="S98" s="26">
        <v>8100656</v>
      </c>
      <c r="T98" s="16" t="s">
        <v>30</v>
      </c>
      <c r="U98" s="15">
        <v>42226</v>
      </c>
      <c r="V98" s="15">
        <v>42226</v>
      </c>
      <c r="W98" s="16" t="s">
        <v>312</v>
      </c>
      <c r="X98" s="16" t="s">
        <v>104</v>
      </c>
      <c r="Y98" s="73" t="s">
        <v>153</v>
      </c>
    </row>
    <row r="99" spans="1:25" s="29" customFormat="1" ht="12.75" x14ac:dyDescent="0.25">
      <c r="A99" s="69" t="s">
        <v>439</v>
      </c>
      <c r="B99" s="70">
        <v>2</v>
      </c>
      <c r="C99" s="16" t="s">
        <v>371</v>
      </c>
      <c r="D99" s="16">
        <v>5</v>
      </c>
      <c r="E99" s="71" t="s">
        <v>413</v>
      </c>
      <c r="F99" s="16" t="s">
        <v>61</v>
      </c>
      <c r="G99" s="16" t="s">
        <v>330</v>
      </c>
      <c r="H99" s="16" t="s">
        <v>69</v>
      </c>
      <c r="I99" s="72">
        <v>1</v>
      </c>
      <c r="J99" s="16" t="s">
        <v>44</v>
      </c>
      <c r="K99" s="16">
        <v>110932</v>
      </c>
      <c r="L99" s="71"/>
      <c r="M99" s="27" t="s">
        <v>208</v>
      </c>
      <c r="N99" s="26"/>
      <c r="O99" s="26"/>
      <c r="P99" s="26">
        <v>700000</v>
      </c>
      <c r="Q99" s="26">
        <v>700000</v>
      </c>
      <c r="R99" s="15">
        <v>42216</v>
      </c>
      <c r="S99" s="26">
        <v>700000</v>
      </c>
      <c r="T99" s="16" t="s">
        <v>30</v>
      </c>
      <c r="U99" s="15">
        <v>42223</v>
      </c>
      <c r="V99" s="15">
        <v>42223</v>
      </c>
      <c r="W99" s="16" t="s">
        <v>459</v>
      </c>
      <c r="X99" s="16" t="s">
        <v>104</v>
      </c>
      <c r="Y99" s="73" t="s">
        <v>153</v>
      </c>
    </row>
    <row r="100" spans="1:25" s="29" customFormat="1" ht="12.75" x14ac:dyDescent="0.25">
      <c r="A100" s="69" t="s">
        <v>439</v>
      </c>
      <c r="B100" s="70">
        <v>2</v>
      </c>
      <c r="C100" s="16" t="s">
        <v>371</v>
      </c>
      <c r="D100" s="16">
        <v>4</v>
      </c>
      <c r="E100" s="71" t="s">
        <v>420</v>
      </c>
      <c r="F100" s="16" t="s">
        <v>61</v>
      </c>
      <c r="G100" s="16" t="s">
        <v>330</v>
      </c>
      <c r="H100" s="16" t="s">
        <v>69</v>
      </c>
      <c r="I100" s="72">
        <v>1</v>
      </c>
      <c r="J100" s="16" t="s">
        <v>41</v>
      </c>
      <c r="K100" s="16">
        <v>213725</v>
      </c>
      <c r="L100" s="71" t="s">
        <v>111</v>
      </c>
      <c r="M100" s="27" t="s">
        <v>163</v>
      </c>
      <c r="N100" s="26"/>
      <c r="O100" s="26"/>
      <c r="P100" s="26">
        <v>4665244</v>
      </c>
      <c r="Q100" s="26">
        <v>4665244</v>
      </c>
      <c r="R100" s="77">
        <v>42220</v>
      </c>
      <c r="S100" s="26">
        <v>4665244</v>
      </c>
      <c r="T100" s="16" t="s">
        <v>30</v>
      </c>
      <c r="U100" s="15">
        <v>42229</v>
      </c>
      <c r="V100" s="15">
        <v>42229</v>
      </c>
      <c r="W100" s="16" t="s">
        <v>313</v>
      </c>
      <c r="X100" s="16" t="s">
        <v>104</v>
      </c>
      <c r="Y100" s="73" t="s">
        <v>153</v>
      </c>
    </row>
    <row r="101" spans="1:25" s="29" customFormat="1" ht="12.75" x14ac:dyDescent="0.25">
      <c r="A101" s="69" t="s">
        <v>439</v>
      </c>
      <c r="B101" s="70">
        <v>2</v>
      </c>
      <c r="C101" s="16" t="s">
        <v>371</v>
      </c>
      <c r="D101" s="16">
        <v>5</v>
      </c>
      <c r="E101" s="71" t="s">
        <v>413</v>
      </c>
      <c r="F101" s="16" t="s">
        <v>61</v>
      </c>
      <c r="G101" s="16" t="s">
        <v>330</v>
      </c>
      <c r="H101" s="16" t="s">
        <v>69</v>
      </c>
      <c r="I101" s="72">
        <v>1</v>
      </c>
      <c r="J101" s="16" t="s">
        <v>43</v>
      </c>
      <c r="K101" s="71">
        <v>112381</v>
      </c>
      <c r="L101" s="71"/>
      <c r="M101" s="27" t="s">
        <v>209</v>
      </c>
      <c r="N101" s="26"/>
      <c r="O101" s="26"/>
      <c r="P101" s="26">
        <v>350000</v>
      </c>
      <c r="Q101" s="26">
        <v>350000</v>
      </c>
      <c r="R101" s="15">
        <v>42197</v>
      </c>
      <c r="S101" s="26">
        <v>350000</v>
      </c>
      <c r="T101" s="16" t="s">
        <v>30</v>
      </c>
      <c r="U101" s="15">
        <v>42223</v>
      </c>
      <c r="V101" s="15">
        <v>42223</v>
      </c>
      <c r="W101" s="16" t="s">
        <v>314</v>
      </c>
      <c r="X101" s="16" t="s">
        <v>104</v>
      </c>
      <c r="Y101" s="73" t="s">
        <v>153</v>
      </c>
    </row>
    <row r="102" spans="1:25" s="29" customFormat="1" ht="12.75" x14ac:dyDescent="0.25">
      <c r="A102" s="69" t="s">
        <v>439</v>
      </c>
      <c r="B102" s="70">
        <v>2</v>
      </c>
      <c r="C102" s="16" t="s">
        <v>371</v>
      </c>
      <c r="D102" s="16">
        <v>5</v>
      </c>
      <c r="E102" s="71" t="s">
        <v>413</v>
      </c>
      <c r="F102" s="16" t="s">
        <v>61</v>
      </c>
      <c r="G102" s="16" t="s">
        <v>330</v>
      </c>
      <c r="H102" s="16" t="s">
        <v>69</v>
      </c>
      <c r="I102" s="72">
        <v>1</v>
      </c>
      <c r="J102" s="16" t="s">
        <v>44</v>
      </c>
      <c r="K102" s="16">
        <v>20089</v>
      </c>
      <c r="L102" s="71"/>
      <c r="M102" s="27" t="s">
        <v>380</v>
      </c>
      <c r="N102" s="26"/>
      <c r="O102" s="26"/>
      <c r="P102" s="26">
        <v>750000</v>
      </c>
      <c r="Q102" s="26">
        <v>750000</v>
      </c>
      <c r="R102" s="15">
        <v>42208</v>
      </c>
      <c r="S102" s="26">
        <v>750000</v>
      </c>
      <c r="T102" s="16" t="s">
        <v>30</v>
      </c>
      <c r="U102" s="15">
        <v>42229</v>
      </c>
      <c r="V102" s="15">
        <v>42229</v>
      </c>
      <c r="W102" s="16" t="s">
        <v>315</v>
      </c>
      <c r="X102" s="16" t="s">
        <v>104</v>
      </c>
      <c r="Y102" s="73" t="s">
        <v>153</v>
      </c>
    </row>
    <row r="103" spans="1:25" s="29" customFormat="1" ht="12.75" x14ac:dyDescent="0.25">
      <c r="A103" s="69" t="s">
        <v>439</v>
      </c>
      <c r="B103" s="70">
        <v>2</v>
      </c>
      <c r="C103" s="16" t="s">
        <v>371</v>
      </c>
      <c r="D103" s="16">
        <v>5</v>
      </c>
      <c r="E103" s="71" t="s">
        <v>413</v>
      </c>
      <c r="F103" s="16" t="s">
        <v>61</v>
      </c>
      <c r="G103" s="16" t="s">
        <v>330</v>
      </c>
      <c r="H103" s="16" t="s">
        <v>69</v>
      </c>
      <c r="I103" s="72">
        <v>1</v>
      </c>
      <c r="J103" s="16" t="s">
        <v>43</v>
      </c>
      <c r="K103" s="16">
        <v>20089</v>
      </c>
      <c r="L103" s="71"/>
      <c r="M103" s="27" t="s">
        <v>379</v>
      </c>
      <c r="N103" s="26"/>
      <c r="O103" s="26"/>
      <c r="P103" s="26">
        <v>288156</v>
      </c>
      <c r="Q103" s="26">
        <v>288156</v>
      </c>
      <c r="R103" s="15">
        <v>42208</v>
      </c>
      <c r="S103" s="26">
        <v>288156</v>
      </c>
      <c r="T103" s="16" t="s">
        <v>30</v>
      </c>
      <c r="U103" s="15">
        <v>42229</v>
      </c>
      <c r="V103" s="15">
        <v>42229</v>
      </c>
      <c r="W103" s="16" t="s">
        <v>316</v>
      </c>
      <c r="X103" s="16" t="s">
        <v>104</v>
      </c>
      <c r="Y103" s="73" t="s">
        <v>153</v>
      </c>
    </row>
    <row r="104" spans="1:25" s="29" customFormat="1" ht="12.75" x14ac:dyDescent="0.25">
      <c r="A104" s="69" t="s">
        <v>439</v>
      </c>
      <c r="B104" s="70">
        <v>2</v>
      </c>
      <c r="C104" s="16" t="s">
        <v>371</v>
      </c>
      <c r="D104" s="16">
        <v>5</v>
      </c>
      <c r="E104" s="71" t="s">
        <v>413</v>
      </c>
      <c r="F104" s="16" t="s">
        <v>61</v>
      </c>
      <c r="G104" s="16" t="s">
        <v>61</v>
      </c>
      <c r="H104" s="16" t="s">
        <v>70</v>
      </c>
      <c r="I104" s="72">
        <v>1</v>
      </c>
      <c r="J104" s="16" t="s">
        <v>44</v>
      </c>
      <c r="K104" s="16">
        <v>111109</v>
      </c>
      <c r="L104" s="71"/>
      <c r="M104" s="27" t="s">
        <v>211</v>
      </c>
      <c r="N104" s="26"/>
      <c r="O104" s="26"/>
      <c r="P104" s="26">
        <v>800000</v>
      </c>
      <c r="Q104" s="26">
        <v>800000</v>
      </c>
      <c r="R104" s="15">
        <v>42221</v>
      </c>
      <c r="S104" s="26">
        <v>800000</v>
      </c>
      <c r="T104" s="16" t="s">
        <v>30</v>
      </c>
      <c r="U104" s="15">
        <v>42229</v>
      </c>
      <c r="V104" s="15">
        <v>42229</v>
      </c>
      <c r="W104" s="16" t="s">
        <v>318</v>
      </c>
      <c r="X104" s="16" t="s">
        <v>104</v>
      </c>
      <c r="Y104" s="73" t="s">
        <v>153</v>
      </c>
    </row>
    <row r="105" spans="1:25" s="29" customFormat="1" ht="12.75" x14ac:dyDescent="0.25">
      <c r="A105" s="69" t="s">
        <v>439</v>
      </c>
      <c r="B105" s="70">
        <v>2</v>
      </c>
      <c r="C105" s="16" t="s">
        <v>372</v>
      </c>
      <c r="D105" s="16">
        <v>6</v>
      </c>
      <c r="E105" s="71" t="s">
        <v>362</v>
      </c>
      <c r="F105" s="16" t="s">
        <v>61</v>
      </c>
      <c r="G105" s="16" t="s">
        <v>330</v>
      </c>
      <c r="H105" s="16" t="s">
        <v>70</v>
      </c>
      <c r="I105" s="72">
        <v>1</v>
      </c>
      <c r="J105" s="16" t="s">
        <v>41</v>
      </c>
      <c r="K105" s="16">
        <v>2315</v>
      </c>
      <c r="L105" s="71" t="s">
        <v>110</v>
      </c>
      <c r="M105" s="27" t="s">
        <v>162</v>
      </c>
      <c r="N105" s="26">
        <v>113950</v>
      </c>
      <c r="O105" s="26">
        <v>21650.5</v>
      </c>
      <c r="P105" s="26">
        <v>135600.5</v>
      </c>
      <c r="Q105" s="26">
        <v>135600.5</v>
      </c>
      <c r="R105" s="77">
        <v>42227</v>
      </c>
      <c r="S105" s="26">
        <v>135600.5</v>
      </c>
      <c r="T105" s="16" t="s">
        <v>30</v>
      </c>
      <c r="U105" s="15">
        <v>42233</v>
      </c>
      <c r="V105" s="15">
        <v>42233</v>
      </c>
      <c r="W105" s="16" t="s">
        <v>294</v>
      </c>
      <c r="X105" s="16" t="s">
        <v>104</v>
      </c>
      <c r="Y105" s="73" t="s">
        <v>153</v>
      </c>
    </row>
    <row r="106" spans="1:25" s="29" customFormat="1" ht="12.75" x14ac:dyDescent="0.25">
      <c r="A106" s="69" t="s">
        <v>439</v>
      </c>
      <c r="B106" s="70">
        <v>2</v>
      </c>
      <c r="C106" s="16" t="s">
        <v>371</v>
      </c>
      <c r="D106" s="16">
        <v>5</v>
      </c>
      <c r="E106" s="71" t="s">
        <v>413</v>
      </c>
      <c r="F106" s="16" t="s">
        <v>61</v>
      </c>
      <c r="G106" s="16" t="s">
        <v>330</v>
      </c>
      <c r="H106" s="16" t="s">
        <v>70</v>
      </c>
      <c r="I106" s="72">
        <v>1</v>
      </c>
      <c r="J106" s="16" t="s">
        <v>44</v>
      </c>
      <c r="K106" s="16">
        <v>115823</v>
      </c>
      <c r="L106" s="71"/>
      <c r="M106" s="27" t="s">
        <v>212</v>
      </c>
      <c r="N106" s="26"/>
      <c r="O106" s="26"/>
      <c r="P106" s="26">
        <v>300000</v>
      </c>
      <c r="Q106" s="26">
        <v>300000</v>
      </c>
      <c r="R106" s="15">
        <v>42229</v>
      </c>
      <c r="S106" s="26">
        <v>300000</v>
      </c>
      <c r="T106" s="16" t="s">
        <v>30</v>
      </c>
      <c r="U106" s="15">
        <v>42251</v>
      </c>
      <c r="V106" s="15">
        <v>42251</v>
      </c>
      <c r="W106" s="16" t="s">
        <v>319</v>
      </c>
      <c r="X106" s="16" t="s">
        <v>104</v>
      </c>
      <c r="Y106" s="73" t="s">
        <v>153</v>
      </c>
    </row>
    <row r="107" spans="1:25" s="29" customFormat="1" ht="12.75" x14ac:dyDescent="0.25">
      <c r="A107" s="69" t="s">
        <v>439</v>
      </c>
      <c r="B107" s="70">
        <v>2</v>
      </c>
      <c r="C107" s="16" t="s">
        <v>371</v>
      </c>
      <c r="D107" s="16">
        <v>5</v>
      </c>
      <c r="E107" s="71" t="s">
        <v>413</v>
      </c>
      <c r="F107" s="16" t="s">
        <v>61</v>
      </c>
      <c r="G107" s="16" t="s">
        <v>330</v>
      </c>
      <c r="H107" s="16" t="s">
        <v>70</v>
      </c>
      <c r="I107" s="72">
        <v>1</v>
      </c>
      <c r="J107" s="16" t="s">
        <v>44</v>
      </c>
      <c r="K107" s="16">
        <v>111471</v>
      </c>
      <c r="L107" s="71"/>
      <c r="M107" s="27" t="s">
        <v>213</v>
      </c>
      <c r="N107" s="26"/>
      <c r="O107" s="26"/>
      <c r="P107" s="26">
        <v>600000</v>
      </c>
      <c r="Q107" s="26">
        <v>600000</v>
      </c>
      <c r="R107" s="15">
        <v>42229</v>
      </c>
      <c r="S107" s="26">
        <v>600000</v>
      </c>
      <c r="T107" s="16" t="s">
        <v>30</v>
      </c>
      <c r="U107" s="15">
        <v>42243</v>
      </c>
      <c r="V107" s="15">
        <v>42243</v>
      </c>
      <c r="W107" s="16" t="s">
        <v>320</v>
      </c>
      <c r="X107" s="16" t="s">
        <v>104</v>
      </c>
      <c r="Y107" s="73" t="s">
        <v>153</v>
      </c>
    </row>
    <row r="108" spans="1:25" s="29" customFormat="1" ht="12.75" x14ac:dyDescent="0.25">
      <c r="A108" s="69" t="s">
        <v>439</v>
      </c>
      <c r="B108" s="70">
        <v>2</v>
      </c>
      <c r="C108" s="16" t="s">
        <v>371</v>
      </c>
      <c r="D108" s="16">
        <v>5</v>
      </c>
      <c r="E108" s="71" t="s">
        <v>413</v>
      </c>
      <c r="F108" s="16" t="s">
        <v>61</v>
      </c>
      <c r="G108" s="16" t="s">
        <v>330</v>
      </c>
      <c r="H108" s="16" t="s">
        <v>70</v>
      </c>
      <c r="I108" s="72">
        <v>1</v>
      </c>
      <c r="J108" s="16" t="s">
        <v>41</v>
      </c>
      <c r="K108" s="16">
        <v>6259406</v>
      </c>
      <c r="L108" s="71" t="s">
        <v>126</v>
      </c>
      <c r="M108" s="27" t="s">
        <v>186</v>
      </c>
      <c r="N108" s="26">
        <v>82281</v>
      </c>
      <c r="O108" s="26">
        <v>15633.39</v>
      </c>
      <c r="P108" s="26">
        <v>800000</v>
      </c>
      <c r="Q108" s="26">
        <v>800000</v>
      </c>
      <c r="R108" s="77">
        <v>42229</v>
      </c>
      <c r="S108" s="26">
        <v>1616646</v>
      </c>
      <c r="T108" s="16" t="s">
        <v>30</v>
      </c>
      <c r="U108" s="15">
        <v>42243</v>
      </c>
      <c r="V108" s="15">
        <v>42243</v>
      </c>
      <c r="W108" s="16" t="s">
        <v>321</v>
      </c>
      <c r="X108" s="16" t="s">
        <v>104</v>
      </c>
      <c r="Y108" s="73" t="s">
        <v>153</v>
      </c>
    </row>
    <row r="109" spans="1:25" s="29" customFormat="1" ht="12.75" x14ac:dyDescent="0.25">
      <c r="A109" s="69" t="s">
        <v>439</v>
      </c>
      <c r="B109" s="70">
        <v>2</v>
      </c>
      <c r="C109" s="16" t="s">
        <v>418</v>
      </c>
      <c r="D109" s="16">
        <v>2</v>
      </c>
      <c r="E109" s="71" t="s">
        <v>326</v>
      </c>
      <c r="F109" s="16" t="s">
        <v>61</v>
      </c>
      <c r="G109" s="16" t="s">
        <v>330</v>
      </c>
      <c r="H109" s="16" t="s">
        <v>70</v>
      </c>
      <c r="I109" s="72">
        <v>1</v>
      </c>
      <c r="J109" s="16" t="s">
        <v>38</v>
      </c>
      <c r="K109" s="16">
        <v>62</v>
      </c>
      <c r="L109" s="71" t="s">
        <v>143</v>
      </c>
      <c r="M109" s="27" t="s">
        <v>214</v>
      </c>
      <c r="N109" s="26"/>
      <c r="O109" s="26"/>
      <c r="P109" s="26">
        <v>630000</v>
      </c>
      <c r="Q109" s="26">
        <v>630000</v>
      </c>
      <c r="R109" s="15">
        <v>42240</v>
      </c>
      <c r="S109" s="26">
        <v>630000</v>
      </c>
      <c r="T109" s="16" t="s">
        <v>30</v>
      </c>
      <c r="U109" s="15">
        <v>42248</v>
      </c>
      <c r="V109" s="15">
        <v>42248</v>
      </c>
      <c r="W109" s="16" t="s">
        <v>322</v>
      </c>
      <c r="X109" s="16" t="s">
        <v>104</v>
      </c>
      <c r="Y109" s="73" t="s">
        <v>153</v>
      </c>
    </row>
    <row r="110" spans="1:25" s="29" customFormat="1" ht="12.75" x14ac:dyDescent="0.25">
      <c r="A110" s="69" t="s">
        <v>439</v>
      </c>
      <c r="B110" s="70">
        <v>2</v>
      </c>
      <c r="C110" s="16" t="s">
        <v>418</v>
      </c>
      <c r="D110" s="16">
        <v>2</v>
      </c>
      <c r="E110" s="71" t="s">
        <v>326</v>
      </c>
      <c r="F110" s="16" t="s">
        <v>61</v>
      </c>
      <c r="G110" s="16" t="s">
        <v>330</v>
      </c>
      <c r="H110" s="16" t="s">
        <v>70</v>
      </c>
      <c r="I110" s="72">
        <v>1</v>
      </c>
      <c r="J110" s="16" t="s">
        <v>38</v>
      </c>
      <c r="K110" s="16">
        <v>32</v>
      </c>
      <c r="L110" s="71" t="s">
        <v>144</v>
      </c>
      <c r="M110" s="27" t="s">
        <v>215</v>
      </c>
      <c r="N110" s="26"/>
      <c r="O110" s="26"/>
      <c r="P110" s="26">
        <v>494000</v>
      </c>
      <c r="Q110" s="26">
        <v>494000</v>
      </c>
      <c r="R110" s="15">
        <v>42240</v>
      </c>
      <c r="S110" s="26">
        <v>494000</v>
      </c>
      <c r="T110" s="16" t="s">
        <v>30</v>
      </c>
      <c r="U110" s="15">
        <v>42248</v>
      </c>
      <c r="V110" s="15">
        <v>42248</v>
      </c>
      <c r="W110" s="16" t="s">
        <v>322</v>
      </c>
      <c r="X110" s="16" t="s">
        <v>104</v>
      </c>
      <c r="Y110" s="73" t="s">
        <v>153</v>
      </c>
    </row>
    <row r="111" spans="1:25" s="29" customFormat="1" ht="12.75" x14ac:dyDescent="0.25">
      <c r="A111" s="69" t="s">
        <v>439</v>
      </c>
      <c r="B111" s="70">
        <v>2</v>
      </c>
      <c r="C111" s="16" t="s">
        <v>418</v>
      </c>
      <c r="D111" s="16">
        <v>2</v>
      </c>
      <c r="E111" s="71" t="s">
        <v>326</v>
      </c>
      <c r="F111" s="16" t="s">
        <v>61</v>
      </c>
      <c r="G111" s="16" t="s">
        <v>330</v>
      </c>
      <c r="H111" s="16" t="s">
        <v>70</v>
      </c>
      <c r="I111" s="72">
        <v>1</v>
      </c>
      <c r="J111" s="16" t="s">
        <v>38</v>
      </c>
      <c r="K111" s="16">
        <v>12</v>
      </c>
      <c r="L111" s="71" t="s">
        <v>145</v>
      </c>
      <c r="M111" s="27" t="s">
        <v>216</v>
      </c>
      <c r="N111" s="26"/>
      <c r="O111" s="26"/>
      <c r="P111" s="26">
        <v>550000</v>
      </c>
      <c r="Q111" s="26">
        <v>550000</v>
      </c>
      <c r="R111" s="15">
        <v>42240</v>
      </c>
      <c r="S111" s="26">
        <v>550000</v>
      </c>
      <c r="T111" s="16" t="s">
        <v>30</v>
      </c>
      <c r="U111" s="15">
        <v>42248</v>
      </c>
      <c r="V111" s="15">
        <v>42248</v>
      </c>
      <c r="W111" s="16" t="s">
        <v>322</v>
      </c>
      <c r="X111" s="16" t="s">
        <v>104</v>
      </c>
      <c r="Y111" s="73" t="s">
        <v>153</v>
      </c>
    </row>
    <row r="112" spans="1:25" s="29" customFormat="1" ht="12.75" x14ac:dyDescent="0.25">
      <c r="A112" s="69" t="s">
        <v>439</v>
      </c>
      <c r="B112" s="70">
        <v>2</v>
      </c>
      <c r="C112" s="16" t="s">
        <v>418</v>
      </c>
      <c r="D112" s="16">
        <v>2</v>
      </c>
      <c r="E112" s="71" t="s">
        <v>326</v>
      </c>
      <c r="F112" s="16" t="s">
        <v>61</v>
      </c>
      <c r="G112" s="16" t="s">
        <v>330</v>
      </c>
      <c r="H112" s="16" t="s">
        <v>70</v>
      </c>
      <c r="I112" s="72">
        <v>1</v>
      </c>
      <c r="J112" s="16" t="s">
        <v>38</v>
      </c>
      <c r="K112" s="16">
        <v>51</v>
      </c>
      <c r="L112" s="71" t="s">
        <v>146</v>
      </c>
      <c r="M112" s="27" t="s">
        <v>217</v>
      </c>
      <c r="N112" s="26"/>
      <c r="O112" s="26"/>
      <c r="P112" s="26">
        <v>267000</v>
      </c>
      <c r="Q112" s="26">
        <v>267000</v>
      </c>
      <c r="R112" s="15">
        <v>42242</v>
      </c>
      <c r="S112" s="26">
        <v>267000</v>
      </c>
      <c r="T112" s="16" t="s">
        <v>30</v>
      </c>
      <c r="U112" s="15">
        <v>42248</v>
      </c>
      <c r="V112" s="15">
        <v>42248</v>
      </c>
      <c r="W112" s="16" t="s">
        <v>322</v>
      </c>
      <c r="X112" s="16" t="s">
        <v>104</v>
      </c>
      <c r="Y112" s="73" t="s">
        <v>153</v>
      </c>
    </row>
    <row r="113" spans="1:25" s="29" customFormat="1" ht="12.75" x14ac:dyDescent="0.25">
      <c r="A113" s="69" t="s">
        <v>439</v>
      </c>
      <c r="B113" s="70">
        <v>2</v>
      </c>
      <c r="C113" s="16" t="s">
        <v>418</v>
      </c>
      <c r="D113" s="16">
        <v>2</v>
      </c>
      <c r="E113" s="71" t="s">
        <v>326</v>
      </c>
      <c r="F113" s="16" t="s">
        <v>61</v>
      </c>
      <c r="G113" s="16" t="s">
        <v>330</v>
      </c>
      <c r="H113" s="16" t="s">
        <v>70</v>
      </c>
      <c r="I113" s="72">
        <v>1</v>
      </c>
      <c r="J113" s="16" t="s">
        <v>41</v>
      </c>
      <c r="K113" s="16">
        <v>2681</v>
      </c>
      <c r="L113" s="71" t="s">
        <v>110</v>
      </c>
      <c r="M113" s="27" t="s">
        <v>162</v>
      </c>
      <c r="N113" s="26">
        <v>135546</v>
      </c>
      <c r="O113" s="26">
        <v>25753.74</v>
      </c>
      <c r="P113" s="26">
        <v>161299.74</v>
      </c>
      <c r="Q113" s="26">
        <v>161299.74</v>
      </c>
      <c r="R113" s="15">
        <v>42242</v>
      </c>
      <c r="S113" s="26">
        <v>161299.74</v>
      </c>
      <c r="T113" s="16" t="s">
        <v>30</v>
      </c>
      <c r="U113" s="15">
        <v>42248</v>
      </c>
      <c r="V113" s="15">
        <v>42248</v>
      </c>
      <c r="W113" s="16" t="s">
        <v>294</v>
      </c>
      <c r="X113" s="16" t="s">
        <v>104</v>
      </c>
      <c r="Y113" s="73" t="s">
        <v>153</v>
      </c>
    </row>
    <row r="114" spans="1:25" s="29" customFormat="1" ht="12.75" x14ac:dyDescent="0.25">
      <c r="A114" s="69" t="s">
        <v>439</v>
      </c>
      <c r="B114" s="70">
        <v>2</v>
      </c>
      <c r="C114" s="16" t="s">
        <v>371</v>
      </c>
      <c r="D114" s="16">
        <v>5</v>
      </c>
      <c r="E114" s="71" t="s">
        <v>351</v>
      </c>
      <c r="F114" s="16" t="s">
        <v>61</v>
      </c>
      <c r="G114" s="16" t="s">
        <v>330</v>
      </c>
      <c r="H114" s="16" t="s">
        <v>70</v>
      </c>
      <c r="I114" s="72">
        <v>1</v>
      </c>
      <c r="J114" s="16" t="s">
        <v>44</v>
      </c>
      <c r="K114" s="16">
        <v>116582</v>
      </c>
      <c r="L114" s="71" t="s">
        <v>402</v>
      </c>
      <c r="M114" s="27" t="s">
        <v>403</v>
      </c>
      <c r="N114" s="26"/>
      <c r="O114" s="26"/>
      <c r="P114" s="26">
        <v>5383857</v>
      </c>
      <c r="Q114" s="26">
        <v>5383857</v>
      </c>
      <c r="R114" s="15">
        <v>42231</v>
      </c>
      <c r="S114" s="26">
        <v>5383857</v>
      </c>
      <c r="T114" s="16" t="s">
        <v>30</v>
      </c>
      <c r="U114" s="15">
        <v>42244</v>
      </c>
      <c r="V114" s="15">
        <v>42244</v>
      </c>
      <c r="W114" s="16" t="s">
        <v>460</v>
      </c>
      <c r="X114" s="16" t="s">
        <v>104</v>
      </c>
      <c r="Y114" s="73" t="s">
        <v>153</v>
      </c>
    </row>
    <row r="115" spans="1:25" s="29" customFormat="1" ht="12.75" x14ac:dyDescent="0.25">
      <c r="A115" s="69" t="s">
        <v>439</v>
      </c>
      <c r="B115" s="70">
        <v>2</v>
      </c>
      <c r="C115" s="16" t="s">
        <v>371</v>
      </c>
      <c r="D115" s="16">
        <v>5</v>
      </c>
      <c r="E115" s="71" t="s">
        <v>351</v>
      </c>
      <c r="F115" s="16" t="s">
        <v>61</v>
      </c>
      <c r="G115" s="16" t="s">
        <v>330</v>
      </c>
      <c r="H115" s="16" t="s">
        <v>70</v>
      </c>
      <c r="I115" s="72">
        <v>1</v>
      </c>
      <c r="J115" s="16" t="s">
        <v>43</v>
      </c>
      <c r="K115" s="16">
        <v>2530</v>
      </c>
      <c r="L115" s="71"/>
      <c r="M115" s="27" t="s">
        <v>404</v>
      </c>
      <c r="N115" s="26"/>
      <c r="O115" s="26"/>
      <c r="P115" s="26">
        <v>5314575</v>
      </c>
      <c r="Q115" s="26">
        <v>5314575</v>
      </c>
      <c r="R115" s="15">
        <v>42231</v>
      </c>
      <c r="S115" s="26">
        <v>5314575</v>
      </c>
      <c r="T115" s="16" t="s">
        <v>30</v>
      </c>
      <c r="U115" s="15">
        <v>42244</v>
      </c>
      <c r="V115" s="15">
        <v>42244</v>
      </c>
      <c r="W115" s="16" t="s">
        <v>405</v>
      </c>
      <c r="X115" s="16" t="s">
        <v>104</v>
      </c>
      <c r="Y115" s="73" t="s">
        <v>153</v>
      </c>
    </row>
    <row r="116" spans="1:25" s="29" customFormat="1" ht="12.75" x14ac:dyDescent="0.25">
      <c r="A116" s="69" t="s">
        <v>439</v>
      </c>
      <c r="B116" s="70">
        <v>2</v>
      </c>
      <c r="C116" s="16" t="s">
        <v>371</v>
      </c>
      <c r="D116" s="16">
        <v>5</v>
      </c>
      <c r="E116" s="71" t="s">
        <v>351</v>
      </c>
      <c r="F116" s="16" t="s">
        <v>61</v>
      </c>
      <c r="G116" s="16" t="s">
        <v>330</v>
      </c>
      <c r="H116" s="16" t="s">
        <v>70</v>
      </c>
      <c r="I116" s="72">
        <v>1</v>
      </c>
      <c r="J116" s="16" t="s">
        <v>44</v>
      </c>
      <c r="K116" s="71" t="s">
        <v>461</v>
      </c>
      <c r="L116" s="71"/>
      <c r="M116" s="27" t="s">
        <v>481</v>
      </c>
      <c r="N116" s="26"/>
      <c r="O116" s="26"/>
      <c r="P116" s="26">
        <v>2202544</v>
      </c>
      <c r="Q116" s="26">
        <v>2202544</v>
      </c>
      <c r="R116" s="15">
        <v>42231</v>
      </c>
      <c r="S116" s="26">
        <v>2202544</v>
      </c>
      <c r="T116" s="16" t="s">
        <v>30</v>
      </c>
      <c r="U116" s="15">
        <v>42244</v>
      </c>
      <c r="V116" s="15">
        <v>42244</v>
      </c>
      <c r="W116" s="16" t="s">
        <v>410</v>
      </c>
      <c r="X116" s="16" t="s">
        <v>104</v>
      </c>
      <c r="Y116" s="73" t="s">
        <v>153</v>
      </c>
    </row>
    <row r="117" spans="1:25" s="29" customFormat="1" ht="12.75" x14ac:dyDescent="0.25">
      <c r="A117" s="69" t="s">
        <v>439</v>
      </c>
      <c r="B117" s="70">
        <v>2</v>
      </c>
      <c r="C117" s="16" t="s">
        <v>371</v>
      </c>
      <c r="D117" s="16">
        <v>5</v>
      </c>
      <c r="E117" s="71" t="s">
        <v>351</v>
      </c>
      <c r="F117" s="16" t="s">
        <v>61</v>
      </c>
      <c r="G117" s="16" t="s">
        <v>330</v>
      </c>
      <c r="H117" s="16" t="s">
        <v>70</v>
      </c>
      <c r="I117" s="72">
        <v>1</v>
      </c>
      <c r="J117" s="16" t="s">
        <v>44</v>
      </c>
      <c r="K117" s="71" t="s">
        <v>462</v>
      </c>
      <c r="L117" s="71"/>
      <c r="M117" s="27" t="s">
        <v>406</v>
      </c>
      <c r="N117" s="26"/>
      <c r="O117" s="26"/>
      <c r="P117" s="26">
        <v>2533949</v>
      </c>
      <c r="Q117" s="26">
        <v>2533949</v>
      </c>
      <c r="R117" s="15">
        <v>42231</v>
      </c>
      <c r="S117" s="26">
        <v>2533949</v>
      </c>
      <c r="T117" s="16" t="s">
        <v>30</v>
      </c>
      <c r="U117" s="15">
        <v>42244</v>
      </c>
      <c r="V117" s="15">
        <v>42244</v>
      </c>
      <c r="W117" s="16" t="s">
        <v>410</v>
      </c>
      <c r="X117" s="16" t="s">
        <v>104</v>
      </c>
      <c r="Y117" s="73" t="s">
        <v>153</v>
      </c>
    </row>
    <row r="118" spans="1:25" s="29" customFormat="1" ht="25.5" x14ac:dyDescent="0.25">
      <c r="A118" s="69" t="s">
        <v>439</v>
      </c>
      <c r="B118" s="70">
        <v>2</v>
      </c>
      <c r="C118" s="16" t="s">
        <v>371</v>
      </c>
      <c r="D118" s="16">
        <v>5</v>
      </c>
      <c r="E118" s="71" t="s">
        <v>351</v>
      </c>
      <c r="F118" s="16" t="s">
        <v>61</v>
      </c>
      <c r="G118" s="16" t="s">
        <v>330</v>
      </c>
      <c r="H118" s="16" t="s">
        <v>70</v>
      </c>
      <c r="I118" s="72">
        <v>1</v>
      </c>
      <c r="J118" s="16" t="s">
        <v>44</v>
      </c>
      <c r="K118" s="71" t="s">
        <v>463</v>
      </c>
      <c r="L118" s="71"/>
      <c r="M118" s="27" t="s">
        <v>407</v>
      </c>
      <c r="N118" s="26"/>
      <c r="O118" s="26"/>
      <c r="P118" s="26">
        <v>2265524</v>
      </c>
      <c r="Q118" s="26">
        <v>2265524</v>
      </c>
      <c r="R118" s="15">
        <v>42231</v>
      </c>
      <c r="S118" s="26">
        <v>2265524</v>
      </c>
      <c r="T118" s="16" t="s">
        <v>30</v>
      </c>
      <c r="U118" s="15">
        <v>42244</v>
      </c>
      <c r="V118" s="15">
        <v>42244</v>
      </c>
      <c r="W118" s="16" t="s">
        <v>410</v>
      </c>
      <c r="X118" s="16" t="s">
        <v>104</v>
      </c>
      <c r="Y118" s="73" t="s">
        <v>153</v>
      </c>
    </row>
    <row r="119" spans="1:25" s="29" customFormat="1" ht="12.75" x14ac:dyDescent="0.25">
      <c r="A119" s="69" t="s">
        <v>439</v>
      </c>
      <c r="B119" s="70">
        <v>2</v>
      </c>
      <c r="C119" s="16" t="s">
        <v>371</v>
      </c>
      <c r="D119" s="16">
        <v>5</v>
      </c>
      <c r="E119" s="71" t="s">
        <v>351</v>
      </c>
      <c r="F119" s="16" t="s">
        <v>61</v>
      </c>
      <c r="G119" s="16" t="s">
        <v>330</v>
      </c>
      <c r="H119" s="16" t="s">
        <v>70</v>
      </c>
      <c r="I119" s="72">
        <v>1</v>
      </c>
      <c r="J119" s="16" t="s">
        <v>44</v>
      </c>
      <c r="K119" s="71" t="s">
        <v>464</v>
      </c>
      <c r="L119" s="71"/>
      <c r="M119" s="27" t="s">
        <v>408</v>
      </c>
      <c r="N119" s="26"/>
      <c r="O119" s="26"/>
      <c r="P119" s="26">
        <v>2474789</v>
      </c>
      <c r="Q119" s="26">
        <v>2474789</v>
      </c>
      <c r="R119" s="15">
        <v>42231</v>
      </c>
      <c r="S119" s="26">
        <v>2474789</v>
      </c>
      <c r="T119" s="16" t="s">
        <v>30</v>
      </c>
      <c r="U119" s="15">
        <v>42244</v>
      </c>
      <c r="V119" s="15">
        <v>42244</v>
      </c>
      <c r="W119" s="16" t="s">
        <v>410</v>
      </c>
      <c r="X119" s="16" t="s">
        <v>104</v>
      </c>
      <c r="Y119" s="73" t="s">
        <v>153</v>
      </c>
    </row>
    <row r="120" spans="1:25" s="29" customFormat="1" ht="12.75" x14ac:dyDescent="0.25">
      <c r="A120" s="69" t="s">
        <v>439</v>
      </c>
      <c r="B120" s="70">
        <v>2</v>
      </c>
      <c r="C120" s="16" t="s">
        <v>371</v>
      </c>
      <c r="D120" s="16">
        <v>5</v>
      </c>
      <c r="E120" s="71" t="s">
        <v>351</v>
      </c>
      <c r="F120" s="16" t="s">
        <v>61</v>
      </c>
      <c r="G120" s="16" t="s">
        <v>330</v>
      </c>
      <c r="H120" s="16" t="s">
        <v>70</v>
      </c>
      <c r="I120" s="72">
        <v>1</v>
      </c>
      <c r="J120" s="16" t="s">
        <v>44</v>
      </c>
      <c r="K120" s="71" t="s">
        <v>464</v>
      </c>
      <c r="L120" s="71"/>
      <c r="M120" s="27" t="s">
        <v>409</v>
      </c>
      <c r="N120" s="26"/>
      <c r="O120" s="26"/>
      <c r="P120" s="26">
        <v>2416622</v>
      </c>
      <c r="Q120" s="26">
        <v>2416622</v>
      </c>
      <c r="R120" s="15">
        <v>42231</v>
      </c>
      <c r="S120" s="26">
        <v>2416622</v>
      </c>
      <c r="T120" s="16" t="s">
        <v>30</v>
      </c>
      <c r="U120" s="15">
        <v>42244</v>
      </c>
      <c r="V120" s="15">
        <v>42244</v>
      </c>
      <c r="W120" s="16" t="s">
        <v>410</v>
      </c>
      <c r="X120" s="16" t="s">
        <v>104</v>
      </c>
      <c r="Y120" s="73" t="s">
        <v>153</v>
      </c>
    </row>
    <row r="121" spans="1:25" s="29" customFormat="1" ht="26.25" thickBot="1" x14ac:dyDescent="0.3">
      <c r="A121" s="78" t="s">
        <v>439</v>
      </c>
      <c r="B121" s="79">
        <v>2</v>
      </c>
      <c r="C121" s="80" t="s">
        <v>431</v>
      </c>
      <c r="D121" s="80">
        <v>5</v>
      </c>
      <c r="E121" s="81" t="s">
        <v>416</v>
      </c>
      <c r="F121" s="80" t="s">
        <v>61</v>
      </c>
      <c r="G121" s="80" t="s">
        <v>61</v>
      </c>
      <c r="H121" s="80" t="s">
        <v>70</v>
      </c>
      <c r="I121" s="82">
        <v>1</v>
      </c>
      <c r="J121" s="80" t="s">
        <v>41</v>
      </c>
      <c r="K121" s="80">
        <v>13528</v>
      </c>
      <c r="L121" s="81" t="s">
        <v>104</v>
      </c>
      <c r="M121" s="83" t="s">
        <v>153</v>
      </c>
      <c r="N121" s="84"/>
      <c r="O121" s="84"/>
      <c r="P121" s="84">
        <v>9990000</v>
      </c>
      <c r="Q121" s="84">
        <v>9990000</v>
      </c>
      <c r="R121" s="85">
        <v>42241</v>
      </c>
      <c r="S121" s="84">
        <v>9990000</v>
      </c>
      <c r="T121" s="80" t="s">
        <v>30</v>
      </c>
      <c r="U121" s="85">
        <v>42244</v>
      </c>
      <c r="V121" s="85">
        <v>42244</v>
      </c>
      <c r="W121" s="80" t="s">
        <v>325</v>
      </c>
      <c r="X121" s="80" t="s">
        <v>104</v>
      </c>
      <c r="Y121" s="86" t="s">
        <v>153</v>
      </c>
    </row>
    <row r="123" spans="1:25" ht="15.75" x14ac:dyDescent="0.25">
      <c r="Q123" s="91" t="s">
        <v>447</v>
      </c>
      <c r="R123" s="92">
        <v>96739331.730000004</v>
      </c>
      <c r="S123" s="90"/>
    </row>
  </sheetData>
  <autoFilter ref="A1:Y121"/>
  <sortState ref="A2:Y120">
    <sortCondition ref="H2:H130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Instrucciones!$B$4:$B$8</xm:f>
          </x14:formula1>
          <xm:sqref>T2:T2501</xm:sqref>
        </x14:dataValidation>
        <x14:dataValidation type="list" allowBlank="1" showInputMessage="1" showErrorMessage="1">
          <x14:formula1>
            <xm:f>Instrucciones!$D$21:$D$27</xm:f>
          </x14:formula1>
          <xm:sqref>J2:J5522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3"/>
  <sheetViews>
    <sheetView zoomScale="85" zoomScaleNormal="85" workbookViewId="0">
      <selection activeCell="J28" sqref="J28"/>
    </sheetView>
  </sheetViews>
  <sheetFormatPr baseColWidth="10" defaultColWidth="11.42578125" defaultRowHeight="15" x14ac:dyDescent="0.25"/>
  <cols>
    <col min="1" max="1" width="12.7109375" bestFit="1" customWidth="1"/>
    <col min="2" max="2" width="9.5703125" bestFit="1" customWidth="1"/>
    <col min="3" max="4" width="11.5703125"/>
    <col min="5" max="5" width="16" customWidth="1"/>
    <col min="6" max="6" width="13.140625" customWidth="1"/>
    <col min="7" max="7" width="14.85546875" customWidth="1"/>
    <col min="8" max="8" width="14" bestFit="1" customWidth="1"/>
    <col min="9" max="9" width="5.85546875" bestFit="1" customWidth="1"/>
    <col min="10" max="10" width="20.42578125" customWidth="1"/>
    <col min="11" max="13" width="11.5703125"/>
    <col min="14" max="14" width="15.140625" bestFit="1" customWidth="1"/>
    <col min="15" max="15" width="14.28515625" bestFit="1" customWidth="1"/>
    <col min="16" max="16" width="11.5703125" bestFit="1" customWidth="1"/>
    <col min="17" max="17" width="15.85546875" bestFit="1" customWidth="1"/>
    <col min="18" max="19" width="11.5703125"/>
    <col min="20" max="20" width="23.28515625" customWidth="1"/>
    <col min="21" max="23" width="11.5703125"/>
    <col min="24" max="24" width="11.85546875" bestFit="1" customWidth="1"/>
    <col min="25" max="25" width="43.42578125" bestFit="1" customWidth="1"/>
    <col min="26" max="16384" width="11.42578125" style="9"/>
  </cols>
  <sheetData>
    <row r="1" spans="1:25" ht="39" thickBot="1" x14ac:dyDescent="0.3">
      <c r="A1" s="60" t="s">
        <v>22</v>
      </c>
      <c r="B1" s="61" t="s">
        <v>24</v>
      </c>
      <c r="C1" s="62" t="s">
        <v>58</v>
      </c>
      <c r="D1" s="61" t="s">
        <v>48</v>
      </c>
      <c r="E1" s="61" t="s">
        <v>47</v>
      </c>
      <c r="F1" s="61" t="s">
        <v>57</v>
      </c>
      <c r="G1" s="61" t="s">
        <v>0</v>
      </c>
      <c r="H1" s="61" t="s">
        <v>25</v>
      </c>
      <c r="I1" s="61" t="s">
        <v>1</v>
      </c>
      <c r="J1" s="61" t="s">
        <v>2</v>
      </c>
      <c r="K1" s="61" t="s">
        <v>3</v>
      </c>
      <c r="L1" s="61" t="s">
        <v>14</v>
      </c>
      <c r="M1" s="61" t="s">
        <v>15</v>
      </c>
      <c r="N1" s="61" t="s">
        <v>16</v>
      </c>
      <c r="O1" s="61" t="s">
        <v>17</v>
      </c>
      <c r="P1" s="61" t="s">
        <v>6</v>
      </c>
      <c r="Q1" s="62" t="s">
        <v>7</v>
      </c>
      <c r="R1" s="61" t="s">
        <v>18</v>
      </c>
      <c r="S1" s="61" t="s">
        <v>19</v>
      </c>
      <c r="T1" s="61" t="s">
        <v>10</v>
      </c>
      <c r="U1" s="61" t="s">
        <v>11</v>
      </c>
      <c r="V1" s="61" t="s">
        <v>12</v>
      </c>
      <c r="W1" s="61" t="s">
        <v>13</v>
      </c>
      <c r="X1" s="61" t="s">
        <v>20</v>
      </c>
      <c r="Y1" s="63" t="s">
        <v>21</v>
      </c>
    </row>
    <row r="2" spans="1:25" s="132" customFormat="1" ht="15" customHeight="1" x14ac:dyDescent="0.25">
      <c r="A2" s="124" t="s">
        <v>439</v>
      </c>
      <c r="B2" s="125">
        <v>2</v>
      </c>
      <c r="C2" s="126" t="s">
        <v>412</v>
      </c>
      <c r="D2" s="126">
        <v>7</v>
      </c>
      <c r="E2" s="127" t="s">
        <v>329</v>
      </c>
      <c r="F2" s="128" t="s">
        <v>61</v>
      </c>
      <c r="G2" s="126" t="s">
        <v>330</v>
      </c>
      <c r="H2" s="32" t="s">
        <v>65</v>
      </c>
      <c r="I2" s="89">
        <v>1</v>
      </c>
      <c r="J2" s="128" t="s">
        <v>41</v>
      </c>
      <c r="K2" s="128">
        <v>1540048</v>
      </c>
      <c r="L2" s="128" t="s">
        <v>386</v>
      </c>
      <c r="M2" s="128" t="s">
        <v>387</v>
      </c>
      <c r="N2" s="129">
        <v>17312530</v>
      </c>
      <c r="O2" s="129">
        <f t="shared" ref="O2:O8" si="0">N2*19%</f>
        <v>3289380.7</v>
      </c>
      <c r="P2" s="129">
        <f t="shared" ref="P2:P8" si="1">N2+O2</f>
        <v>20601910.699999999</v>
      </c>
      <c r="Q2" s="130">
        <v>473843.9461</v>
      </c>
      <c r="R2" s="131">
        <v>42081</v>
      </c>
      <c r="S2" s="130">
        <f t="shared" ref="S2:S11" si="2">P2</f>
        <v>20601910.699999999</v>
      </c>
      <c r="T2" s="128" t="s">
        <v>27</v>
      </c>
      <c r="U2" s="131">
        <v>42110</v>
      </c>
      <c r="V2" s="131">
        <f t="shared" ref="V2:V8" si="3">U2</f>
        <v>42110</v>
      </c>
      <c r="W2" s="128" t="s">
        <v>432</v>
      </c>
      <c r="X2" s="32" t="s">
        <v>104</v>
      </c>
      <c r="Y2" s="57" t="s">
        <v>153</v>
      </c>
    </row>
    <row r="3" spans="1:25" s="132" customFormat="1" ht="15" customHeight="1" x14ac:dyDescent="0.25">
      <c r="A3" s="133" t="s">
        <v>439</v>
      </c>
      <c r="B3" s="134">
        <v>2</v>
      </c>
      <c r="C3" s="135" t="s">
        <v>412</v>
      </c>
      <c r="D3" s="135">
        <v>7</v>
      </c>
      <c r="E3" s="136" t="s">
        <v>329</v>
      </c>
      <c r="F3" s="137" t="s">
        <v>61</v>
      </c>
      <c r="G3" s="135" t="s">
        <v>330</v>
      </c>
      <c r="H3" s="17" t="s">
        <v>65</v>
      </c>
      <c r="I3" s="65">
        <v>1</v>
      </c>
      <c r="J3" s="137" t="s">
        <v>41</v>
      </c>
      <c r="K3" s="137">
        <v>13552999</v>
      </c>
      <c r="L3" s="137" t="s">
        <v>388</v>
      </c>
      <c r="M3" s="137" t="s">
        <v>389</v>
      </c>
      <c r="N3" s="138">
        <v>40729306</v>
      </c>
      <c r="O3" s="138">
        <f t="shared" si="0"/>
        <v>7738568.1399999997</v>
      </c>
      <c r="P3" s="138">
        <f t="shared" si="1"/>
        <v>48467874.140000001</v>
      </c>
      <c r="Q3" s="139">
        <v>969357.4828</v>
      </c>
      <c r="R3" s="140">
        <v>42107</v>
      </c>
      <c r="S3" s="139">
        <f t="shared" si="2"/>
        <v>48467874.140000001</v>
      </c>
      <c r="T3" s="137" t="s">
        <v>27</v>
      </c>
      <c r="U3" s="140">
        <v>42118</v>
      </c>
      <c r="V3" s="140">
        <f t="shared" si="3"/>
        <v>42118</v>
      </c>
      <c r="W3" s="137" t="s">
        <v>433</v>
      </c>
      <c r="X3" s="17" t="s">
        <v>104</v>
      </c>
      <c r="Y3" s="58" t="s">
        <v>153</v>
      </c>
    </row>
    <row r="4" spans="1:25" s="132" customFormat="1" ht="15" customHeight="1" x14ac:dyDescent="0.25">
      <c r="A4" s="133" t="s">
        <v>439</v>
      </c>
      <c r="B4" s="134">
        <v>2</v>
      </c>
      <c r="C4" s="135" t="s">
        <v>412</v>
      </c>
      <c r="D4" s="135">
        <v>7</v>
      </c>
      <c r="E4" s="136" t="s">
        <v>329</v>
      </c>
      <c r="F4" s="137" t="s">
        <v>61</v>
      </c>
      <c r="G4" s="135" t="s">
        <v>330</v>
      </c>
      <c r="H4" s="17" t="s">
        <v>65</v>
      </c>
      <c r="I4" s="65">
        <v>1</v>
      </c>
      <c r="J4" s="137" t="s">
        <v>41</v>
      </c>
      <c r="K4" s="137">
        <v>13553000</v>
      </c>
      <c r="L4" s="137" t="s">
        <v>388</v>
      </c>
      <c r="M4" s="137" t="s">
        <v>389</v>
      </c>
      <c r="N4" s="138">
        <v>19719381</v>
      </c>
      <c r="O4" s="138">
        <f t="shared" si="0"/>
        <v>3746682.39</v>
      </c>
      <c r="P4" s="138">
        <f t="shared" si="1"/>
        <v>23466063.390000001</v>
      </c>
      <c r="Q4" s="139">
        <v>469321.26780000003</v>
      </c>
      <c r="R4" s="140">
        <v>42107</v>
      </c>
      <c r="S4" s="139">
        <f t="shared" si="2"/>
        <v>23466063.390000001</v>
      </c>
      <c r="T4" s="137" t="s">
        <v>27</v>
      </c>
      <c r="U4" s="140">
        <v>42118</v>
      </c>
      <c r="V4" s="140">
        <f t="shared" si="3"/>
        <v>42118</v>
      </c>
      <c r="W4" s="137" t="s">
        <v>433</v>
      </c>
      <c r="X4" s="17" t="s">
        <v>104</v>
      </c>
      <c r="Y4" s="58" t="s">
        <v>153</v>
      </c>
    </row>
    <row r="5" spans="1:25" s="132" customFormat="1" ht="15" customHeight="1" x14ac:dyDescent="0.25">
      <c r="A5" s="133" t="s">
        <v>439</v>
      </c>
      <c r="B5" s="134">
        <v>2</v>
      </c>
      <c r="C5" s="135" t="s">
        <v>412</v>
      </c>
      <c r="D5" s="135">
        <v>7</v>
      </c>
      <c r="E5" s="136" t="s">
        <v>329</v>
      </c>
      <c r="F5" s="137" t="s">
        <v>61</v>
      </c>
      <c r="G5" s="135" t="s">
        <v>330</v>
      </c>
      <c r="H5" s="17" t="s">
        <v>65</v>
      </c>
      <c r="I5" s="65">
        <v>1</v>
      </c>
      <c r="J5" s="137" t="s">
        <v>41</v>
      </c>
      <c r="K5" s="137">
        <v>13553001</v>
      </c>
      <c r="L5" s="137" t="s">
        <v>388</v>
      </c>
      <c r="M5" s="137" t="s">
        <v>389</v>
      </c>
      <c r="N5" s="138">
        <v>40123122</v>
      </c>
      <c r="O5" s="138">
        <f t="shared" si="0"/>
        <v>7623393.1799999997</v>
      </c>
      <c r="P5" s="138">
        <f t="shared" si="1"/>
        <v>47746515.18</v>
      </c>
      <c r="Q5" s="139">
        <v>954930.30359999998</v>
      </c>
      <c r="R5" s="140">
        <v>42107</v>
      </c>
      <c r="S5" s="139">
        <f t="shared" si="2"/>
        <v>47746515.18</v>
      </c>
      <c r="T5" s="137" t="s">
        <v>27</v>
      </c>
      <c r="U5" s="140">
        <v>42118</v>
      </c>
      <c r="V5" s="140">
        <f t="shared" si="3"/>
        <v>42118</v>
      </c>
      <c r="W5" s="137" t="s">
        <v>433</v>
      </c>
      <c r="X5" s="17" t="s">
        <v>104</v>
      </c>
      <c r="Y5" s="58" t="s">
        <v>153</v>
      </c>
    </row>
    <row r="6" spans="1:25" s="132" customFormat="1" ht="15" customHeight="1" x14ac:dyDescent="0.25">
      <c r="A6" s="133" t="s">
        <v>439</v>
      </c>
      <c r="B6" s="134">
        <v>2</v>
      </c>
      <c r="C6" s="135" t="s">
        <v>412</v>
      </c>
      <c r="D6" s="135">
        <v>7</v>
      </c>
      <c r="E6" s="136" t="s">
        <v>329</v>
      </c>
      <c r="F6" s="137" t="s">
        <v>61</v>
      </c>
      <c r="G6" s="135" t="s">
        <v>330</v>
      </c>
      <c r="H6" s="17" t="s">
        <v>65</v>
      </c>
      <c r="I6" s="65">
        <v>1</v>
      </c>
      <c r="J6" s="137" t="s">
        <v>41</v>
      </c>
      <c r="K6" s="137">
        <v>46247</v>
      </c>
      <c r="L6" s="137" t="s">
        <v>391</v>
      </c>
      <c r="M6" s="137" t="s">
        <v>390</v>
      </c>
      <c r="N6" s="138">
        <v>3850171</v>
      </c>
      <c r="O6" s="138">
        <f t="shared" si="0"/>
        <v>731532.49</v>
      </c>
      <c r="P6" s="138">
        <f t="shared" si="1"/>
        <v>4581703.49</v>
      </c>
      <c r="Q6" s="139">
        <v>91634.069800000012</v>
      </c>
      <c r="R6" s="140">
        <v>42088</v>
      </c>
      <c r="S6" s="139">
        <f t="shared" si="2"/>
        <v>4581703.49</v>
      </c>
      <c r="T6" s="137" t="s">
        <v>27</v>
      </c>
      <c r="U6" s="140">
        <v>42108</v>
      </c>
      <c r="V6" s="140">
        <f t="shared" si="3"/>
        <v>42108</v>
      </c>
      <c r="W6" s="137" t="s">
        <v>434</v>
      </c>
      <c r="X6" s="17" t="s">
        <v>104</v>
      </c>
      <c r="Y6" s="58" t="s">
        <v>153</v>
      </c>
    </row>
    <row r="7" spans="1:25" s="132" customFormat="1" ht="15" customHeight="1" x14ac:dyDescent="0.25">
      <c r="A7" s="133" t="s">
        <v>439</v>
      </c>
      <c r="B7" s="134">
        <v>2</v>
      </c>
      <c r="C7" s="135" t="s">
        <v>412</v>
      </c>
      <c r="D7" s="135">
        <v>7</v>
      </c>
      <c r="E7" s="136" t="s">
        <v>329</v>
      </c>
      <c r="F7" s="137" t="s">
        <v>61</v>
      </c>
      <c r="G7" s="135" t="s">
        <v>330</v>
      </c>
      <c r="H7" s="17" t="s">
        <v>64</v>
      </c>
      <c r="I7" s="65">
        <v>1</v>
      </c>
      <c r="J7" s="137" t="s">
        <v>41</v>
      </c>
      <c r="K7" s="137">
        <v>1585589</v>
      </c>
      <c r="L7" s="137" t="s">
        <v>386</v>
      </c>
      <c r="M7" s="137" t="s">
        <v>387</v>
      </c>
      <c r="N7" s="138">
        <v>27149982</v>
      </c>
      <c r="O7" s="138">
        <f t="shared" si="0"/>
        <v>5158496.58</v>
      </c>
      <c r="P7" s="138">
        <f t="shared" si="1"/>
        <v>32308478.579999998</v>
      </c>
      <c r="Q7" s="139">
        <v>743095.00733999989</v>
      </c>
      <c r="R7" s="140">
        <v>42111</v>
      </c>
      <c r="S7" s="139">
        <f t="shared" si="2"/>
        <v>32308478.579999998</v>
      </c>
      <c r="T7" s="137" t="s">
        <v>27</v>
      </c>
      <c r="U7" s="140">
        <v>42139</v>
      </c>
      <c r="V7" s="140">
        <f t="shared" si="3"/>
        <v>42139</v>
      </c>
      <c r="W7" s="137" t="s">
        <v>432</v>
      </c>
      <c r="X7" s="17" t="s">
        <v>104</v>
      </c>
      <c r="Y7" s="58" t="s">
        <v>153</v>
      </c>
    </row>
    <row r="8" spans="1:25" s="132" customFormat="1" ht="15" customHeight="1" x14ac:dyDescent="0.25">
      <c r="A8" s="133" t="s">
        <v>439</v>
      </c>
      <c r="B8" s="134">
        <v>2</v>
      </c>
      <c r="C8" s="135" t="s">
        <v>412</v>
      </c>
      <c r="D8" s="135">
        <v>7</v>
      </c>
      <c r="E8" s="136" t="s">
        <v>329</v>
      </c>
      <c r="F8" s="137" t="s">
        <v>61</v>
      </c>
      <c r="G8" s="135" t="s">
        <v>330</v>
      </c>
      <c r="H8" s="17" t="s">
        <v>64</v>
      </c>
      <c r="I8" s="65">
        <v>1</v>
      </c>
      <c r="J8" s="137" t="s">
        <v>41</v>
      </c>
      <c r="K8" s="137">
        <v>13673025</v>
      </c>
      <c r="L8" s="137" t="s">
        <v>388</v>
      </c>
      <c r="M8" s="137" t="s">
        <v>389</v>
      </c>
      <c r="N8" s="138">
        <v>35286033</v>
      </c>
      <c r="O8" s="138">
        <f t="shared" si="0"/>
        <v>6704346.2700000005</v>
      </c>
      <c r="P8" s="138">
        <f t="shared" si="1"/>
        <v>41990379.270000003</v>
      </c>
      <c r="Q8" s="139">
        <v>839807.5854000001</v>
      </c>
      <c r="R8" s="140">
        <v>42136</v>
      </c>
      <c r="S8" s="139">
        <f t="shared" si="2"/>
        <v>41990379.270000003</v>
      </c>
      <c r="T8" s="137" t="s">
        <v>27</v>
      </c>
      <c r="U8" s="140">
        <v>42147</v>
      </c>
      <c r="V8" s="140">
        <f t="shared" si="3"/>
        <v>42147</v>
      </c>
      <c r="W8" s="137" t="s">
        <v>433</v>
      </c>
      <c r="X8" s="17" t="s">
        <v>104</v>
      </c>
      <c r="Y8" s="58" t="s">
        <v>153</v>
      </c>
    </row>
    <row r="9" spans="1:25" s="132" customFormat="1" ht="15" customHeight="1" x14ac:dyDescent="0.25">
      <c r="A9" s="133" t="s">
        <v>439</v>
      </c>
      <c r="B9" s="134">
        <v>2</v>
      </c>
      <c r="C9" s="135" t="s">
        <v>412</v>
      </c>
      <c r="D9" s="135">
        <v>7</v>
      </c>
      <c r="E9" s="136" t="s">
        <v>329</v>
      </c>
      <c r="F9" s="137" t="s">
        <v>61</v>
      </c>
      <c r="G9" s="135" t="s">
        <v>330</v>
      </c>
      <c r="H9" s="17" t="s">
        <v>64</v>
      </c>
      <c r="I9" s="65">
        <v>1</v>
      </c>
      <c r="J9" s="137" t="s">
        <v>41</v>
      </c>
      <c r="K9" s="137">
        <v>13673023</v>
      </c>
      <c r="L9" s="137" t="s">
        <v>388</v>
      </c>
      <c r="M9" s="137" t="s">
        <v>389</v>
      </c>
      <c r="N9" s="138">
        <v>37622246</v>
      </c>
      <c r="O9" s="138">
        <f t="shared" ref="O9:O10" si="4">N9*19%</f>
        <v>7148226.7400000002</v>
      </c>
      <c r="P9" s="138">
        <f t="shared" ref="P9:P10" si="5">N9+O9</f>
        <v>44770472.740000002</v>
      </c>
      <c r="Q9" s="139">
        <v>895409.45480000007</v>
      </c>
      <c r="R9" s="140">
        <v>42136</v>
      </c>
      <c r="S9" s="139">
        <f t="shared" si="2"/>
        <v>44770472.740000002</v>
      </c>
      <c r="T9" s="137" t="s">
        <v>27</v>
      </c>
      <c r="U9" s="140">
        <v>42147</v>
      </c>
      <c r="V9" s="140">
        <f t="shared" ref="V9:V10" si="6">U9</f>
        <v>42147</v>
      </c>
      <c r="W9" s="137" t="s">
        <v>433</v>
      </c>
      <c r="X9" s="17" t="s">
        <v>104</v>
      </c>
      <c r="Y9" s="58" t="s">
        <v>153</v>
      </c>
    </row>
    <row r="10" spans="1:25" s="132" customFormat="1" ht="15" customHeight="1" x14ac:dyDescent="0.25">
      <c r="A10" s="133" t="s">
        <v>439</v>
      </c>
      <c r="B10" s="134">
        <v>2</v>
      </c>
      <c r="C10" s="135" t="s">
        <v>412</v>
      </c>
      <c r="D10" s="135">
        <v>7</v>
      </c>
      <c r="E10" s="136" t="s">
        <v>329</v>
      </c>
      <c r="F10" s="137" t="s">
        <v>61</v>
      </c>
      <c r="G10" s="135" t="s">
        <v>330</v>
      </c>
      <c r="H10" s="17" t="s">
        <v>64</v>
      </c>
      <c r="I10" s="65">
        <v>1</v>
      </c>
      <c r="J10" s="137" t="s">
        <v>41</v>
      </c>
      <c r="K10" s="137">
        <v>13673024</v>
      </c>
      <c r="L10" s="137" t="s">
        <v>388</v>
      </c>
      <c r="M10" s="137" t="s">
        <v>389</v>
      </c>
      <c r="N10" s="138">
        <v>22662908</v>
      </c>
      <c r="O10" s="138">
        <f t="shared" si="4"/>
        <v>4305952.5200000005</v>
      </c>
      <c r="P10" s="138">
        <f t="shared" si="5"/>
        <v>26968860.52</v>
      </c>
      <c r="Q10" s="139">
        <v>539377.21039999998</v>
      </c>
      <c r="R10" s="140">
        <v>42136</v>
      </c>
      <c r="S10" s="139">
        <f t="shared" si="2"/>
        <v>26968860.52</v>
      </c>
      <c r="T10" s="137" t="s">
        <v>27</v>
      </c>
      <c r="U10" s="140">
        <v>42147</v>
      </c>
      <c r="V10" s="140">
        <f t="shared" si="6"/>
        <v>42147</v>
      </c>
      <c r="W10" s="137" t="s">
        <v>433</v>
      </c>
      <c r="X10" s="17" t="s">
        <v>104</v>
      </c>
      <c r="Y10" s="58" t="s">
        <v>153</v>
      </c>
    </row>
    <row r="11" spans="1:25" s="132" customFormat="1" ht="15" customHeight="1" x14ac:dyDescent="0.25">
      <c r="A11" s="133" t="s">
        <v>439</v>
      </c>
      <c r="B11" s="134">
        <v>2</v>
      </c>
      <c r="C11" s="135" t="s">
        <v>412</v>
      </c>
      <c r="D11" s="135">
        <v>7</v>
      </c>
      <c r="E11" s="136" t="s">
        <v>329</v>
      </c>
      <c r="F11" s="137" t="s">
        <v>61</v>
      </c>
      <c r="G11" s="135" t="s">
        <v>330</v>
      </c>
      <c r="H11" s="17" t="s">
        <v>64</v>
      </c>
      <c r="I11" s="65">
        <v>1</v>
      </c>
      <c r="J11" s="137" t="s">
        <v>41</v>
      </c>
      <c r="K11" s="137">
        <v>58318</v>
      </c>
      <c r="L11" s="137" t="s">
        <v>391</v>
      </c>
      <c r="M11" s="137" t="s">
        <v>390</v>
      </c>
      <c r="N11" s="138">
        <v>5347578</v>
      </c>
      <c r="O11" s="138">
        <f t="shared" ref="O11:O31" si="7">N11*19%</f>
        <v>1016039.8200000001</v>
      </c>
      <c r="P11" s="138">
        <f t="shared" ref="P11:P30" si="8">N11+O11</f>
        <v>6363617.8200000003</v>
      </c>
      <c r="Q11" s="139">
        <v>127272.3564</v>
      </c>
      <c r="R11" s="140">
        <v>42117</v>
      </c>
      <c r="S11" s="139">
        <f t="shared" si="2"/>
        <v>6363617.8200000003</v>
      </c>
      <c r="T11" s="137" t="s">
        <v>27</v>
      </c>
      <c r="U11" s="140">
        <v>42137</v>
      </c>
      <c r="V11" s="140">
        <f>U11</f>
        <v>42137</v>
      </c>
      <c r="W11" s="137" t="s">
        <v>434</v>
      </c>
      <c r="X11" s="17" t="s">
        <v>104</v>
      </c>
      <c r="Y11" s="58" t="s">
        <v>153</v>
      </c>
    </row>
    <row r="12" spans="1:25" s="132" customFormat="1" ht="15" customHeight="1" x14ac:dyDescent="0.25">
      <c r="A12" s="133" t="s">
        <v>439</v>
      </c>
      <c r="B12" s="141">
        <v>2</v>
      </c>
      <c r="C12" s="135" t="s">
        <v>412</v>
      </c>
      <c r="D12" s="135">
        <v>7</v>
      </c>
      <c r="E12" s="136" t="s">
        <v>329</v>
      </c>
      <c r="F12" s="135" t="s">
        <v>61</v>
      </c>
      <c r="G12" s="135" t="s">
        <v>330</v>
      </c>
      <c r="H12" s="17" t="s">
        <v>62</v>
      </c>
      <c r="I12" s="66">
        <v>1</v>
      </c>
      <c r="J12" s="135" t="s">
        <v>41</v>
      </c>
      <c r="K12" s="135">
        <v>1633103</v>
      </c>
      <c r="L12" s="135" t="s">
        <v>386</v>
      </c>
      <c r="M12" s="135" t="s">
        <v>387</v>
      </c>
      <c r="N12" s="139">
        <v>16250793</v>
      </c>
      <c r="O12" s="139">
        <f t="shared" si="7"/>
        <v>3087650.67</v>
      </c>
      <c r="P12" s="139">
        <f t="shared" si="8"/>
        <v>19338443.670000002</v>
      </c>
      <c r="Q12" s="139">
        <v>444784.20441000001</v>
      </c>
      <c r="R12" s="142">
        <v>42149</v>
      </c>
      <c r="S12" s="139">
        <f t="shared" ref="S12:S31" si="9">P12</f>
        <v>19338443.670000002</v>
      </c>
      <c r="T12" s="135" t="s">
        <v>27</v>
      </c>
      <c r="U12" s="142">
        <v>42171</v>
      </c>
      <c r="V12" s="142">
        <f>U12</f>
        <v>42171</v>
      </c>
      <c r="W12" s="137" t="s">
        <v>432</v>
      </c>
      <c r="X12" s="17" t="s">
        <v>104</v>
      </c>
      <c r="Y12" s="58" t="s">
        <v>153</v>
      </c>
    </row>
    <row r="13" spans="1:25" s="132" customFormat="1" ht="15" customHeight="1" x14ac:dyDescent="0.25">
      <c r="A13" s="133" t="s">
        <v>439</v>
      </c>
      <c r="B13" s="141">
        <v>2</v>
      </c>
      <c r="C13" s="135" t="s">
        <v>412</v>
      </c>
      <c r="D13" s="135">
        <v>7</v>
      </c>
      <c r="E13" s="136" t="s">
        <v>329</v>
      </c>
      <c r="F13" s="135" t="s">
        <v>61</v>
      </c>
      <c r="G13" s="135" t="s">
        <v>330</v>
      </c>
      <c r="H13" s="17" t="s">
        <v>62</v>
      </c>
      <c r="I13" s="66">
        <v>1</v>
      </c>
      <c r="J13" s="135" t="s">
        <v>41</v>
      </c>
      <c r="K13" s="135">
        <v>13673023</v>
      </c>
      <c r="L13" s="135" t="s">
        <v>388</v>
      </c>
      <c r="M13" s="135" t="s">
        <v>389</v>
      </c>
      <c r="N13" s="139">
        <v>37622246</v>
      </c>
      <c r="O13" s="139">
        <f t="shared" si="7"/>
        <v>7148226.7400000002</v>
      </c>
      <c r="P13" s="139">
        <f t="shared" si="8"/>
        <v>44770472.740000002</v>
      </c>
      <c r="Q13" s="139">
        <v>895409.45480000007</v>
      </c>
      <c r="R13" s="142">
        <v>42136</v>
      </c>
      <c r="S13" s="139">
        <f t="shared" si="9"/>
        <v>44770472.740000002</v>
      </c>
      <c r="T13" s="135" t="s">
        <v>27</v>
      </c>
      <c r="U13" s="142">
        <v>42147</v>
      </c>
      <c r="V13" s="142">
        <f>U13</f>
        <v>42147</v>
      </c>
      <c r="W13" s="137" t="s">
        <v>433</v>
      </c>
      <c r="X13" s="17" t="s">
        <v>104</v>
      </c>
      <c r="Y13" s="58" t="s">
        <v>153</v>
      </c>
    </row>
    <row r="14" spans="1:25" s="132" customFormat="1" ht="15" customHeight="1" x14ac:dyDescent="0.25">
      <c r="A14" s="133" t="s">
        <v>439</v>
      </c>
      <c r="B14" s="141">
        <v>2</v>
      </c>
      <c r="C14" s="135" t="s">
        <v>412</v>
      </c>
      <c r="D14" s="135">
        <v>7</v>
      </c>
      <c r="E14" s="136" t="s">
        <v>329</v>
      </c>
      <c r="F14" s="135" t="s">
        <v>61</v>
      </c>
      <c r="G14" s="135" t="s">
        <v>330</v>
      </c>
      <c r="H14" s="17" t="s">
        <v>62</v>
      </c>
      <c r="I14" s="66">
        <v>1</v>
      </c>
      <c r="J14" s="135" t="s">
        <v>41</v>
      </c>
      <c r="K14" s="135">
        <v>13673024</v>
      </c>
      <c r="L14" s="135" t="s">
        <v>388</v>
      </c>
      <c r="M14" s="135" t="s">
        <v>389</v>
      </c>
      <c r="N14" s="139">
        <v>22662908</v>
      </c>
      <c r="O14" s="139">
        <f t="shared" si="7"/>
        <v>4305952.5200000005</v>
      </c>
      <c r="P14" s="139">
        <f t="shared" si="8"/>
        <v>26968860.52</v>
      </c>
      <c r="Q14" s="139">
        <v>539377.21039999998</v>
      </c>
      <c r="R14" s="142">
        <v>42136</v>
      </c>
      <c r="S14" s="139">
        <f t="shared" si="9"/>
        <v>26968860.52</v>
      </c>
      <c r="T14" s="135" t="s">
        <v>27</v>
      </c>
      <c r="U14" s="142">
        <v>42147</v>
      </c>
      <c r="V14" s="142">
        <f>U14</f>
        <v>42147</v>
      </c>
      <c r="W14" s="137" t="s">
        <v>433</v>
      </c>
      <c r="X14" s="17" t="s">
        <v>104</v>
      </c>
      <c r="Y14" s="58" t="s">
        <v>153</v>
      </c>
    </row>
    <row r="15" spans="1:25" s="132" customFormat="1" ht="15" customHeight="1" x14ac:dyDescent="0.25">
      <c r="A15" s="133" t="s">
        <v>439</v>
      </c>
      <c r="B15" s="141">
        <v>2</v>
      </c>
      <c r="C15" s="135" t="s">
        <v>412</v>
      </c>
      <c r="D15" s="135">
        <v>7</v>
      </c>
      <c r="E15" s="136" t="s">
        <v>329</v>
      </c>
      <c r="F15" s="135" t="s">
        <v>61</v>
      </c>
      <c r="G15" s="135" t="s">
        <v>330</v>
      </c>
      <c r="H15" s="17" t="s">
        <v>62</v>
      </c>
      <c r="I15" s="66">
        <v>1</v>
      </c>
      <c r="J15" s="135" t="s">
        <v>41</v>
      </c>
      <c r="K15" s="135">
        <v>13673025</v>
      </c>
      <c r="L15" s="135" t="s">
        <v>388</v>
      </c>
      <c r="M15" s="135" t="s">
        <v>389</v>
      </c>
      <c r="N15" s="139">
        <v>35286033</v>
      </c>
      <c r="O15" s="139">
        <f t="shared" si="7"/>
        <v>6704346.2700000005</v>
      </c>
      <c r="P15" s="139">
        <f t="shared" si="8"/>
        <v>41990379.270000003</v>
      </c>
      <c r="Q15" s="139">
        <v>831729.4</v>
      </c>
      <c r="R15" s="142">
        <v>42136</v>
      </c>
      <c r="S15" s="139">
        <v>41586470</v>
      </c>
      <c r="T15" s="135" t="s">
        <v>27</v>
      </c>
      <c r="U15" s="142">
        <v>42147</v>
      </c>
      <c r="V15" s="142">
        <f t="shared" ref="V15:V31" si="10">U15</f>
        <v>42147</v>
      </c>
      <c r="W15" s="137" t="s">
        <v>433</v>
      </c>
      <c r="X15" s="17" t="s">
        <v>104</v>
      </c>
      <c r="Y15" s="58" t="s">
        <v>153</v>
      </c>
    </row>
    <row r="16" spans="1:25" s="132" customFormat="1" ht="15" customHeight="1" x14ac:dyDescent="0.25">
      <c r="A16" s="133" t="s">
        <v>439</v>
      </c>
      <c r="B16" s="141">
        <v>2</v>
      </c>
      <c r="C16" s="135" t="s">
        <v>412</v>
      </c>
      <c r="D16" s="135">
        <v>7</v>
      </c>
      <c r="E16" s="136" t="s">
        <v>329</v>
      </c>
      <c r="F16" s="135" t="s">
        <v>61</v>
      </c>
      <c r="G16" s="135" t="s">
        <v>330</v>
      </c>
      <c r="H16" s="17" t="s">
        <v>62</v>
      </c>
      <c r="I16" s="66">
        <v>1</v>
      </c>
      <c r="J16" s="135" t="s">
        <v>41</v>
      </c>
      <c r="K16" s="135">
        <v>67182</v>
      </c>
      <c r="L16" s="135" t="s">
        <v>391</v>
      </c>
      <c r="M16" s="135" t="s">
        <v>390</v>
      </c>
      <c r="N16" s="139">
        <v>12610290</v>
      </c>
      <c r="O16" s="139">
        <f t="shared" si="7"/>
        <v>2395955.1</v>
      </c>
      <c r="P16" s="139">
        <f t="shared" si="8"/>
        <v>15006245.1</v>
      </c>
      <c r="Q16" s="139">
        <v>300124.902</v>
      </c>
      <c r="R16" s="142">
        <v>42150</v>
      </c>
      <c r="S16" s="139">
        <f t="shared" si="9"/>
        <v>15006245.1</v>
      </c>
      <c r="T16" s="135" t="s">
        <v>27</v>
      </c>
      <c r="U16" s="142">
        <v>42171</v>
      </c>
      <c r="V16" s="142">
        <f t="shared" si="10"/>
        <v>42171</v>
      </c>
      <c r="W16" s="137" t="s">
        <v>434</v>
      </c>
      <c r="X16" s="17" t="s">
        <v>104</v>
      </c>
      <c r="Y16" s="58" t="s">
        <v>153</v>
      </c>
    </row>
    <row r="17" spans="1:25" s="132" customFormat="1" ht="15" customHeight="1" x14ac:dyDescent="0.25">
      <c r="A17" s="133" t="s">
        <v>439</v>
      </c>
      <c r="B17" s="141">
        <v>2</v>
      </c>
      <c r="C17" s="135" t="s">
        <v>412</v>
      </c>
      <c r="D17" s="135">
        <v>7</v>
      </c>
      <c r="E17" s="136" t="s">
        <v>329</v>
      </c>
      <c r="F17" s="135" t="s">
        <v>61</v>
      </c>
      <c r="G17" s="135" t="s">
        <v>330</v>
      </c>
      <c r="H17" s="17" t="s">
        <v>63</v>
      </c>
      <c r="I17" s="66">
        <v>1</v>
      </c>
      <c r="J17" s="135" t="s">
        <v>41</v>
      </c>
      <c r="K17" s="135">
        <v>1679663</v>
      </c>
      <c r="L17" s="135" t="s">
        <v>386</v>
      </c>
      <c r="M17" s="135" t="s">
        <v>387</v>
      </c>
      <c r="N17" s="139">
        <v>17449458</v>
      </c>
      <c r="O17" s="139">
        <f t="shared" si="7"/>
        <v>3315397.02</v>
      </c>
      <c r="P17" s="139">
        <f t="shared" si="8"/>
        <v>20764855.02</v>
      </c>
      <c r="Q17" s="139">
        <v>477591.66545999999</v>
      </c>
      <c r="R17" s="142">
        <v>42179</v>
      </c>
      <c r="S17" s="139">
        <f t="shared" si="9"/>
        <v>20764855.02</v>
      </c>
      <c r="T17" s="135" t="s">
        <v>27</v>
      </c>
      <c r="U17" s="142">
        <v>42200</v>
      </c>
      <c r="V17" s="142">
        <f t="shared" si="10"/>
        <v>42200</v>
      </c>
      <c r="W17" s="137" t="s">
        <v>432</v>
      </c>
      <c r="X17" s="17" t="s">
        <v>104</v>
      </c>
      <c r="Y17" s="58" t="s">
        <v>153</v>
      </c>
    </row>
    <row r="18" spans="1:25" s="132" customFormat="1" ht="15" customHeight="1" x14ac:dyDescent="0.25">
      <c r="A18" s="133" t="s">
        <v>439</v>
      </c>
      <c r="B18" s="141">
        <v>2</v>
      </c>
      <c r="C18" s="135" t="s">
        <v>412</v>
      </c>
      <c r="D18" s="135">
        <v>7</v>
      </c>
      <c r="E18" s="136" t="s">
        <v>329</v>
      </c>
      <c r="F18" s="135" t="s">
        <v>61</v>
      </c>
      <c r="G18" s="135" t="s">
        <v>330</v>
      </c>
      <c r="H18" s="17" t="s">
        <v>63</v>
      </c>
      <c r="I18" s="66">
        <v>1</v>
      </c>
      <c r="J18" s="135" t="s">
        <v>41</v>
      </c>
      <c r="K18" s="135">
        <v>13802115</v>
      </c>
      <c r="L18" s="135" t="s">
        <v>388</v>
      </c>
      <c r="M18" s="135" t="s">
        <v>389</v>
      </c>
      <c r="N18" s="139">
        <v>40053355</v>
      </c>
      <c r="O18" s="139">
        <f t="shared" si="7"/>
        <v>7610137.4500000002</v>
      </c>
      <c r="P18" s="139">
        <f t="shared" si="8"/>
        <v>47663492.450000003</v>
      </c>
      <c r="Q18" s="139">
        <v>953269.84900000005</v>
      </c>
      <c r="R18" s="142">
        <v>42165</v>
      </c>
      <c r="S18" s="139">
        <f t="shared" si="9"/>
        <v>47663492.450000003</v>
      </c>
      <c r="T18" s="135" t="s">
        <v>27</v>
      </c>
      <c r="U18" s="142">
        <v>42177</v>
      </c>
      <c r="V18" s="142">
        <f t="shared" si="10"/>
        <v>42177</v>
      </c>
      <c r="W18" s="137" t="s">
        <v>433</v>
      </c>
      <c r="X18" s="17" t="s">
        <v>104</v>
      </c>
      <c r="Y18" s="58" t="s">
        <v>153</v>
      </c>
    </row>
    <row r="19" spans="1:25" s="132" customFormat="1" ht="15" customHeight="1" x14ac:dyDescent="0.25">
      <c r="A19" s="133" t="s">
        <v>439</v>
      </c>
      <c r="B19" s="141">
        <v>2</v>
      </c>
      <c r="C19" s="135" t="s">
        <v>412</v>
      </c>
      <c r="D19" s="135">
        <v>7</v>
      </c>
      <c r="E19" s="136" t="s">
        <v>329</v>
      </c>
      <c r="F19" s="135" t="s">
        <v>61</v>
      </c>
      <c r="G19" s="135" t="s">
        <v>330</v>
      </c>
      <c r="H19" s="17" t="s">
        <v>63</v>
      </c>
      <c r="I19" s="66">
        <v>1</v>
      </c>
      <c r="J19" s="135" t="s">
        <v>41</v>
      </c>
      <c r="K19" s="135">
        <v>13802116</v>
      </c>
      <c r="L19" s="135" t="s">
        <v>388</v>
      </c>
      <c r="M19" s="135" t="s">
        <v>389</v>
      </c>
      <c r="N19" s="139">
        <v>24451551</v>
      </c>
      <c r="O19" s="139">
        <f t="shared" si="7"/>
        <v>4645794.6900000004</v>
      </c>
      <c r="P19" s="139">
        <f t="shared" si="8"/>
        <v>29097345.690000001</v>
      </c>
      <c r="Q19" s="139">
        <v>581946.9138000001</v>
      </c>
      <c r="R19" s="142">
        <v>42165</v>
      </c>
      <c r="S19" s="139">
        <f t="shared" si="9"/>
        <v>29097345.690000001</v>
      </c>
      <c r="T19" s="135" t="s">
        <v>27</v>
      </c>
      <c r="U19" s="142">
        <v>42177</v>
      </c>
      <c r="V19" s="142">
        <f t="shared" si="10"/>
        <v>42177</v>
      </c>
      <c r="W19" s="137" t="s">
        <v>433</v>
      </c>
      <c r="X19" s="17" t="s">
        <v>104</v>
      </c>
      <c r="Y19" s="58" t="s">
        <v>153</v>
      </c>
    </row>
    <row r="20" spans="1:25" s="132" customFormat="1" ht="15" customHeight="1" x14ac:dyDescent="0.25">
      <c r="A20" s="133" t="s">
        <v>439</v>
      </c>
      <c r="B20" s="141">
        <v>2</v>
      </c>
      <c r="C20" s="135" t="s">
        <v>412</v>
      </c>
      <c r="D20" s="135">
        <v>7</v>
      </c>
      <c r="E20" s="136" t="s">
        <v>329</v>
      </c>
      <c r="F20" s="135" t="s">
        <v>61</v>
      </c>
      <c r="G20" s="135" t="s">
        <v>330</v>
      </c>
      <c r="H20" s="17" t="s">
        <v>63</v>
      </c>
      <c r="I20" s="66">
        <v>1</v>
      </c>
      <c r="J20" s="135" t="s">
        <v>41</v>
      </c>
      <c r="K20" s="135">
        <v>13802117</v>
      </c>
      <c r="L20" s="135" t="s">
        <v>388</v>
      </c>
      <c r="M20" s="135" t="s">
        <v>389</v>
      </c>
      <c r="N20" s="139">
        <v>37853149</v>
      </c>
      <c r="O20" s="139">
        <f t="shared" si="7"/>
        <v>7192098.3100000005</v>
      </c>
      <c r="P20" s="139">
        <f t="shared" si="8"/>
        <v>45045247.310000002</v>
      </c>
      <c r="Q20" s="139">
        <v>900904.94620000012</v>
      </c>
      <c r="R20" s="142">
        <v>42165</v>
      </c>
      <c r="S20" s="139">
        <f t="shared" si="9"/>
        <v>45045247.310000002</v>
      </c>
      <c r="T20" s="135" t="s">
        <v>27</v>
      </c>
      <c r="U20" s="142">
        <v>42177</v>
      </c>
      <c r="V20" s="142">
        <f t="shared" si="10"/>
        <v>42177</v>
      </c>
      <c r="W20" s="137" t="s">
        <v>433</v>
      </c>
      <c r="X20" s="17" t="s">
        <v>104</v>
      </c>
      <c r="Y20" s="58" t="s">
        <v>153</v>
      </c>
    </row>
    <row r="21" spans="1:25" s="132" customFormat="1" ht="15" customHeight="1" x14ac:dyDescent="0.25">
      <c r="A21" s="133" t="s">
        <v>439</v>
      </c>
      <c r="B21" s="141">
        <v>2</v>
      </c>
      <c r="C21" s="135" t="s">
        <v>412</v>
      </c>
      <c r="D21" s="135">
        <v>7</v>
      </c>
      <c r="E21" s="136" t="s">
        <v>329</v>
      </c>
      <c r="F21" s="135" t="s">
        <v>61</v>
      </c>
      <c r="G21" s="135" t="s">
        <v>330</v>
      </c>
      <c r="H21" s="17" t="s">
        <v>63</v>
      </c>
      <c r="I21" s="66">
        <v>1</v>
      </c>
      <c r="J21" s="135" t="s">
        <v>41</v>
      </c>
      <c r="K21" s="135">
        <v>76455</v>
      </c>
      <c r="L21" s="135" t="s">
        <v>391</v>
      </c>
      <c r="M21" s="135" t="s">
        <v>390</v>
      </c>
      <c r="N21" s="139">
        <v>22806659</v>
      </c>
      <c r="O21" s="139">
        <f t="shared" si="7"/>
        <v>4333265.21</v>
      </c>
      <c r="P21" s="139">
        <v>27203020</v>
      </c>
      <c r="Q21" s="139">
        <v>544060.4</v>
      </c>
      <c r="R21" s="142">
        <v>42180</v>
      </c>
      <c r="S21" s="139">
        <f t="shared" si="9"/>
        <v>27203020</v>
      </c>
      <c r="T21" s="135" t="s">
        <v>27</v>
      </c>
      <c r="U21" s="142">
        <v>42205</v>
      </c>
      <c r="V21" s="142">
        <f t="shared" si="10"/>
        <v>42205</v>
      </c>
      <c r="W21" s="137" t="s">
        <v>434</v>
      </c>
      <c r="X21" s="17" t="s">
        <v>104</v>
      </c>
      <c r="Y21" s="58" t="s">
        <v>153</v>
      </c>
    </row>
    <row r="22" spans="1:25" s="132" customFormat="1" ht="15" customHeight="1" x14ac:dyDescent="0.25">
      <c r="A22" s="133" t="s">
        <v>439</v>
      </c>
      <c r="B22" s="141">
        <v>2</v>
      </c>
      <c r="C22" s="135" t="s">
        <v>412</v>
      </c>
      <c r="D22" s="135">
        <v>7</v>
      </c>
      <c r="E22" s="136" t="s">
        <v>329</v>
      </c>
      <c r="F22" s="135" t="s">
        <v>61</v>
      </c>
      <c r="G22" s="135" t="s">
        <v>330</v>
      </c>
      <c r="H22" s="17" t="s">
        <v>69</v>
      </c>
      <c r="I22" s="66">
        <v>1</v>
      </c>
      <c r="J22" s="135" t="s">
        <v>41</v>
      </c>
      <c r="K22" s="135">
        <v>1726805</v>
      </c>
      <c r="L22" s="135" t="s">
        <v>386</v>
      </c>
      <c r="M22" s="135" t="s">
        <v>387</v>
      </c>
      <c r="N22" s="139">
        <v>21665249</v>
      </c>
      <c r="O22" s="139">
        <f t="shared" si="7"/>
        <v>4116397.31</v>
      </c>
      <c r="P22" s="139">
        <f t="shared" si="8"/>
        <v>25781646.309999999</v>
      </c>
      <c r="Q22" s="139">
        <v>592977.86512999993</v>
      </c>
      <c r="R22" s="142">
        <v>42208</v>
      </c>
      <c r="S22" s="139">
        <f t="shared" si="9"/>
        <v>25781646.309999999</v>
      </c>
      <c r="T22" s="135" t="s">
        <v>27</v>
      </c>
      <c r="U22" s="142">
        <v>42230</v>
      </c>
      <c r="V22" s="142">
        <f t="shared" si="10"/>
        <v>42230</v>
      </c>
      <c r="W22" s="137" t="s">
        <v>432</v>
      </c>
      <c r="X22" s="17" t="s">
        <v>104</v>
      </c>
      <c r="Y22" s="58" t="s">
        <v>153</v>
      </c>
    </row>
    <row r="23" spans="1:25" s="132" customFormat="1" ht="15" customHeight="1" x14ac:dyDescent="0.25">
      <c r="A23" s="133" t="s">
        <v>439</v>
      </c>
      <c r="B23" s="141">
        <v>2</v>
      </c>
      <c r="C23" s="135" t="s">
        <v>412</v>
      </c>
      <c r="D23" s="135">
        <v>7</v>
      </c>
      <c r="E23" s="136" t="s">
        <v>329</v>
      </c>
      <c r="F23" s="135" t="s">
        <v>61</v>
      </c>
      <c r="G23" s="135" t="s">
        <v>330</v>
      </c>
      <c r="H23" s="17" t="s">
        <v>69</v>
      </c>
      <c r="I23" s="66">
        <v>1</v>
      </c>
      <c r="J23" s="135" t="s">
        <v>41</v>
      </c>
      <c r="K23" s="135">
        <v>13926427</v>
      </c>
      <c r="L23" s="135" t="s">
        <v>388</v>
      </c>
      <c r="M23" s="135" t="s">
        <v>389</v>
      </c>
      <c r="N23" s="139">
        <v>45204839</v>
      </c>
      <c r="O23" s="139">
        <f t="shared" si="7"/>
        <v>8588919.4100000001</v>
      </c>
      <c r="P23" s="139">
        <f t="shared" si="8"/>
        <v>53793758.409999996</v>
      </c>
      <c r="Q23" s="139">
        <v>1075875.1682</v>
      </c>
      <c r="R23" s="142">
        <v>42194</v>
      </c>
      <c r="S23" s="139">
        <f t="shared" si="9"/>
        <v>53793758.409999996</v>
      </c>
      <c r="T23" s="135" t="s">
        <v>27</v>
      </c>
      <c r="U23" s="142">
        <v>42206</v>
      </c>
      <c r="V23" s="142">
        <f t="shared" si="10"/>
        <v>42206</v>
      </c>
      <c r="W23" s="137" t="s">
        <v>433</v>
      </c>
      <c r="X23" s="17" t="s">
        <v>104</v>
      </c>
      <c r="Y23" s="58" t="s">
        <v>153</v>
      </c>
    </row>
    <row r="24" spans="1:25" s="132" customFormat="1" ht="15" customHeight="1" x14ac:dyDescent="0.25">
      <c r="A24" s="133" t="s">
        <v>439</v>
      </c>
      <c r="B24" s="141">
        <v>2</v>
      </c>
      <c r="C24" s="135" t="s">
        <v>412</v>
      </c>
      <c r="D24" s="135">
        <v>7</v>
      </c>
      <c r="E24" s="136" t="s">
        <v>329</v>
      </c>
      <c r="F24" s="135" t="s">
        <v>61</v>
      </c>
      <c r="G24" s="135" t="s">
        <v>330</v>
      </c>
      <c r="H24" s="17" t="s">
        <v>69</v>
      </c>
      <c r="I24" s="66">
        <v>1</v>
      </c>
      <c r="J24" s="135" t="s">
        <v>41</v>
      </c>
      <c r="K24" s="135">
        <v>13926428</v>
      </c>
      <c r="L24" s="135" t="s">
        <v>388</v>
      </c>
      <c r="M24" s="135" t="s">
        <v>389</v>
      </c>
      <c r="N24" s="139">
        <v>27637524</v>
      </c>
      <c r="O24" s="139">
        <f t="shared" si="7"/>
        <v>5251129.5600000005</v>
      </c>
      <c r="P24" s="139">
        <f t="shared" si="8"/>
        <v>32888653.560000002</v>
      </c>
      <c r="Q24" s="139">
        <v>657773.07120000001</v>
      </c>
      <c r="R24" s="142">
        <v>42194</v>
      </c>
      <c r="S24" s="139">
        <f t="shared" si="9"/>
        <v>32888653.560000002</v>
      </c>
      <c r="T24" s="135" t="s">
        <v>27</v>
      </c>
      <c r="U24" s="142">
        <v>42206</v>
      </c>
      <c r="V24" s="142">
        <f t="shared" si="10"/>
        <v>42206</v>
      </c>
      <c r="W24" s="137" t="s">
        <v>433</v>
      </c>
      <c r="X24" s="17" t="s">
        <v>104</v>
      </c>
      <c r="Y24" s="58" t="s">
        <v>153</v>
      </c>
    </row>
    <row r="25" spans="1:25" s="132" customFormat="1" ht="15" customHeight="1" x14ac:dyDescent="0.25">
      <c r="A25" s="133" t="s">
        <v>439</v>
      </c>
      <c r="B25" s="141">
        <v>2</v>
      </c>
      <c r="C25" s="135" t="s">
        <v>412</v>
      </c>
      <c r="D25" s="135">
        <v>7</v>
      </c>
      <c r="E25" s="136" t="s">
        <v>329</v>
      </c>
      <c r="F25" s="135" t="s">
        <v>61</v>
      </c>
      <c r="G25" s="135" t="s">
        <v>330</v>
      </c>
      <c r="H25" s="17" t="s">
        <v>69</v>
      </c>
      <c r="I25" s="66">
        <v>1</v>
      </c>
      <c r="J25" s="135" t="s">
        <v>41</v>
      </c>
      <c r="K25" s="135">
        <v>13926429</v>
      </c>
      <c r="L25" s="135" t="s">
        <v>388</v>
      </c>
      <c r="M25" s="135" t="s">
        <v>389</v>
      </c>
      <c r="N25" s="139">
        <v>43416443</v>
      </c>
      <c r="O25" s="139">
        <f t="shared" si="7"/>
        <v>8249124.1699999999</v>
      </c>
      <c r="P25" s="139">
        <f t="shared" si="8"/>
        <v>51665567.170000002</v>
      </c>
      <c r="Q25" s="139">
        <v>1033311.3434</v>
      </c>
      <c r="R25" s="142">
        <v>42194</v>
      </c>
      <c r="S25" s="139">
        <f t="shared" si="9"/>
        <v>51665567.170000002</v>
      </c>
      <c r="T25" s="135" t="s">
        <v>27</v>
      </c>
      <c r="U25" s="142">
        <v>42206</v>
      </c>
      <c r="V25" s="142">
        <f t="shared" si="10"/>
        <v>42206</v>
      </c>
      <c r="W25" s="137" t="s">
        <v>433</v>
      </c>
      <c r="X25" s="17" t="s">
        <v>104</v>
      </c>
      <c r="Y25" s="58" t="s">
        <v>153</v>
      </c>
    </row>
    <row r="26" spans="1:25" s="132" customFormat="1" ht="15" customHeight="1" x14ac:dyDescent="0.25">
      <c r="A26" s="133" t="s">
        <v>439</v>
      </c>
      <c r="B26" s="141">
        <v>2</v>
      </c>
      <c r="C26" s="135" t="s">
        <v>412</v>
      </c>
      <c r="D26" s="135">
        <v>7</v>
      </c>
      <c r="E26" s="136" t="s">
        <v>329</v>
      </c>
      <c r="F26" s="135" t="s">
        <v>61</v>
      </c>
      <c r="G26" s="135" t="s">
        <v>330</v>
      </c>
      <c r="H26" s="17" t="s">
        <v>69</v>
      </c>
      <c r="I26" s="66">
        <v>1</v>
      </c>
      <c r="J26" s="135" t="s">
        <v>41</v>
      </c>
      <c r="K26" s="135">
        <v>85702</v>
      </c>
      <c r="L26" s="135" t="s">
        <v>391</v>
      </c>
      <c r="M26" s="135" t="s">
        <v>390</v>
      </c>
      <c r="N26" s="139">
        <v>27926536</v>
      </c>
      <c r="O26" s="139">
        <f t="shared" si="7"/>
        <v>5306041.84</v>
      </c>
      <c r="P26" s="139">
        <v>33304378</v>
      </c>
      <c r="Q26" s="139">
        <v>666087.56000000006</v>
      </c>
      <c r="R26" s="142">
        <v>42214</v>
      </c>
      <c r="S26" s="139">
        <f t="shared" si="9"/>
        <v>33304378</v>
      </c>
      <c r="T26" s="135" t="s">
        <v>27</v>
      </c>
      <c r="U26" s="142">
        <v>42236</v>
      </c>
      <c r="V26" s="142">
        <f t="shared" si="10"/>
        <v>42236</v>
      </c>
      <c r="W26" s="137" t="s">
        <v>434</v>
      </c>
      <c r="X26" s="17" t="s">
        <v>104</v>
      </c>
      <c r="Y26" s="58" t="s">
        <v>153</v>
      </c>
    </row>
    <row r="27" spans="1:25" s="132" customFormat="1" ht="15" customHeight="1" x14ac:dyDescent="0.25">
      <c r="A27" s="133" t="s">
        <v>439</v>
      </c>
      <c r="B27" s="141">
        <v>2</v>
      </c>
      <c r="C27" s="135" t="s">
        <v>412</v>
      </c>
      <c r="D27" s="135">
        <v>7</v>
      </c>
      <c r="E27" s="136" t="s">
        <v>329</v>
      </c>
      <c r="F27" s="135" t="s">
        <v>61</v>
      </c>
      <c r="G27" s="135" t="s">
        <v>330</v>
      </c>
      <c r="H27" s="17" t="s">
        <v>70</v>
      </c>
      <c r="I27" s="66">
        <v>1</v>
      </c>
      <c r="J27" s="135" t="s">
        <v>41</v>
      </c>
      <c r="K27" s="135">
        <v>1773430</v>
      </c>
      <c r="L27" s="135" t="s">
        <v>386</v>
      </c>
      <c r="M27" s="135" t="s">
        <v>387</v>
      </c>
      <c r="N27" s="139">
        <v>6089858</v>
      </c>
      <c r="O27" s="139">
        <f t="shared" si="7"/>
        <v>1157073.02</v>
      </c>
      <c r="P27" s="139">
        <f t="shared" si="8"/>
        <v>7246931.0199999996</v>
      </c>
      <c r="Q27" s="139">
        <v>166679.41345999998</v>
      </c>
      <c r="R27" s="142">
        <v>42240</v>
      </c>
      <c r="S27" s="139">
        <f t="shared" si="9"/>
        <v>7246931.0199999996</v>
      </c>
      <c r="T27" s="135" t="s">
        <v>27</v>
      </c>
      <c r="U27" s="142">
        <v>42262</v>
      </c>
      <c r="V27" s="142">
        <f t="shared" si="10"/>
        <v>42262</v>
      </c>
      <c r="W27" s="137" t="s">
        <v>432</v>
      </c>
      <c r="X27" s="17" t="s">
        <v>104</v>
      </c>
      <c r="Y27" s="58" t="s">
        <v>153</v>
      </c>
    </row>
    <row r="28" spans="1:25" s="132" customFormat="1" ht="15" customHeight="1" x14ac:dyDescent="0.25">
      <c r="A28" s="133" t="s">
        <v>439</v>
      </c>
      <c r="B28" s="141">
        <v>2</v>
      </c>
      <c r="C28" s="135" t="s">
        <v>412</v>
      </c>
      <c r="D28" s="135">
        <v>7</v>
      </c>
      <c r="E28" s="136" t="s">
        <v>329</v>
      </c>
      <c r="F28" s="135" t="s">
        <v>61</v>
      </c>
      <c r="G28" s="135" t="s">
        <v>330</v>
      </c>
      <c r="H28" s="17" t="s">
        <v>70</v>
      </c>
      <c r="I28" s="66">
        <v>1</v>
      </c>
      <c r="J28" s="135" t="s">
        <v>41</v>
      </c>
      <c r="K28" s="135">
        <v>14055832</v>
      </c>
      <c r="L28" s="135" t="s">
        <v>388</v>
      </c>
      <c r="M28" s="135" t="s">
        <v>389</v>
      </c>
      <c r="N28" s="139">
        <v>43853656</v>
      </c>
      <c r="O28" s="139">
        <f t="shared" si="7"/>
        <v>8332194.6399999997</v>
      </c>
      <c r="P28" s="139">
        <f t="shared" si="8"/>
        <v>52185850.640000001</v>
      </c>
      <c r="Q28" s="139">
        <v>1043717.0128</v>
      </c>
      <c r="R28" s="142">
        <v>42227</v>
      </c>
      <c r="S28" s="139">
        <f t="shared" si="9"/>
        <v>52185850.640000001</v>
      </c>
      <c r="T28" s="135" t="s">
        <v>27</v>
      </c>
      <c r="U28" s="142">
        <v>42238</v>
      </c>
      <c r="V28" s="142">
        <f t="shared" si="10"/>
        <v>42238</v>
      </c>
      <c r="W28" s="137" t="s">
        <v>433</v>
      </c>
      <c r="X28" s="17" t="s">
        <v>104</v>
      </c>
      <c r="Y28" s="58" t="s">
        <v>153</v>
      </c>
    </row>
    <row r="29" spans="1:25" s="132" customFormat="1" ht="15" customHeight="1" x14ac:dyDescent="0.25">
      <c r="A29" s="133" t="s">
        <v>439</v>
      </c>
      <c r="B29" s="141">
        <v>2</v>
      </c>
      <c r="C29" s="135" t="s">
        <v>412</v>
      </c>
      <c r="D29" s="135">
        <v>7</v>
      </c>
      <c r="E29" s="136" t="s">
        <v>329</v>
      </c>
      <c r="F29" s="135" t="s">
        <v>61</v>
      </c>
      <c r="G29" s="135" t="s">
        <v>330</v>
      </c>
      <c r="H29" s="17" t="s">
        <v>70</v>
      </c>
      <c r="I29" s="66">
        <v>1</v>
      </c>
      <c r="J29" s="135" t="s">
        <v>41</v>
      </c>
      <c r="K29" s="135">
        <v>14055833</v>
      </c>
      <c r="L29" s="135" t="s">
        <v>388</v>
      </c>
      <c r="M29" s="135" t="s">
        <v>389</v>
      </c>
      <c r="N29" s="139">
        <v>22047666</v>
      </c>
      <c r="O29" s="139">
        <f t="shared" si="7"/>
        <v>4189056.54</v>
      </c>
      <c r="P29" s="139">
        <f t="shared" si="8"/>
        <v>26236722.539999999</v>
      </c>
      <c r="Q29" s="139">
        <v>524734.45079999999</v>
      </c>
      <c r="R29" s="142">
        <v>42227</v>
      </c>
      <c r="S29" s="139">
        <f t="shared" si="9"/>
        <v>26236722.539999999</v>
      </c>
      <c r="T29" s="135" t="s">
        <v>27</v>
      </c>
      <c r="U29" s="142">
        <v>42238</v>
      </c>
      <c r="V29" s="142">
        <f t="shared" si="10"/>
        <v>42238</v>
      </c>
      <c r="W29" s="137" t="s">
        <v>433</v>
      </c>
      <c r="X29" s="17" t="s">
        <v>104</v>
      </c>
      <c r="Y29" s="58" t="s">
        <v>153</v>
      </c>
    </row>
    <row r="30" spans="1:25" s="132" customFormat="1" ht="15" customHeight="1" x14ac:dyDescent="0.25">
      <c r="A30" s="133" t="s">
        <v>439</v>
      </c>
      <c r="B30" s="141">
        <v>2</v>
      </c>
      <c r="C30" s="135" t="s">
        <v>412</v>
      </c>
      <c r="D30" s="135">
        <v>7</v>
      </c>
      <c r="E30" s="136" t="s">
        <v>329</v>
      </c>
      <c r="F30" s="135" t="s">
        <v>61</v>
      </c>
      <c r="G30" s="135" t="s">
        <v>330</v>
      </c>
      <c r="H30" s="17" t="s">
        <v>70</v>
      </c>
      <c r="I30" s="66">
        <v>1</v>
      </c>
      <c r="J30" s="135" t="s">
        <v>41</v>
      </c>
      <c r="K30" s="135">
        <v>14055834</v>
      </c>
      <c r="L30" s="135" t="s">
        <v>388</v>
      </c>
      <c r="M30" s="135" t="s">
        <v>389</v>
      </c>
      <c r="N30" s="139">
        <v>42952510</v>
      </c>
      <c r="O30" s="139">
        <f t="shared" si="7"/>
        <v>8160976.9000000004</v>
      </c>
      <c r="P30" s="139">
        <f t="shared" si="8"/>
        <v>51113486.899999999</v>
      </c>
      <c r="Q30" s="139">
        <v>1022269.738</v>
      </c>
      <c r="R30" s="142">
        <v>42227</v>
      </c>
      <c r="S30" s="139">
        <f t="shared" si="9"/>
        <v>51113486.899999999</v>
      </c>
      <c r="T30" s="135" t="s">
        <v>27</v>
      </c>
      <c r="U30" s="142">
        <v>42238</v>
      </c>
      <c r="V30" s="142">
        <f t="shared" si="10"/>
        <v>42238</v>
      </c>
      <c r="W30" s="137" t="s">
        <v>433</v>
      </c>
      <c r="X30" s="17" t="s">
        <v>104</v>
      </c>
      <c r="Y30" s="58" t="s">
        <v>153</v>
      </c>
    </row>
    <row r="31" spans="1:25" s="132" customFormat="1" ht="15" customHeight="1" thickBot="1" x14ac:dyDescent="0.3">
      <c r="A31" s="143" t="s">
        <v>439</v>
      </c>
      <c r="B31" s="144">
        <v>2</v>
      </c>
      <c r="C31" s="145" t="s">
        <v>412</v>
      </c>
      <c r="D31" s="145">
        <v>7</v>
      </c>
      <c r="E31" s="146" t="s">
        <v>329</v>
      </c>
      <c r="F31" s="145" t="s">
        <v>61</v>
      </c>
      <c r="G31" s="145" t="s">
        <v>330</v>
      </c>
      <c r="H31" s="34" t="s">
        <v>70</v>
      </c>
      <c r="I31" s="67">
        <v>1</v>
      </c>
      <c r="J31" s="145" t="s">
        <v>41</v>
      </c>
      <c r="K31" s="145">
        <v>94688</v>
      </c>
      <c r="L31" s="145" t="s">
        <v>391</v>
      </c>
      <c r="M31" s="145" t="s">
        <v>390</v>
      </c>
      <c r="N31" s="147">
        <v>25035431</v>
      </c>
      <c r="O31" s="147">
        <f t="shared" si="7"/>
        <v>4756731.8899999997</v>
      </c>
      <c r="P31" s="147">
        <v>29855259</v>
      </c>
      <c r="Q31" s="147">
        <v>597105.18000000005</v>
      </c>
      <c r="R31" s="148">
        <v>42243</v>
      </c>
      <c r="S31" s="147">
        <f t="shared" si="9"/>
        <v>29855259</v>
      </c>
      <c r="T31" s="145" t="s">
        <v>27</v>
      </c>
      <c r="U31" s="148">
        <v>42268</v>
      </c>
      <c r="V31" s="148">
        <f t="shared" si="10"/>
        <v>42268</v>
      </c>
      <c r="W31" s="149" t="s">
        <v>434</v>
      </c>
      <c r="X31" s="34" t="s">
        <v>104</v>
      </c>
      <c r="Y31" s="59" t="s">
        <v>153</v>
      </c>
    </row>
    <row r="33" spans="16:17" ht="18.75" x14ac:dyDescent="0.3">
      <c r="P33" s="87" t="s">
        <v>446</v>
      </c>
      <c r="Q33" s="88">
        <f>SUM(Q2:Q31)</f>
        <v>19953778.433500003</v>
      </c>
    </row>
  </sheetData>
  <sortState ref="A4:Y6">
    <sortCondition ref="K4:K6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Instrucciones!$B$4:$B$8</xm:f>
          </x14:formula1>
          <xm:sqref>T32:T2612 T2:T11</xm:sqref>
        </x14:dataValidation>
        <x14:dataValidation type="list" allowBlank="1" showInputMessage="1" showErrorMessage="1">
          <x14:formula1>
            <xm:f>Instrucciones!$H$21:$H$25</xm:f>
          </x14:formula1>
          <xm:sqref>J32:J36663 J2:J11</xm:sqref>
        </x14:dataValidation>
        <x14:dataValidation type="list" allowBlank="1" showInputMessage="1" showErrorMessage="1">
          <x14:formula1>
            <xm:f>[2]Instrucciones!#REF!</xm:f>
          </x14:formula1>
          <xm:sqref>J12:J31 T12:T31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"/>
  <sheetViews>
    <sheetView zoomScale="85" zoomScaleNormal="85" workbookViewId="0">
      <selection activeCell="K20" sqref="K20"/>
    </sheetView>
  </sheetViews>
  <sheetFormatPr baseColWidth="10" defaultRowHeight="15" x14ac:dyDescent="0.25"/>
  <cols>
    <col min="1" max="1" width="12.85546875" customWidth="1"/>
    <col min="2" max="2" width="7.5703125" customWidth="1"/>
    <col min="3" max="3" width="28.5703125" bestFit="1" customWidth="1"/>
    <col min="5" max="5" width="13.85546875" customWidth="1"/>
    <col min="6" max="6" width="11.28515625" customWidth="1"/>
    <col min="7" max="8" width="13.5703125" customWidth="1"/>
    <col min="9" max="9" width="5.85546875" bestFit="1" customWidth="1"/>
    <col min="10" max="10" width="21" bestFit="1" customWidth="1"/>
    <col min="11" max="11" width="10.140625" customWidth="1"/>
    <col min="12" max="12" width="12.7109375" bestFit="1" customWidth="1"/>
    <col min="13" max="13" width="48.7109375" customWidth="1"/>
    <col min="14" max="14" width="13.140625" style="10" bestFit="1" customWidth="1"/>
    <col min="15" max="15" width="11.5703125" style="10" bestFit="1" customWidth="1"/>
    <col min="16" max="16" width="13.140625" style="10" bestFit="1" customWidth="1"/>
    <col min="17" max="17" width="13.28515625" bestFit="1" customWidth="1"/>
    <col min="19" max="19" width="13.140625" bestFit="1" customWidth="1"/>
    <col min="20" max="20" width="30" bestFit="1" customWidth="1"/>
    <col min="24" max="24" width="11.85546875" bestFit="1" customWidth="1"/>
    <col min="25" max="25" width="43.42578125" bestFit="1" customWidth="1"/>
  </cols>
  <sheetData>
    <row r="1" spans="1:25" s="97" customFormat="1" ht="39" thickBot="1" x14ac:dyDescent="0.3">
      <c r="A1" s="95" t="s">
        <v>22</v>
      </c>
      <c r="B1" s="62" t="s">
        <v>24</v>
      </c>
      <c r="C1" s="62" t="s">
        <v>58</v>
      </c>
      <c r="D1" s="62" t="s">
        <v>48</v>
      </c>
      <c r="E1" s="62" t="s">
        <v>47</v>
      </c>
      <c r="F1" s="62" t="s">
        <v>57</v>
      </c>
      <c r="G1" s="62" t="s">
        <v>0</v>
      </c>
      <c r="H1" s="62" t="s">
        <v>25</v>
      </c>
      <c r="I1" s="62" t="s">
        <v>1</v>
      </c>
      <c r="J1" s="62" t="s">
        <v>2</v>
      </c>
      <c r="K1" s="62" t="s">
        <v>3</v>
      </c>
      <c r="L1" s="62" t="s">
        <v>14</v>
      </c>
      <c r="M1" s="62" t="s">
        <v>15</v>
      </c>
      <c r="N1" s="62" t="s">
        <v>16</v>
      </c>
      <c r="O1" s="62" t="s">
        <v>17</v>
      </c>
      <c r="P1" s="62" t="s">
        <v>6</v>
      </c>
      <c r="Q1" s="62" t="s">
        <v>7</v>
      </c>
      <c r="R1" s="62" t="s">
        <v>18</v>
      </c>
      <c r="S1" s="62" t="s">
        <v>19</v>
      </c>
      <c r="T1" s="62" t="s">
        <v>10</v>
      </c>
      <c r="U1" s="62" t="s">
        <v>11</v>
      </c>
      <c r="V1" s="62" t="s">
        <v>12</v>
      </c>
      <c r="W1" s="62" t="s">
        <v>13</v>
      </c>
      <c r="X1" s="62" t="s">
        <v>20</v>
      </c>
      <c r="Y1" s="96" t="s">
        <v>21</v>
      </c>
    </row>
    <row r="2" spans="1:25" s="157" customFormat="1" ht="14.25" customHeight="1" x14ac:dyDescent="0.25">
      <c r="A2" s="150" t="s">
        <v>439</v>
      </c>
      <c r="B2" s="151">
        <v>2</v>
      </c>
      <c r="C2" s="32" t="s">
        <v>392</v>
      </c>
      <c r="D2" s="32">
        <v>7</v>
      </c>
      <c r="E2" s="152" t="s">
        <v>329</v>
      </c>
      <c r="F2" s="32" t="s">
        <v>61</v>
      </c>
      <c r="G2" s="32" t="s">
        <v>330</v>
      </c>
      <c r="H2" s="153" t="s">
        <v>66</v>
      </c>
      <c r="I2" s="154">
        <v>1</v>
      </c>
      <c r="J2" s="153" t="s">
        <v>41</v>
      </c>
      <c r="K2" s="153">
        <v>1294</v>
      </c>
      <c r="L2" s="153" t="s">
        <v>395</v>
      </c>
      <c r="M2" s="153" t="s">
        <v>394</v>
      </c>
      <c r="N2" s="155">
        <v>5056000</v>
      </c>
      <c r="O2" s="13">
        <v>960640</v>
      </c>
      <c r="P2" s="13">
        <v>6016640</v>
      </c>
      <c r="Q2" s="36">
        <v>501384</v>
      </c>
      <c r="R2" s="156">
        <v>41950</v>
      </c>
      <c r="S2" s="13">
        <v>6016640</v>
      </c>
      <c r="T2" s="153" t="s">
        <v>30</v>
      </c>
      <c r="U2" s="156">
        <v>42010</v>
      </c>
      <c r="V2" s="156">
        <v>42013</v>
      </c>
      <c r="W2" s="153" t="s">
        <v>393</v>
      </c>
      <c r="X2" s="32" t="s">
        <v>104</v>
      </c>
      <c r="Y2" s="57" t="s">
        <v>153</v>
      </c>
    </row>
    <row r="3" spans="1:25" s="157" customFormat="1" ht="14.25" customHeight="1" x14ac:dyDescent="0.25">
      <c r="A3" s="11" t="s">
        <v>439</v>
      </c>
      <c r="B3" s="151">
        <v>2</v>
      </c>
      <c r="C3" s="17" t="s">
        <v>392</v>
      </c>
      <c r="D3" s="17">
        <v>7</v>
      </c>
      <c r="E3" s="33" t="s">
        <v>329</v>
      </c>
      <c r="F3" s="17" t="s">
        <v>61</v>
      </c>
      <c r="G3" s="17" t="s">
        <v>330</v>
      </c>
      <c r="H3" s="12" t="s">
        <v>66</v>
      </c>
      <c r="I3" s="4">
        <v>1</v>
      </c>
      <c r="J3" s="12" t="s">
        <v>41</v>
      </c>
      <c r="K3" s="12">
        <v>1597</v>
      </c>
      <c r="L3" s="12" t="s">
        <v>395</v>
      </c>
      <c r="M3" s="12" t="s">
        <v>394</v>
      </c>
      <c r="N3" s="158">
        <v>5077030</v>
      </c>
      <c r="O3" s="13">
        <v>964635.7</v>
      </c>
      <c r="P3" s="13">
        <v>6041665.7000000002</v>
      </c>
      <c r="Q3" s="36">
        <v>503472</v>
      </c>
      <c r="R3" s="14">
        <v>42003</v>
      </c>
      <c r="S3" s="13">
        <v>6041665.7000000002</v>
      </c>
      <c r="T3" s="12" t="s">
        <v>30</v>
      </c>
      <c r="U3" s="156">
        <v>42010</v>
      </c>
      <c r="V3" s="156">
        <v>42013</v>
      </c>
      <c r="W3" s="12" t="s">
        <v>393</v>
      </c>
      <c r="X3" s="17" t="s">
        <v>104</v>
      </c>
      <c r="Y3" s="58" t="s">
        <v>153</v>
      </c>
    </row>
    <row r="4" spans="1:25" s="29" customFormat="1" ht="14.25" customHeight="1" x14ac:dyDescent="0.25">
      <c r="A4" s="11" t="s">
        <v>439</v>
      </c>
      <c r="B4" s="151">
        <v>2</v>
      </c>
      <c r="C4" s="17" t="s">
        <v>364</v>
      </c>
      <c r="D4" s="17">
        <v>5</v>
      </c>
      <c r="E4" s="33" t="s">
        <v>358</v>
      </c>
      <c r="F4" s="17" t="s">
        <v>61</v>
      </c>
      <c r="G4" s="17" t="s">
        <v>61</v>
      </c>
      <c r="H4" s="12" t="s">
        <v>64</v>
      </c>
      <c r="I4" s="4">
        <v>1</v>
      </c>
      <c r="J4" s="12" t="s">
        <v>41</v>
      </c>
      <c r="K4" s="12">
        <v>120</v>
      </c>
      <c r="L4" s="12" t="s">
        <v>114</v>
      </c>
      <c r="M4" s="12" t="s">
        <v>166</v>
      </c>
      <c r="N4" s="13">
        <v>421000</v>
      </c>
      <c r="O4" s="13">
        <v>79990</v>
      </c>
      <c r="P4" s="13">
        <v>500990</v>
      </c>
      <c r="Q4" s="36">
        <v>500990</v>
      </c>
      <c r="R4" s="14">
        <v>42142</v>
      </c>
      <c r="S4" s="13">
        <v>500990</v>
      </c>
      <c r="T4" s="12" t="s">
        <v>30</v>
      </c>
      <c r="U4" s="14">
        <v>42159</v>
      </c>
      <c r="V4" s="14">
        <v>42159</v>
      </c>
      <c r="W4" s="12" t="s">
        <v>271</v>
      </c>
      <c r="X4" s="17" t="s">
        <v>104</v>
      </c>
      <c r="Y4" s="58" t="s">
        <v>153</v>
      </c>
    </row>
    <row r="5" spans="1:25" s="29" customFormat="1" ht="14.25" customHeight="1" x14ac:dyDescent="0.25">
      <c r="A5" s="11" t="s">
        <v>439</v>
      </c>
      <c r="B5" s="151">
        <v>2</v>
      </c>
      <c r="C5" s="17" t="s">
        <v>373</v>
      </c>
      <c r="D5" s="17">
        <v>5</v>
      </c>
      <c r="E5" s="33" t="s">
        <v>358</v>
      </c>
      <c r="F5" s="17" t="s">
        <v>61</v>
      </c>
      <c r="G5" s="17" t="s">
        <v>61</v>
      </c>
      <c r="H5" s="12" t="s">
        <v>63</v>
      </c>
      <c r="I5" s="4">
        <v>1</v>
      </c>
      <c r="J5" s="12" t="s">
        <v>41</v>
      </c>
      <c r="K5" s="12">
        <v>349695</v>
      </c>
      <c r="L5" s="12" t="s">
        <v>129</v>
      </c>
      <c r="M5" s="12" t="s">
        <v>190</v>
      </c>
      <c r="N5" s="13">
        <v>23998</v>
      </c>
      <c r="O5" s="13">
        <v>4559.62</v>
      </c>
      <c r="P5" s="13">
        <v>28557.62</v>
      </c>
      <c r="Q5" s="36">
        <v>28557.62</v>
      </c>
      <c r="R5" s="14">
        <v>42188</v>
      </c>
      <c r="S5" s="13">
        <v>28557.62</v>
      </c>
      <c r="T5" s="12" t="s">
        <v>30</v>
      </c>
      <c r="U5" s="14">
        <v>42198</v>
      </c>
      <c r="V5" s="14">
        <v>42198</v>
      </c>
      <c r="W5" s="12" t="s">
        <v>295</v>
      </c>
      <c r="X5" s="17" t="s">
        <v>104</v>
      </c>
      <c r="Y5" s="58" t="s">
        <v>153</v>
      </c>
    </row>
    <row r="6" spans="1:25" s="157" customFormat="1" ht="14.25" customHeight="1" x14ac:dyDescent="0.25">
      <c r="A6" s="11" t="s">
        <v>439</v>
      </c>
      <c r="B6" s="55">
        <v>2</v>
      </c>
      <c r="C6" s="17" t="s">
        <v>374</v>
      </c>
      <c r="D6" s="17">
        <v>5</v>
      </c>
      <c r="E6" s="33" t="s">
        <v>358</v>
      </c>
      <c r="F6" s="17" t="s">
        <v>61</v>
      </c>
      <c r="G6" s="17" t="s">
        <v>61</v>
      </c>
      <c r="H6" s="17" t="s">
        <v>63</v>
      </c>
      <c r="I6" s="23">
        <v>1</v>
      </c>
      <c r="J6" s="17" t="s">
        <v>41</v>
      </c>
      <c r="K6" s="17">
        <v>85</v>
      </c>
      <c r="L6" s="17" t="s">
        <v>130</v>
      </c>
      <c r="M6" s="24" t="s">
        <v>191</v>
      </c>
      <c r="N6" s="13">
        <v>3947400</v>
      </c>
      <c r="O6" s="13">
        <v>750006</v>
      </c>
      <c r="P6" s="13">
        <v>4697406</v>
      </c>
      <c r="Q6" s="36">
        <v>4697406</v>
      </c>
      <c r="R6" s="14">
        <v>42188</v>
      </c>
      <c r="S6" s="13">
        <v>4697406</v>
      </c>
      <c r="T6" s="12" t="s">
        <v>30</v>
      </c>
      <c r="U6" s="14">
        <v>42198</v>
      </c>
      <c r="V6" s="14">
        <v>42198</v>
      </c>
      <c r="W6" s="12" t="s">
        <v>271</v>
      </c>
      <c r="X6" s="17" t="s">
        <v>104</v>
      </c>
      <c r="Y6" s="58" t="s">
        <v>153</v>
      </c>
    </row>
    <row r="7" spans="1:25" s="157" customFormat="1" ht="14.25" customHeight="1" x14ac:dyDescent="0.25">
      <c r="A7" s="11" t="s">
        <v>439</v>
      </c>
      <c r="B7" s="55">
        <v>2</v>
      </c>
      <c r="C7" s="17" t="s">
        <v>422</v>
      </c>
      <c r="D7" s="17">
        <v>5</v>
      </c>
      <c r="E7" s="33" t="s">
        <v>358</v>
      </c>
      <c r="F7" s="17" t="s">
        <v>61</v>
      </c>
      <c r="G7" s="17" t="s">
        <v>61</v>
      </c>
      <c r="H7" s="17" t="s">
        <v>69</v>
      </c>
      <c r="I7" s="23">
        <v>1</v>
      </c>
      <c r="J7" s="17" t="s">
        <v>41</v>
      </c>
      <c r="K7" s="17">
        <v>97</v>
      </c>
      <c r="L7" s="17" t="s">
        <v>132</v>
      </c>
      <c r="M7" s="24" t="s">
        <v>191</v>
      </c>
      <c r="N7" s="13">
        <v>64800</v>
      </c>
      <c r="O7" s="13">
        <v>12312</v>
      </c>
      <c r="P7" s="13">
        <v>77112</v>
      </c>
      <c r="Q7" s="36">
        <v>77112</v>
      </c>
      <c r="R7" s="14">
        <v>42195</v>
      </c>
      <c r="S7" s="13">
        <v>77112</v>
      </c>
      <c r="T7" s="12" t="s">
        <v>30</v>
      </c>
      <c r="U7" s="14">
        <v>42208</v>
      </c>
      <c r="V7" s="14">
        <v>42208</v>
      </c>
      <c r="W7" s="12" t="s">
        <v>302</v>
      </c>
      <c r="X7" s="17" t="s">
        <v>104</v>
      </c>
      <c r="Y7" s="58" t="s">
        <v>153</v>
      </c>
    </row>
    <row r="8" spans="1:25" s="157" customFormat="1" ht="14.25" customHeight="1" x14ac:dyDescent="0.25">
      <c r="A8" s="11" t="s">
        <v>439</v>
      </c>
      <c r="B8" s="55">
        <v>2</v>
      </c>
      <c r="C8" s="17" t="s">
        <v>422</v>
      </c>
      <c r="D8" s="17">
        <v>5</v>
      </c>
      <c r="E8" s="33" t="s">
        <v>358</v>
      </c>
      <c r="F8" s="17" t="s">
        <v>61</v>
      </c>
      <c r="G8" s="17" t="s">
        <v>61</v>
      </c>
      <c r="H8" s="17" t="s">
        <v>69</v>
      </c>
      <c r="I8" s="23">
        <v>1</v>
      </c>
      <c r="J8" s="17" t="s">
        <v>41</v>
      </c>
      <c r="K8" s="17">
        <v>236</v>
      </c>
      <c r="L8" s="17" t="s">
        <v>135</v>
      </c>
      <c r="M8" s="35" t="s">
        <v>199</v>
      </c>
      <c r="N8" s="36">
        <v>3890445</v>
      </c>
      <c r="O8" s="36">
        <v>739184.55</v>
      </c>
      <c r="P8" s="36">
        <v>4629629.55</v>
      </c>
      <c r="Q8" s="36">
        <v>4629629.55</v>
      </c>
      <c r="R8" s="37">
        <v>42199</v>
      </c>
      <c r="S8" s="36">
        <v>4629629.55</v>
      </c>
      <c r="T8" s="17" t="s">
        <v>29</v>
      </c>
      <c r="U8" s="18">
        <v>42205</v>
      </c>
      <c r="V8" s="18">
        <v>42214</v>
      </c>
      <c r="W8" s="17" t="s">
        <v>305</v>
      </c>
      <c r="X8" s="17" t="s">
        <v>104</v>
      </c>
      <c r="Y8" s="58" t="s">
        <v>153</v>
      </c>
    </row>
    <row r="9" spans="1:25" s="157" customFormat="1" ht="14.25" customHeight="1" x14ac:dyDescent="0.25">
      <c r="A9" s="11" t="s">
        <v>439</v>
      </c>
      <c r="B9" s="55">
        <v>2</v>
      </c>
      <c r="C9" s="17" t="s">
        <v>422</v>
      </c>
      <c r="D9" s="17">
        <v>5</v>
      </c>
      <c r="E9" s="33" t="s">
        <v>358</v>
      </c>
      <c r="F9" s="17" t="s">
        <v>61</v>
      </c>
      <c r="G9" s="17" t="s">
        <v>61</v>
      </c>
      <c r="H9" s="17" t="s">
        <v>69</v>
      </c>
      <c r="I9" s="23">
        <v>1</v>
      </c>
      <c r="J9" s="17" t="s">
        <v>41</v>
      </c>
      <c r="K9" s="17">
        <v>664</v>
      </c>
      <c r="L9" s="17" t="s">
        <v>136</v>
      </c>
      <c r="M9" s="24" t="s">
        <v>200</v>
      </c>
      <c r="N9" s="13">
        <v>2720588</v>
      </c>
      <c r="O9" s="13">
        <v>516911.72000000003</v>
      </c>
      <c r="P9" s="13">
        <v>3237499.72</v>
      </c>
      <c r="Q9" s="36">
        <v>3237499.72</v>
      </c>
      <c r="R9" s="37">
        <v>42205</v>
      </c>
      <c r="S9" s="13">
        <v>3237499.72</v>
      </c>
      <c r="T9" s="12" t="s">
        <v>30</v>
      </c>
      <c r="U9" s="14">
        <v>42230</v>
      </c>
      <c r="V9" s="14">
        <v>42230</v>
      </c>
      <c r="W9" s="12" t="s">
        <v>306</v>
      </c>
      <c r="X9" s="17" t="s">
        <v>104</v>
      </c>
      <c r="Y9" s="58" t="s">
        <v>153</v>
      </c>
    </row>
    <row r="10" spans="1:25" s="157" customFormat="1" ht="14.25" customHeight="1" x14ac:dyDescent="0.25">
      <c r="A10" s="11" t="s">
        <v>439</v>
      </c>
      <c r="B10" s="55">
        <v>2</v>
      </c>
      <c r="C10" s="17" t="s">
        <v>422</v>
      </c>
      <c r="D10" s="17">
        <v>5</v>
      </c>
      <c r="E10" s="33" t="s">
        <v>358</v>
      </c>
      <c r="F10" s="17" t="s">
        <v>61</v>
      </c>
      <c r="G10" s="17" t="s">
        <v>61</v>
      </c>
      <c r="H10" s="17" t="s">
        <v>69</v>
      </c>
      <c r="I10" s="23">
        <v>1</v>
      </c>
      <c r="J10" s="17" t="s">
        <v>41</v>
      </c>
      <c r="K10" s="17">
        <v>78392</v>
      </c>
      <c r="L10" s="17" t="s">
        <v>139</v>
      </c>
      <c r="M10" s="24" t="s">
        <v>204</v>
      </c>
      <c r="N10" s="13">
        <v>726788</v>
      </c>
      <c r="O10" s="13">
        <v>138089.72</v>
      </c>
      <c r="P10" s="13">
        <v>864877.72</v>
      </c>
      <c r="Q10" s="36">
        <v>864877.72</v>
      </c>
      <c r="R10" s="14">
        <v>42209</v>
      </c>
      <c r="S10" s="13">
        <v>864877.72</v>
      </c>
      <c r="T10" s="12" t="s">
        <v>30</v>
      </c>
      <c r="U10" s="14">
        <v>42230</v>
      </c>
      <c r="V10" s="14">
        <v>42230</v>
      </c>
      <c r="W10" s="12" t="s">
        <v>309</v>
      </c>
      <c r="X10" s="17" t="s">
        <v>104</v>
      </c>
      <c r="Y10" s="58" t="s">
        <v>153</v>
      </c>
    </row>
    <row r="11" spans="1:25" s="157" customFormat="1" ht="14.25" customHeight="1" x14ac:dyDescent="0.25">
      <c r="A11" s="11" t="s">
        <v>439</v>
      </c>
      <c r="B11" s="55">
        <v>2</v>
      </c>
      <c r="C11" s="17" t="s">
        <v>429</v>
      </c>
      <c r="D11" s="17">
        <v>7</v>
      </c>
      <c r="E11" s="33" t="s">
        <v>329</v>
      </c>
      <c r="F11" s="17" t="s">
        <v>61</v>
      </c>
      <c r="G11" s="17" t="s">
        <v>61</v>
      </c>
      <c r="H11" s="17" t="s">
        <v>69</v>
      </c>
      <c r="I11" s="23">
        <v>1</v>
      </c>
      <c r="J11" s="17" t="s">
        <v>41</v>
      </c>
      <c r="K11" s="17">
        <v>74</v>
      </c>
      <c r="L11" s="17" t="s">
        <v>142</v>
      </c>
      <c r="M11" s="24" t="s">
        <v>210</v>
      </c>
      <c r="N11" s="13">
        <v>269809</v>
      </c>
      <c r="O11" s="13">
        <v>51263.71</v>
      </c>
      <c r="P11" s="13">
        <v>321072.71000000002</v>
      </c>
      <c r="Q11" s="36">
        <v>321072.71000000002</v>
      </c>
      <c r="R11" s="14">
        <v>42221</v>
      </c>
      <c r="S11" s="13">
        <v>321072.71000000002</v>
      </c>
      <c r="T11" s="12" t="s">
        <v>30</v>
      </c>
      <c r="U11" s="14">
        <v>42229</v>
      </c>
      <c r="V11" s="14">
        <v>42229</v>
      </c>
      <c r="W11" s="12" t="s">
        <v>317</v>
      </c>
      <c r="X11" s="17" t="s">
        <v>104</v>
      </c>
      <c r="Y11" s="58" t="s">
        <v>153</v>
      </c>
    </row>
    <row r="12" spans="1:25" s="157" customFormat="1" ht="14.25" customHeight="1" x14ac:dyDescent="0.25">
      <c r="A12" s="11" t="s">
        <v>439</v>
      </c>
      <c r="B12" s="55">
        <v>2</v>
      </c>
      <c r="C12" s="17" t="s">
        <v>422</v>
      </c>
      <c r="D12" s="17">
        <v>5</v>
      </c>
      <c r="E12" s="33" t="s">
        <v>358</v>
      </c>
      <c r="F12" s="17" t="s">
        <v>61</v>
      </c>
      <c r="G12" s="17" t="s">
        <v>61</v>
      </c>
      <c r="H12" s="17" t="s">
        <v>70</v>
      </c>
      <c r="I12" s="23">
        <v>1</v>
      </c>
      <c r="J12" s="17" t="s">
        <v>41</v>
      </c>
      <c r="K12" s="17">
        <v>240</v>
      </c>
      <c r="L12" s="17" t="s">
        <v>135</v>
      </c>
      <c r="M12" s="24" t="s">
        <v>199</v>
      </c>
      <c r="N12" s="13">
        <v>6078821</v>
      </c>
      <c r="O12" s="13">
        <v>1154975.99</v>
      </c>
      <c r="P12" s="13">
        <v>7233796.9900000002</v>
      </c>
      <c r="Q12" s="36">
        <v>7233796.9900000002</v>
      </c>
      <c r="R12" s="14">
        <v>42226</v>
      </c>
      <c r="S12" s="13">
        <v>7233796.9900000002</v>
      </c>
      <c r="T12" s="12" t="s">
        <v>30</v>
      </c>
      <c r="U12" s="14">
        <v>42233</v>
      </c>
      <c r="V12" s="14">
        <v>42233</v>
      </c>
      <c r="W12" s="12" t="s">
        <v>305</v>
      </c>
      <c r="X12" s="17" t="s">
        <v>104</v>
      </c>
      <c r="Y12" s="58" t="s">
        <v>153</v>
      </c>
    </row>
    <row r="13" spans="1:25" s="157" customFormat="1" ht="14.25" customHeight="1" x14ac:dyDescent="0.25">
      <c r="A13" s="11" t="s">
        <v>439</v>
      </c>
      <c r="B13" s="55">
        <v>2</v>
      </c>
      <c r="C13" s="17" t="s">
        <v>374</v>
      </c>
      <c r="D13" s="17">
        <v>3</v>
      </c>
      <c r="E13" s="33" t="s">
        <v>430</v>
      </c>
      <c r="F13" s="17" t="s">
        <v>61</v>
      </c>
      <c r="G13" s="17" t="s">
        <v>61</v>
      </c>
      <c r="H13" s="17" t="s">
        <v>70</v>
      </c>
      <c r="I13" s="23">
        <v>1</v>
      </c>
      <c r="J13" s="17" t="s">
        <v>41</v>
      </c>
      <c r="K13" s="17">
        <v>34024</v>
      </c>
      <c r="L13" s="17" t="s">
        <v>147</v>
      </c>
      <c r="M13" s="24" t="s">
        <v>218</v>
      </c>
      <c r="N13" s="13">
        <v>21008</v>
      </c>
      <c r="O13" s="13">
        <v>3991.52</v>
      </c>
      <c r="P13" s="13">
        <v>24999.52</v>
      </c>
      <c r="Q13" s="36">
        <v>24999.52</v>
      </c>
      <c r="R13" s="14">
        <v>42242</v>
      </c>
      <c r="S13" s="13">
        <v>24999.52</v>
      </c>
      <c r="T13" s="12" t="s">
        <v>30</v>
      </c>
      <c r="U13" s="14">
        <v>42248</v>
      </c>
      <c r="V13" s="14">
        <v>42248</v>
      </c>
      <c r="W13" s="12" t="s">
        <v>323</v>
      </c>
      <c r="X13" s="17" t="s">
        <v>104</v>
      </c>
      <c r="Y13" s="58" t="s">
        <v>153</v>
      </c>
    </row>
    <row r="14" spans="1:25" s="157" customFormat="1" ht="26.25" thickBot="1" x14ac:dyDescent="0.3">
      <c r="A14" s="19" t="s">
        <v>439</v>
      </c>
      <c r="B14" s="56">
        <v>2</v>
      </c>
      <c r="C14" s="34" t="s">
        <v>429</v>
      </c>
      <c r="D14" s="34">
        <v>7</v>
      </c>
      <c r="E14" s="64" t="s">
        <v>329</v>
      </c>
      <c r="F14" s="34" t="s">
        <v>61</v>
      </c>
      <c r="G14" s="34" t="s">
        <v>61</v>
      </c>
      <c r="H14" s="34" t="s">
        <v>70</v>
      </c>
      <c r="I14" s="31">
        <v>1</v>
      </c>
      <c r="J14" s="34" t="s">
        <v>41</v>
      </c>
      <c r="K14" s="34">
        <v>162</v>
      </c>
      <c r="L14" s="34" t="s">
        <v>148</v>
      </c>
      <c r="M14" s="25" t="s">
        <v>219</v>
      </c>
      <c r="N14" s="21">
        <v>268800</v>
      </c>
      <c r="O14" s="21">
        <v>51072</v>
      </c>
      <c r="P14" s="21">
        <v>319872</v>
      </c>
      <c r="Q14" s="68">
        <v>319872</v>
      </c>
      <c r="R14" s="22">
        <v>42237</v>
      </c>
      <c r="S14" s="21">
        <v>319872</v>
      </c>
      <c r="T14" s="20" t="s">
        <v>30</v>
      </c>
      <c r="U14" s="22">
        <v>42247</v>
      </c>
      <c r="V14" s="22">
        <v>42247</v>
      </c>
      <c r="W14" s="20" t="s">
        <v>324</v>
      </c>
      <c r="X14" s="34" t="s">
        <v>104</v>
      </c>
      <c r="Y14" s="59" t="s">
        <v>153</v>
      </c>
    </row>
    <row r="17" spans="16:17" ht="15.75" x14ac:dyDescent="0.25">
      <c r="P17" s="93" t="s">
        <v>447</v>
      </c>
      <c r="Q17" s="94">
        <f>SUM(Q2:Q14)</f>
        <v>22940669.830000002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Instrucciones!$D$21:$D$27</xm:f>
          </x14:formula1>
          <xm:sqref>J2:J5615</xm:sqref>
        </x14:dataValidation>
        <x14:dataValidation type="list" allowBlank="1" showInputMessage="1" showErrorMessage="1">
          <x14:formula1>
            <xm:f>Instrucciones!$B$4:$B$8</xm:f>
          </x14:formula1>
          <xm:sqref>T2:T2594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Recursos Humanos</vt:lpstr>
      <vt:lpstr>Gastos Operación</vt:lpstr>
      <vt:lpstr>Gastos de Administración</vt:lpstr>
      <vt:lpstr>Gastos Inversión</vt:lpstr>
    </vt:vector>
  </TitlesOfParts>
  <Company>CORFO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Rubio Rubio</dc:creator>
  <cp:lastModifiedBy>Monica Solarte</cp:lastModifiedBy>
  <cp:lastPrinted>2015-09-24T19:24:30Z</cp:lastPrinted>
  <dcterms:created xsi:type="dcterms:W3CDTF">2015-08-26T21:06:11Z</dcterms:created>
  <dcterms:modified xsi:type="dcterms:W3CDTF">2015-09-28T20:01:56Z</dcterms:modified>
</cp:coreProperties>
</file>