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jc\Documents\University\ISYS104\"/>
    </mc:Choice>
  </mc:AlternateContent>
  <bookViews>
    <workbookView xWindow="0" yWindow="0" windowWidth="16392" windowHeight="5628" tabRatio="724" firstSheet="5" activeTab="10"/>
  </bookViews>
  <sheets>
    <sheet name="Coversheet" sheetId="16" r:id="rId1"/>
    <sheet name="Business Statements" sheetId="1" r:id="rId2"/>
    <sheet name="Sort Me" sheetId="12" r:id="rId3"/>
    <sheet name="Multi-Sorting" sheetId="3" r:id="rId4"/>
    <sheet name="Format" sheetId="7" r:id="rId5"/>
    <sheet name="Software Megamart" sheetId="13" r:id="rId6"/>
    <sheet name="Subtotal" sheetId="14" r:id="rId7"/>
    <sheet name="If statements" sheetId="11" r:id="rId8"/>
    <sheet name="Sheet2" sheetId="18" r:id="rId9"/>
    <sheet name="Pivot Table" sheetId="15" r:id="rId10"/>
    <sheet name="Sheet1" sheetId="17" r:id="rId11"/>
  </sheets>
  <definedNames>
    <definedName name="_xlnm._FilterDatabase" localSheetId="5" hidden="1">'Software Megamart'!$A$1:$D$92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H4" i="11" l="1"/>
  <c r="H3" i="11"/>
  <c r="D98" i="14"/>
  <c r="D97" i="14"/>
  <c r="D80" i="14"/>
  <c r="D64" i="14"/>
  <c r="D49" i="14"/>
  <c r="D34" i="14"/>
  <c r="D18" i="14"/>
  <c r="C14" i="1" l="1"/>
  <c r="D14" i="1"/>
  <c r="E14" i="1"/>
  <c r="F14" i="1"/>
  <c r="G14" i="1"/>
  <c r="B14" i="1"/>
  <c r="G13" i="1"/>
  <c r="F13" i="1"/>
  <c r="E13" i="1"/>
  <c r="D13" i="1"/>
  <c r="C13" i="1"/>
  <c r="B13" i="1"/>
  <c r="I13" i="1" s="1"/>
  <c r="C12" i="1"/>
  <c r="D12" i="1"/>
  <c r="E12" i="1"/>
  <c r="F12" i="1"/>
  <c r="G12" i="1"/>
  <c r="B12" i="1"/>
  <c r="I12" i="1" s="1"/>
  <c r="B11" i="1"/>
  <c r="C11" i="1"/>
  <c r="D11" i="1"/>
  <c r="E11" i="1"/>
  <c r="F11" i="1"/>
  <c r="G11" i="1"/>
  <c r="I6" i="1"/>
  <c r="I7" i="1"/>
  <c r="I8" i="1"/>
  <c r="I9" i="1"/>
  <c r="I10" i="1"/>
  <c r="I5" i="1"/>
  <c r="H6" i="1"/>
  <c r="H7" i="1"/>
  <c r="H8" i="1"/>
  <c r="H9" i="1"/>
  <c r="H10" i="1"/>
  <c r="H5" i="1"/>
  <c r="I11" i="1" l="1"/>
  <c r="H11" i="1"/>
</calcChain>
</file>

<file path=xl/sharedStrings.xml><?xml version="1.0" encoding="utf-8"?>
<sst xmlns="http://schemas.openxmlformats.org/spreadsheetml/2006/main" count="1355" uniqueCount="47">
  <si>
    <t>January</t>
  </si>
  <si>
    <t>February</t>
  </si>
  <si>
    <t>March</t>
  </si>
  <si>
    <t>April</t>
  </si>
  <si>
    <t>May</t>
  </si>
  <si>
    <t>June</t>
  </si>
  <si>
    <t>Sales of computers</t>
  </si>
  <si>
    <t>Sales of printers</t>
  </si>
  <si>
    <t>Sales of servers</t>
  </si>
  <si>
    <t>Sales of software</t>
  </si>
  <si>
    <t>Sales of helpdesk systems</t>
  </si>
  <si>
    <t>Region</t>
  </si>
  <si>
    <t>Month</t>
  </si>
  <si>
    <t>Sale</t>
  </si>
  <si>
    <t>West</t>
  </si>
  <si>
    <t>South</t>
  </si>
  <si>
    <t>North</t>
  </si>
  <si>
    <t>East</t>
  </si>
  <si>
    <t>Server City</t>
  </si>
  <si>
    <t>Printer Land</t>
  </si>
  <si>
    <t>Software Megamart</t>
  </si>
  <si>
    <t>Helpdesk Systems Inc</t>
  </si>
  <si>
    <t>Sales of Toner Cartridges</t>
  </si>
  <si>
    <t>Toner Guru's</t>
  </si>
  <si>
    <t>Business Partner</t>
  </si>
  <si>
    <t>Computer Systems Legends</t>
  </si>
  <si>
    <t>Total</t>
  </si>
  <si>
    <t>Average</t>
  </si>
  <si>
    <t>Minimum</t>
  </si>
  <si>
    <t>Maximum</t>
  </si>
  <si>
    <t>Count-if Ans-&gt;</t>
  </si>
  <si>
    <t>Sum-if Ans-&gt;</t>
  </si>
  <si>
    <t>Depreciation value</t>
  </si>
  <si>
    <t>Depreciation</t>
  </si>
  <si>
    <t>Justin Lam</t>
  </si>
  <si>
    <t>Macquarie Computer Sales</t>
  </si>
  <si>
    <t>April, Printers</t>
  </si>
  <si>
    <t xml:space="preserve">June, Printers </t>
  </si>
  <si>
    <t>Grand Total</t>
  </si>
  <si>
    <t>Toner Guru's Total</t>
  </si>
  <si>
    <t>Software Megamart Total</t>
  </si>
  <si>
    <t>Server City Total</t>
  </si>
  <si>
    <t>Printer Land Total</t>
  </si>
  <si>
    <t>Computer Systems Legends Total</t>
  </si>
  <si>
    <t>Helpdesk Systems Inc Total</t>
  </si>
  <si>
    <t>Row Labels</t>
  </si>
  <si>
    <t>Sum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</si>
</sst>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409]d\-mmm;@"/>
    <numFmt numFmtId="165" formatCode="_(&quot;$&quot;* #,##0_);_(&quot;$&quot;* \(#,##0\);_(&quot;$&quot;* &quot;-&quot;_);_(@_)"/>
    <numFmt numFmtId="166" formatCode="&quot;$&quot;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5" fontId="3" fillId="0" borderId="0" xfId="1" applyNumberFormat="1" applyFo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/>
    <xf numFmtId="0" fontId="0" fillId="0" borderId="0" xfId="0" applyNumberFormat="1"/>
    <xf numFmtId="14" fontId="0" fillId="0" borderId="0" xfId="0" applyNumberFormat="1"/>
    <xf numFmtId="0" fontId="4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6" fillId="0" borderId="1" xfId="0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2" borderId="1" xfId="0" applyNumberFormat="1" applyFill="1" applyBorder="1"/>
    <xf numFmtId="166" fontId="0" fillId="4" borderId="1" xfId="0" applyNumberFormat="1" applyFill="1" applyBorder="1"/>
    <xf numFmtId="166" fontId="0" fillId="0" borderId="1" xfId="0" applyNumberFormat="1" applyBorder="1" applyAlignment="1">
      <alignment horizontal="left" indent="1"/>
    </xf>
    <xf numFmtId="0" fontId="0" fillId="4" borderId="0" xfId="0" applyFill="1"/>
    <xf numFmtId="16" fontId="0" fillId="4" borderId="0" xfId="0" applyNumberFormat="1" applyFill="1"/>
    <xf numFmtId="165" fontId="3" fillId="4" borderId="0" xfId="1" applyNumberFormat="1" applyFont="1" applyFill="1"/>
    <xf numFmtId="165" fontId="3" fillId="3" borderId="0" xfId="1" applyNumberFormat="1" applyFont="1" applyFill="1"/>
    <xf numFmtId="0" fontId="0" fillId="0" borderId="2" xfId="0" applyBorder="1"/>
    <xf numFmtId="0" fontId="0" fillId="0" borderId="1" xfId="0" applyBorder="1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28243</xdr:rowOff>
    </xdr:from>
    <xdr:to>
      <xdr:col>0</xdr:col>
      <xdr:colOff>1358053</xdr:colOff>
      <xdr:row>4</xdr:row>
      <xdr:rowOff>28243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352"/>
          <a:ext cx="1358053" cy="5403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Lam" refreshedDate="42812.484581828707" createdVersion="5" refreshedVersion="5" minRefreshableVersion="3" recordCount="90">
  <cacheSource type="worksheet">
    <worksheetSource ref="A1:D91" sheet="Pivot Table"/>
  </cacheSource>
  <cacheFields count="4">
    <cacheField name="Business Partner" numFmtId="0">
      <sharedItems count="6">
        <s v="Toner Guru's"/>
        <s v="Software Megamart"/>
        <s v="Server City"/>
        <s v="Helpdesk Systems Inc"/>
        <s v="Computer Systems Legends"/>
        <s v="Printer Land"/>
      </sharedItems>
    </cacheField>
    <cacheField name="Region" numFmtId="0">
      <sharedItems count="4">
        <s v="East"/>
        <s v="North"/>
        <s v="South"/>
        <s v="West"/>
      </sharedItems>
    </cacheField>
    <cacheField name="Month" numFmtId="0">
      <sharedItems containsSemiMixedTypes="0" containsNonDate="0" containsDate="1" containsString="0" minDate="2010-01-01T00:00:00" maxDate="2010-06-02T00:00:00" count="6">
        <d v="2010-06-01T00:00:00"/>
        <d v="2010-05-01T00:00:00"/>
        <d v="2010-04-01T00:00:00"/>
        <d v="2010-02-01T00:00:00"/>
        <d v="2010-03-01T00:00:00"/>
        <d v="2010-01-01T00:00:00"/>
      </sharedItems>
    </cacheField>
    <cacheField name="Sale" numFmtId="165">
      <sharedItems containsSemiMixedTypes="0" containsString="0" containsNumber="1" containsInteger="1" minValue="250" maxValue="2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x v="0"/>
    <x v="0"/>
    <n v="1250"/>
  </r>
  <r>
    <x v="1"/>
    <x v="0"/>
    <x v="1"/>
    <n v="925"/>
  </r>
  <r>
    <x v="2"/>
    <x v="0"/>
    <x v="2"/>
    <n v="1200"/>
  </r>
  <r>
    <x v="3"/>
    <x v="1"/>
    <x v="3"/>
    <n v="250"/>
  </r>
  <r>
    <x v="4"/>
    <x v="1"/>
    <x v="3"/>
    <n v="720"/>
  </r>
  <r>
    <x v="5"/>
    <x v="2"/>
    <x v="2"/>
    <n v="250"/>
  </r>
  <r>
    <x v="2"/>
    <x v="2"/>
    <x v="4"/>
    <n v="375"/>
  </r>
  <r>
    <x v="3"/>
    <x v="1"/>
    <x v="1"/>
    <n v="400"/>
  </r>
  <r>
    <x v="0"/>
    <x v="3"/>
    <x v="0"/>
    <n v="550"/>
  </r>
  <r>
    <x v="3"/>
    <x v="3"/>
    <x v="0"/>
    <n v="900"/>
  </r>
  <r>
    <x v="3"/>
    <x v="1"/>
    <x v="1"/>
    <n v="700"/>
  </r>
  <r>
    <x v="1"/>
    <x v="3"/>
    <x v="2"/>
    <n v="720"/>
  </r>
  <r>
    <x v="4"/>
    <x v="3"/>
    <x v="0"/>
    <n v="1500"/>
  </r>
  <r>
    <x v="1"/>
    <x v="1"/>
    <x v="1"/>
    <n v="550"/>
  </r>
  <r>
    <x v="0"/>
    <x v="3"/>
    <x v="0"/>
    <n v="1100"/>
  </r>
  <r>
    <x v="1"/>
    <x v="1"/>
    <x v="4"/>
    <n v="750"/>
  </r>
  <r>
    <x v="4"/>
    <x v="3"/>
    <x v="2"/>
    <n v="250"/>
  </r>
  <r>
    <x v="1"/>
    <x v="3"/>
    <x v="3"/>
    <n v="580"/>
  </r>
  <r>
    <x v="0"/>
    <x v="2"/>
    <x v="4"/>
    <n v="250"/>
  </r>
  <r>
    <x v="5"/>
    <x v="3"/>
    <x v="4"/>
    <n v="700"/>
  </r>
  <r>
    <x v="5"/>
    <x v="3"/>
    <x v="3"/>
    <n v="1200"/>
  </r>
  <r>
    <x v="5"/>
    <x v="2"/>
    <x v="2"/>
    <n v="700"/>
  </r>
  <r>
    <x v="4"/>
    <x v="1"/>
    <x v="5"/>
    <n v="1000"/>
  </r>
  <r>
    <x v="4"/>
    <x v="1"/>
    <x v="3"/>
    <n v="1100"/>
  </r>
  <r>
    <x v="4"/>
    <x v="1"/>
    <x v="0"/>
    <n v="800"/>
  </r>
  <r>
    <x v="0"/>
    <x v="3"/>
    <x v="2"/>
    <n v="1000"/>
  </r>
  <r>
    <x v="0"/>
    <x v="0"/>
    <x v="4"/>
    <n v="400"/>
  </r>
  <r>
    <x v="5"/>
    <x v="0"/>
    <x v="1"/>
    <n v="1400"/>
  </r>
  <r>
    <x v="4"/>
    <x v="1"/>
    <x v="5"/>
    <n v="1200"/>
  </r>
  <r>
    <x v="2"/>
    <x v="2"/>
    <x v="3"/>
    <n v="500"/>
  </r>
  <r>
    <x v="2"/>
    <x v="0"/>
    <x v="0"/>
    <n v="840"/>
  </r>
  <r>
    <x v="4"/>
    <x v="0"/>
    <x v="1"/>
    <n v="600"/>
  </r>
  <r>
    <x v="2"/>
    <x v="2"/>
    <x v="5"/>
    <n v="1400"/>
  </r>
  <r>
    <x v="0"/>
    <x v="0"/>
    <x v="3"/>
    <n v="700"/>
  </r>
  <r>
    <x v="1"/>
    <x v="0"/>
    <x v="0"/>
    <n v="560"/>
  </r>
  <r>
    <x v="5"/>
    <x v="1"/>
    <x v="0"/>
    <n v="2900"/>
  </r>
  <r>
    <x v="4"/>
    <x v="1"/>
    <x v="4"/>
    <n v="800"/>
  </r>
  <r>
    <x v="4"/>
    <x v="1"/>
    <x v="5"/>
    <n v="450"/>
  </r>
  <r>
    <x v="2"/>
    <x v="3"/>
    <x v="1"/>
    <n v="600"/>
  </r>
  <r>
    <x v="2"/>
    <x v="2"/>
    <x v="5"/>
    <n v="700"/>
  </r>
  <r>
    <x v="2"/>
    <x v="2"/>
    <x v="1"/>
    <n v="1250"/>
  </r>
  <r>
    <x v="4"/>
    <x v="3"/>
    <x v="0"/>
    <n v="900"/>
  </r>
  <r>
    <x v="5"/>
    <x v="3"/>
    <x v="5"/>
    <n v="500"/>
  </r>
  <r>
    <x v="5"/>
    <x v="3"/>
    <x v="3"/>
    <n v="1100"/>
  </r>
  <r>
    <x v="0"/>
    <x v="0"/>
    <x v="5"/>
    <n v="550"/>
  </r>
  <r>
    <x v="3"/>
    <x v="1"/>
    <x v="3"/>
    <n v="925"/>
  </r>
  <r>
    <x v="1"/>
    <x v="3"/>
    <x v="5"/>
    <n v="580"/>
  </r>
  <r>
    <x v="5"/>
    <x v="1"/>
    <x v="4"/>
    <n v="250"/>
  </r>
  <r>
    <x v="4"/>
    <x v="3"/>
    <x v="2"/>
    <n v="400"/>
  </r>
  <r>
    <x v="3"/>
    <x v="1"/>
    <x v="5"/>
    <n v="1200"/>
  </r>
  <r>
    <x v="2"/>
    <x v="1"/>
    <x v="1"/>
    <n v="720"/>
  </r>
  <r>
    <x v="4"/>
    <x v="0"/>
    <x v="4"/>
    <n v="1200"/>
  </r>
  <r>
    <x v="5"/>
    <x v="3"/>
    <x v="5"/>
    <n v="600"/>
  </r>
  <r>
    <x v="5"/>
    <x v="3"/>
    <x v="3"/>
    <n v="750"/>
  </r>
  <r>
    <x v="4"/>
    <x v="3"/>
    <x v="1"/>
    <n v="700"/>
  </r>
  <r>
    <x v="5"/>
    <x v="3"/>
    <x v="0"/>
    <n v="2500"/>
  </r>
  <r>
    <x v="0"/>
    <x v="0"/>
    <x v="1"/>
    <n v="925"/>
  </r>
  <r>
    <x v="3"/>
    <x v="3"/>
    <x v="0"/>
    <n v="990"/>
  </r>
  <r>
    <x v="2"/>
    <x v="2"/>
    <x v="3"/>
    <n v="750"/>
  </r>
  <r>
    <x v="1"/>
    <x v="3"/>
    <x v="2"/>
    <n v="1050"/>
  </r>
  <r>
    <x v="1"/>
    <x v="1"/>
    <x v="2"/>
    <n v="990"/>
  </r>
  <r>
    <x v="3"/>
    <x v="1"/>
    <x v="4"/>
    <n v="550"/>
  </r>
  <r>
    <x v="1"/>
    <x v="3"/>
    <x v="4"/>
    <n v="600"/>
  </r>
  <r>
    <x v="3"/>
    <x v="1"/>
    <x v="2"/>
    <n v="750"/>
  </r>
  <r>
    <x v="2"/>
    <x v="0"/>
    <x v="4"/>
    <n v="750"/>
  </r>
  <r>
    <x v="3"/>
    <x v="1"/>
    <x v="3"/>
    <n v="1200"/>
  </r>
  <r>
    <x v="3"/>
    <x v="1"/>
    <x v="4"/>
    <n v="700"/>
  </r>
  <r>
    <x v="4"/>
    <x v="1"/>
    <x v="2"/>
    <n v="700"/>
  </r>
  <r>
    <x v="0"/>
    <x v="3"/>
    <x v="2"/>
    <n v="1000"/>
  </r>
  <r>
    <x v="5"/>
    <x v="2"/>
    <x v="4"/>
    <n v="720"/>
  </r>
  <r>
    <x v="3"/>
    <x v="1"/>
    <x v="5"/>
    <n v="375"/>
  </r>
  <r>
    <x v="0"/>
    <x v="3"/>
    <x v="1"/>
    <n v="720"/>
  </r>
  <r>
    <x v="1"/>
    <x v="3"/>
    <x v="5"/>
    <n v="700"/>
  </r>
  <r>
    <x v="1"/>
    <x v="1"/>
    <x v="4"/>
    <n v="1100"/>
  </r>
  <r>
    <x v="5"/>
    <x v="0"/>
    <x v="1"/>
    <n v="1200"/>
  </r>
  <r>
    <x v="0"/>
    <x v="0"/>
    <x v="4"/>
    <n v="1400"/>
  </r>
  <r>
    <x v="2"/>
    <x v="1"/>
    <x v="2"/>
    <n v="580"/>
  </r>
  <r>
    <x v="1"/>
    <x v="3"/>
    <x v="3"/>
    <n v="1000"/>
  </r>
  <r>
    <x v="2"/>
    <x v="2"/>
    <x v="0"/>
    <n v="850"/>
  </r>
  <r>
    <x v="3"/>
    <x v="3"/>
    <x v="4"/>
    <n v="1100"/>
  </r>
  <r>
    <x v="1"/>
    <x v="3"/>
    <x v="3"/>
    <n v="700"/>
  </r>
  <r>
    <x v="3"/>
    <x v="3"/>
    <x v="2"/>
    <n v="1000"/>
  </r>
  <r>
    <x v="4"/>
    <x v="3"/>
    <x v="0"/>
    <n v="1200"/>
  </r>
  <r>
    <x v="0"/>
    <x v="0"/>
    <x v="3"/>
    <n v="720"/>
  </r>
  <r>
    <x v="2"/>
    <x v="2"/>
    <x v="4"/>
    <n v="900"/>
  </r>
  <r>
    <x v="0"/>
    <x v="0"/>
    <x v="0"/>
    <n v="880"/>
  </r>
  <r>
    <x v="0"/>
    <x v="0"/>
    <x v="5"/>
    <n v="600"/>
  </r>
  <r>
    <x v="3"/>
    <x v="1"/>
    <x v="0"/>
    <n v="850"/>
  </r>
  <r>
    <x v="0"/>
    <x v="0"/>
    <x v="2"/>
    <n v="1400"/>
  </r>
  <r>
    <x v="1"/>
    <x v="1"/>
    <x v="0"/>
    <n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4">
    <pivotField axis="axisRow" showAll="0">
      <items count="7">
        <item x="4"/>
        <item x="3"/>
        <item x="5"/>
        <item x="2"/>
        <item x="1"/>
        <item x="0"/>
        <item t="default"/>
      </items>
    </pivotField>
    <pivotField showAll="0"/>
    <pivotField showAll="0"/>
    <pivotField dataField="1" numFmtId="165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4">
    <pivotField axis="axisRow" showAll="0">
      <items count="7">
        <item x="4"/>
        <item x="3"/>
        <item x="5"/>
        <item x="2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</pivotFields>
  <rowFields count="2">
    <field x="1"/>
    <field x="0"/>
  </rowFields>
  <rowItems count="24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11.33203125" customWidth="1"/>
    <col min="2" max="2" width="13.44140625" customWidth="1"/>
  </cols>
  <sheetData>
    <row r="1" spans="1:2" x14ac:dyDescent="0.3">
      <c r="A1">
        <v>45197083</v>
      </c>
      <c r="B1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sqref="A1:D91"/>
    </sheetView>
  </sheetViews>
  <sheetFormatPr defaultRowHeight="14.4" x14ac:dyDescent="0.3"/>
  <cols>
    <col min="1" max="1" width="25.33203125" style="8" bestFit="1" customWidth="1"/>
    <col min="2" max="2" width="7.88671875" style="8" bestFit="1" customWidth="1"/>
    <col min="3" max="3" width="6.44140625" style="8" bestFit="1" customWidth="1"/>
    <col min="4" max="4" width="10.33203125" style="8" bestFit="1" customWidth="1"/>
    <col min="5" max="7" width="9.109375" style="8"/>
    <col min="8" max="8" width="25.88671875" style="8" bestFit="1" customWidth="1"/>
    <col min="9" max="9" width="16.33203125" style="8" bestFit="1" customWidth="1"/>
    <col min="10" max="14" width="9.6640625" style="8" bestFit="1" customWidth="1"/>
    <col min="15" max="15" width="11.33203125" style="8" bestFit="1" customWidth="1"/>
    <col min="16" max="254" width="9.109375" style="8"/>
    <col min="255" max="255" width="15.5546875" style="8" bestFit="1" customWidth="1"/>
    <col min="256" max="256" width="7.88671875" style="8" bestFit="1" customWidth="1"/>
    <col min="257" max="257" width="6.109375" style="8" bestFit="1" customWidth="1"/>
    <col min="258" max="258" width="10.33203125" style="8" bestFit="1" customWidth="1"/>
    <col min="259" max="259" width="26.88671875" style="8" bestFit="1" customWidth="1"/>
    <col min="260" max="510" width="9.109375" style="8"/>
    <col min="511" max="511" width="15.5546875" style="8" bestFit="1" customWidth="1"/>
    <col min="512" max="512" width="7.88671875" style="8" bestFit="1" customWidth="1"/>
    <col min="513" max="513" width="6.109375" style="8" bestFit="1" customWidth="1"/>
    <col min="514" max="514" width="10.33203125" style="8" bestFit="1" customWidth="1"/>
    <col min="515" max="515" width="26.88671875" style="8" bestFit="1" customWidth="1"/>
    <col min="516" max="766" width="9.109375" style="8"/>
    <col min="767" max="767" width="15.5546875" style="8" bestFit="1" customWidth="1"/>
    <col min="768" max="768" width="7.88671875" style="8" bestFit="1" customWidth="1"/>
    <col min="769" max="769" width="6.109375" style="8" bestFit="1" customWidth="1"/>
    <col min="770" max="770" width="10.33203125" style="8" bestFit="1" customWidth="1"/>
    <col min="771" max="771" width="26.88671875" style="8" bestFit="1" customWidth="1"/>
    <col min="772" max="1022" width="9.109375" style="8"/>
    <col min="1023" max="1023" width="15.5546875" style="8" bestFit="1" customWidth="1"/>
    <col min="1024" max="1024" width="7.88671875" style="8" bestFit="1" customWidth="1"/>
    <col min="1025" max="1025" width="6.109375" style="8" bestFit="1" customWidth="1"/>
    <col min="1026" max="1026" width="10.33203125" style="8" bestFit="1" customWidth="1"/>
    <col min="1027" max="1027" width="26.88671875" style="8" bestFit="1" customWidth="1"/>
    <col min="1028" max="1278" width="9.109375" style="8"/>
    <col min="1279" max="1279" width="15.5546875" style="8" bestFit="1" customWidth="1"/>
    <col min="1280" max="1280" width="7.88671875" style="8" bestFit="1" customWidth="1"/>
    <col min="1281" max="1281" width="6.109375" style="8" bestFit="1" customWidth="1"/>
    <col min="1282" max="1282" width="10.33203125" style="8" bestFit="1" customWidth="1"/>
    <col min="1283" max="1283" width="26.88671875" style="8" bestFit="1" customWidth="1"/>
    <col min="1284" max="1534" width="9.109375" style="8"/>
    <col min="1535" max="1535" width="15.5546875" style="8" bestFit="1" customWidth="1"/>
    <col min="1536" max="1536" width="7.88671875" style="8" bestFit="1" customWidth="1"/>
    <col min="1537" max="1537" width="6.109375" style="8" bestFit="1" customWidth="1"/>
    <col min="1538" max="1538" width="10.33203125" style="8" bestFit="1" customWidth="1"/>
    <col min="1539" max="1539" width="26.88671875" style="8" bestFit="1" customWidth="1"/>
    <col min="1540" max="1790" width="9.109375" style="8"/>
    <col min="1791" max="1791" width="15.5546875" style="8" bestFit="1" customWidth="1"/>
    <col min="1792" max="1792" width="7.88671875" style="8" bestFit="1" customWidth="1"/>
    <col min="1793" max="1793" width="6.109375" style="8" bestFit="1" customWidth="1"/>
    <col min="1794" max="1794" width="10.33203125" style="8" bestFit="1" customWidth="1"/>
    <col min="1795" max="1795" width="26.88671875" style="8" bestFit="1" customWidth="1"/>
    <col min="1796" max="2046" width="9.109375" style="8"/>
    <col min="2047" max="2047" width="15.5546875" style="8" bestFit="1" customWidth="1"/>
    <col min="2048" max="2048" width="7.88671875" style="8" bestFit="1" customWidth="1"/>
    <col min="2049" max="2049" width="6.109375" style="8" bestFit="1" customWidth="1"/>
    <col min="2050" max="2050" width="10.33203125" style="8" bestFit="1" customWidth="1"/>
    <col min="2051" max="2051" width="26.88671875" style="8" bestFit="1" customWidth="1"/>
    <col min="2052" max="2302" width="9.109375" style="8"/>
    <col min="2303" max="2303" width="15.5546875" style="8" bestFit="1" customWidth="1"/>
    <col min="2304" max="2304" width="7.88671875" style="8" bestFit="1" customWidth="1"/>
    <col min="2305" max="2305" width="6.109375" style="8" bestFit="1" customWidth="1"/>
    <col min="2306" max="2306" width="10.33203125" style="8" bestFit="1" customWidth="1"/>
    <col min="2307" max="2307" width="26.88671875" style="8" bestFit="1" customWidth="1"/>
    <col min="2308" max="2558" width="9.109375" style="8"/>
    <col min="2559" max="2559" width="15.5546875" style="8" bestFit="1" customWidth="1"/>
    <col min="2560" max="2560" width="7.88671875" style="8" bestFit="1" customWidth="1"/>
    <col min="2561" max="2561" width="6.109375" style="8" bestFit="1" customWidth="1"/>
    <col min="2562" max="2562" width="10.33203125" style="8" bestFit="1" customWidth="1"/>
    <col min="2563" max="2563" width="26.88671875" style="8" bestFit="1" customWidth="1"/>
    <col min="2564" max="2814" width="9.109375" style="8"/>
    <col min="2815" max="2815" width="15.5546875" style="8" bestFit="1" customWidth="1"/>
    <col min="2816" max="2816" width="7.88671875" style="8" bestFit="1" customWidth="1"/>
    <col min="2817" max="2817" width="6.109375" style="8" bestFit="1" customWidth="1"/>
    <col min="2818" max="2818" width="10.33203125" style="8" bestFit="1" customWidth="1"/>
    <col min="2819" max="2819" width="26.88671875" style="8" bestFit="1" customWidth="1"/>
    <col min="2820" max="3070" width="9.109375" style="8"/>
    <col min="3071" max="3071" width="15.5546875" style="8" bestFit="1" customWidth="1"/>
    <col min="3072" max="3072" width="7.88671875" style="8" bestFit="1" customWidth="1"/>
    <col min="3073" max="3073" width="6.109375" style="8" bestFit="1" customWidth="1"/>
    <col min="3074" max="3074" width="10.33203125" style="8" bestFit="1" customWidth="1"/>
    <col min="3075" max="3075" width="26.88671875" style="8" bestFit="1" customWidth="1"/>
    <col min="3076" max="3326" width="9.109375" style="8"/>
    <col min="3327" max="3327" width="15.5546875" style="8" bestFit="1" customWidth="1"/>
    <col min="3328" max="3328" width="7.88671875" style="8" bestFit="1" customWidth="1"/>
    <col min="3329" max="3329" width="6.109375" style="8" bestFit="1" customWidth="1"/>
    <col min="3330" max="3330" width="10.33203125" style="8" bestFit="1" customWidth="1"/>
    <col min="3331" max="3331" width="26.88671875" style="8" bestFit="1" customWidth="1"/>
    <col min="3332" max="3582" width="9.109375" style="8"/>
    <col min="3583" max="3583" width="15.5546875" style="8" bestFit="1" customWidth="1"/>
    <col min="3584" max="3584" width="7.88671875" style="8" bestFit="1" customWidth="1"/>
    <col min="3585" max="3585" width="6.109375" style="8" bestFit="1" customWidth="1"/>
    <col min="3586" max="3586" width="10.33203125" style="8" bestFit="1" customWidth="1"/>
    <col min="3587" max="3587" width="26.88671875" style="8" bestFit="1" customWidth="1"/>
    <col min="3588" max="3838" width="9.109375" style="8"/>
    <col min="3839" max="3839" width="15.5546875" style="8" bestFit="1" customWidth="1"/>
    <col min="3840" max="3840" width="7.88671875" style="8" bestFit="1" customWidth="1"/>
    <col min="3841" max="3841" width="6.109375" style="8" bestFit="1" customWidth="1"/>
    <col min="3842" max="3842" width="10.33203125" style="8" bestFit="1" customWidth="1"/>
    <col min="3843" max="3843" width="26.88671875" style="8" bestFit="1" customWidth="1"/>
    <col min="3844" max="4094" width="9.109375" style="8"/>
    <col min="4095" max="4095" width="15.5546875" style="8" bestFit="1" customWidth="1"/>
    <col min="4096" max="4096" width="7.88671875" style="8" bestFit="1" customWidth="1"/>
    <col min="4097" max="4097" width="6.109375" style="8" bestFit="1" customWidth="1"/>
    <col min="4098" max="4098" width="10.33203125" style="8" bestFit="1" customWidth="1"/>
    <col min="4099" max="4099" width="26.88671875" style="8" bestFit="1" customWidth="1"/>
    <col min="4100" max="4350" width="9.109375" style="8"/>
    <col min="4351" max="4351" width="15.5546875" style="8" bestFit="1" customWidth="1"/>
    <col min="4352" max="4352" width="7.88671875" style="8" bestFit="1" customWidth="1"/>
    <col min="4353" max="4353" width="6.109375" style="8" bestFit="1" customWidth="1"/>
    <col min="4354" max="4354" width="10.33203125" style="8" bestFit="1" customWidth="1"/>
    <col min="4355" max="4355" width="26.88671875" style="8" bestFit="1" customWidth="1"/>
    <col min="4356" max="4606" width="9.109375" style="8"/>
    <col min="4607" max="4607" width="15.5546875" style="8" bestFit="1" customWidth="1"/>
    <col min="4608" max="4608" width="7.88671875" style="8" bestFit="1" customWidth="1"/>
    <col min="4609" max="4609" width="6.109375" style="8" bestFit="1" customWidth="1"/>
    <col min="4610" max="4610" width="10.33203125" style="8" bestFit="1" customWidth="1"/>
    <col min="4611" max="4611" width="26.88671875" style="8" bestFit="1" customWidth="1"/>
    <col min="4612" max="4862" width="9.109375" style="8"/>
    <col min="4863" max="4863" width="15.5546875" style="8" bestFit="1" customWidth="1"/>
    <col min="4864" max="4864" width="7.88671875" style="8" bestFit="1" customWidth="1"/>
    <col min="4865" max="4865" width="6.109375" style="8" bestFit="1" customWidth="1"/>
    <col min="4866" max="4866" width="10.33203125" style="8" bestFit="1" customWidth="1"/>
    <col min="4867" max="4867" width="26.88671875" style="8" bestFit="1" customWidth="1"/>
    <col min="4868" max="5118" width="9.109375" style="8"/>
    <col min="5119" max="5119" width="15.5546875" style="8" bestFit="1" customWidth="1"/>
    <col min="5120" max="5120" width="7.88671875" style="8" bestFit="1" customWidth="1"/>
    <col min="5121" max="5121" width="6.109375" style="8" bestFit="1" customWidth="1"/>
    <col min="5122" max="5122" width="10.33203125" style="8" bestFit="1" customWidth="1"/>
    <col min="5123" max="5123" width="26.88671875" style="8" bestFit="1" customWidth="1"/>
    <col min="5124" max="5374" width="9.109375" style="8"/>
    <col min="5375" max="5375" width="15.5546875" style="8" bestFit="1" customWidth="1"/>
    <col min="5376" max="5376" width="7.88671875" style="8" bestFit="1" customWidth="1"/>
    <col min="5377" max="5377" width="6.109375" style="8" bestFit="1" customWidth="1"/>
    <col min="5378" max="5378" width="10.33203125" style="8" bestFit="1" customWidth="1"/>
    <col min="5379" max="5379" width="26.88671875" style="8" bestFit="1" customWidth="1"/>
    <col min="5380" max="5630" width="9.109375" style="8"/>
    <col min="5631" max="5631" width="15.5546875" style="8" bestFit="1" customWidth="1"/>
    <col min="5632" max="5632" width="7.88671875" style="8" bestFit="1" customWidth="1"/>
    <col min="5633" max="5633" width="6.109375" style="8" bestFit="1" customWidth="1"/>
    <col min="5634" max="5634" width="10.33203125" style="8" bestFit="1" customWidth="1"/>
    <col min="5635" max="5635" width="26.88671875" style="8" bestFit="1" customWidth="1"/>
    <col min="5636" max="5886" width="9.109375" style="8"/>
    <col min="5887" max="5887" width="15.5546875" style="8" bestFit="1" customWidth="1"/>
    <col min="5888" max="5888" width="7.88671875" style="8" bestFit="1" customWidth="1"/>
    <col min="5889" max="5889" width="6.109375" style="8" bestFit="1" customWidth="1"/>
    <col min="5890" max="5890" width="10.33203125" style="8" bestFit="1" customWidth="1"/>
    <col min="5891" max="5891" width="26.88671875" style="8" bestFit="1" customWidth="1"/>
    <col min="5892" max="6142" width="9.109375" style="8"/>
    <col min="6143" max="6143" width="15.5546875" style="8" bestFit="1" customWidth="1"/>
    <col min="6144" max="6144" width="7.88671875" style="8" bestFit="1" customWidth="1"/>
    <col min="6145" max="6145" width="6.109375" style="8" bestFit="1" customWidth="1"/>
    <col min="6146" max="6146" width="10.33203125" style="8" bestFit="1" customWidth="1"/>
    <col min="6147" max="6147" width="26.88671875" style="8" bestFit="1" customWidth="1"/>
    <col min="6148" max="6398" width="9.109375" style="8"/>
    <col min="6399" max="6399" width="15.5546875" style="8" bestFit="1" customWidth="1"/>
    <col min="6400" max="6400" width="7.88671875" style="8" bestFit="1" customWidth="1"/>
    <col min="6401" max="6401" width="6.109375" style="8" bestFit="1" customWidth="1"/>
    <col min="6402" max="6402" width="10.33203125" style="8" bestFit="1" customWidth="1"/>
    <col min="6403" max="6403" width="26.88671875" style="8" bestFit="1" customWidth="1"/>
    <col min="6404" max="6654" width="9.109375" style="8"/>
    <col min="6655" max="6655" width="15.5546875" style="8" bestFit="1" customWidth="1"/>
    <col min="6656" max="6656" width="7.88671875" style="8" bestFit="1" customWidth="1"/>
    <col min="6657" max="6657" width="6.109375" style="8" bestFit="1" customWidth="1"/>
    <col min="6658" max="6658" width="10.33203125" style="8" bestFit="1" customWidth="1"/>
    <col min="6659" max="6659" width="26.88671875" style="8" bestFit="1" customWidth="1"/>
    <col min="6660" max="6910" width="9.109375" style="8"/>
    <col min="6911" max="6911" width="15.5546875" style="8" bestFit="1" customWidth="1"/>
    <col min="6912" max="6912" width="7.88671875" style="8" bestFit="1" customWidth="1"/>
    <col min="6913" max="6913" width="6.109375" style="8" bestFit="1" customWidth="1"/>
    <col min="6914" max="6914" width="10.33203125" style="8" bestFit="1" customWidth="1"/>
    <col min="6915" max="6915" width="26.88671875" style="8" bestFit="1" customWidth="1"/>
    <col min="6916" max="7166" width="9.109375" style="8"/>
    <col min="7167" max="7167" width="15.5546875" style="8" bestFit="1" customWidth="1"/>
    <col min="7168" max="7168" width="7.88671875" style="8" bestFit="1" customWidth="1"/>
    <col min="7169" max="7169" width="6.109375" style="8" bestFit="1" customWidth="1"/>
    <col min="7170" max="7170" width="10.33203125" style="8" bestFit="1" customWidth="1"/>
    <col min="7171" max="7171" width="26.88671875" style="8" bestFit="1" customWidth="1"/>
    <col min="7172" max="7422" width="9.109375" style="8"/>
    <col min="7423" max="7423" width="15.5546875" style="8" bestFit="1" customWidth="1"/>
    <col min="7424" max="7424" width="7.88671875" style="8" bestFit="1" customWidth="1"/>
    <col min="7425" max="7425" width="6.109375" style="8" bestFit="1" customWidth="1"/>
    <col min="7426" max="7426" width="10.33203125" style="8" bestFit="1" customWidth="1"/>
    <col min="7427" max="7427" width="26.88671875" style="8" bestFit="1" customWidth="1"/>
    <col min="7428" max="7678" width="9.109375" style="8"/>
    <col min="7679" max="7679" width="15.5546875" style="8" bestFit="1" customWidth="1"/>
    <col min="7680" max="7680" width="7.88671875" style="8" bestFit="1" customWidth="1"/>
    <col min="7681" max="7681" width="6.109375" style="8" bestFit="1" customWidth="1"/>
    <col min="7682" max="7682" width="10.33203125" style="8" bestFit="1" customWidth="1"/>
    <col min="7683" max="7683" width="26.88671875" style="8" bestFit="1" customWidth="1"/>
    <col min="7684" max="7934" width="9.109375" style="8"/>
    <col min="7935" max="7935" width="15.5546875" style="8" bestFit="1" customWidth="1"/>
    <col min="7936" max="7936" width="7.88671875" style="8" bestFit="1" customWidth="1"/>
    <col min="7937" max="7937" width="6.109375" style="8" bestFit="1" customWidth="1"/>
    <col min="7938" max="7938" width="10.33203125" style="8" bestFit="1" customWidth="1"/>
    <col min="7939" max="7939" width="26.88671875" style="8" bestFit="1" customWidth="1"/>
    <col min="7940" max="8190" width="9.109375" style="8"/>
    <col min="8191" max="8191" width="15.5546875" style="8" bestFit="1" customWidth="1"/>
    <col min="8192" max="8192" width="7.88671875" style="8" bestFit="1" customWidth="1"/>
    <col min="8193" max="8193" width="6.109375" style="8" bestFit="1" customWidth="1"/>
    <col min="8194" max="8194" width="10.33203125" style="8" bestFit="1" customWidth="1"/>
    <col min="8195" max="8195" width="26.88671875" style="8" bestFit="1" customWidth="1"/>
    <col min="8196" max="8446" width="9.109375" style="8"/>
    <col min="8447" max="8447" width="15.5546875" style="8" bestFit="1" customWidth="1"/>
    <col min="8448" max="8448" width="7.88671875" style="8" bestFit="1" customWidth="1"/>
    <col min="8449" max="8449" width="6.109375" style="8" bestFit="1" customWidth="1"/>
    <col min="8450" max="8450" width="10.33203125" style="8" bestFit="1" customWidth="1"/>
    <col min="8451" max="8451" width="26.88671875" style="8" bestFit="1" customWidth="1"/>
    <col min="8452" max="8702" width="9.109375" style="8"/>
    <col min="8703" max="8703" width="15.5546875" style="8" bestFit="1" customWidth="1"/>
    <col min="8704" max="8704" width="7.88671875" style="8" bestFit="1" customWidth="1"/>
    <col min="8705" max="8705" width="6.109375" style="8" bestFit="1" customWidth="1"/>
    <col min="8706" max="8706" width="10.33203125" style="8" bestFit="1" customWidth="1"/>
    <col min="8707" max="8707" width="26.88671875" style="8" bestFit="1" customWidth="1"/>
    <col min="8708" max="8958" width="9.109375" style="8"/>
    <col min="8959" max="8959" width="15.5546875" style="8" bestFit="1" customWidth="1"/>
    <col min="8960" max="8960" width="7.88671875" style="8" bestFit="1" customWidth="1"/>
    <col min="8961" max="8961" width="6.109375" style="8" bestFit="1" customWidth="1"/>
    <col min="8962" max="8962" width="10.33203125" style="8" bestFit="1" customWidth="1"/>
    <col min="8963" max="8963" width="26.88671875" style="8" bestFit="1" customWidth="1"/>
    <col min="8964" max="9214" width="9.109375" style="8"/>
    <col min="9215" max="9215" width="15.5546875" style="8" bestFit="1" customWidth="1"/>
    <col min="9216" max="9216" width="7.88671875" style="8" bestFit="1" customWidth="1"/>
    <col min="9217" max="9217" width="6.109375" style="8" bestFit="1" customWidth="1"/>
    <col min="9218" max="9218" width="10.33203125" style="8" bestFit="1" customWidth="1"/>
    <col min="9219" max="9219" width="26.88671875" style="8" bestFit="1" customWidth="1"/>
    <col min="9220" max="9470" width="9.109375" style="8"/>
    <col min="9471" max="9471" width="15.5546875" style="8" bestFit="1" customWidth="1"/>
    <col min="9472" max="9472" width="7.88671875" style="8" bestFit="1" customWidth="1"/>
    <col min="9473" max="9473" width="6.109375" style="8" bestFit="1" customWidth="1"/>
    <col min="9474" max="9474" width="10.33203125" style="8" bestFit="1" customWidth="1"/>
    <col min="9475" max="9475" width="26.88671875" style="8" bestFit="1" customWidth="1"/>
    <col min="9476" max="9726" width="9.109375" style="8"/>
    <col min="9727" max="9727" width="15.5546875" style="8" bestFit="1" customWidth="1"/>
    <col min="9728" max="9728" width="7.88671875" style="8" bestFit="1" customWidth="1"/>
    <col min="9729" max="9729" width="6.109375" style="8" bestFit="1" customWidth="1"/>
    <col min="9730" max="9730" width="10.33203125" style="8" bestFit="1" customWidth="1"/>
    <col min="9731" max="9731" width="26.88671875" style="8" bestFit="1" customWidth="1"/>
    <col min="9732" max="9982" width="9.109375" style="8"/>
    <col min="9983" max="9983" width="15.5546875" style="8" bestFit="1" customWidth="1"/>
    <col min="9984" max="9984" width="7.88671875" style="8" bestFit="1" customWidth="1"/>
    <col min="9985" max="9985" width="6.109375" style="8" bestFit="1" customWidth="1"/>
    <col min="9986" max="9986" width="10.33203125" style="8" bestFit="1" customWidth="1"/>
    <col min="9987" max="9987" width="26.88671875" style="8" bestFit="1" customWidth="1"/>
    <col min="9988" max="10238" width="9.109375" style="8"/>
    <col min="10239" max="10239" width="15.5546875" style="8" bestFit="1" customWidth="1"/>
    <col min="10240" max="10240" width="7.88671875" style="8" bestFit="1" customWidth="1"/>
    <col min="10241" max="10241" width="6.109375" style="8" bestFit="1" customWidth="1"/>
    <col min="10242" max="10242" width="10.33203125" style="8" bestFit="1" customWidth="1"/>
    <col min="10243" max="10243" width="26.88671875" style="8" bestFit="1" customWidth="1"/>
    <col min="10244" max="10494" width="9.109375" style="8"/>
    <col min="10495" max="10495" width="15.5546875" style="8" bestFit="1" customWidth="1"/>
    <col min="10496" max="10496" width="7.88671875" style="8" bestFit="1" customWidth="1"/>
    <col min="10497" max="10497" width="6.109375" style="8" bestFit="1" customWidth="1"/>
    <col min="10498" max="10498" width="10.33203125" style="8" bestFit="1" customWidth="1"/>
    <col min="10499" max="10499" width="26.88671875" style="8" bestFit="1" customWidth="1"/>
    <col min="10500" max="10750" width="9.109375" style="8"/>
    <col min="10751" max="10751" width="15.5546875" style="8" bestFit="1" customWidth="1"/>
    <col min="10752" max="10752" width="7.88671875" style="8" bestFit="1" customWidth="1"/>
    <col min="10753" max="10753" width="6.109375" style="8" bestFit="1" customWidth="1"/>
    <col min="10754" max="10754" width="10.33203125" style="8" bestFit="1" customWidth="1"/>
    <col min="10755" max="10755" width="26.88671875" style="8" bestFit="1" customWidth="1"/>
    <col min="10756" max="11006" width="9.109375" style="8"/>
    <col min="11007" max="11007" width="15.5546875" style="8" bestFit="1" customWidth="1"/>
    <col min="11008" max="11008" width="7.88671875" style="8" bestFit="1" customWidth="1"/>
    <col min="11009" max="11009" width="6.109375" style="8" bestFit="1" customWidth="1"/>
    <col min="11010" max="11010" width="10.33203125" style="8" bestFit="1" customWidth="1"/>
    <col min="11011" max="11011" width="26.88671875" style="8" bestFit="1" customWidth="1"/>
    <col min="11012" max="11262" width="9.109375" style="8"/>
    <col min="11263" max="11263" width="15.5546875" style="8" bestFit="1" customWidth="1"/>
    <col min="11264" max="11264" width="7.88671875" style="8" bestFit="1" customWidth="1"/>
    <col min="11265" max="11265" width="6.109375" style="8" bestFit="1" customWidth="1"/>
    <col min="11266" max="11266" width="10.33203125" style="8" bestFit="1" customWidth="1"/>
    <col min="11267" max="11267" width="26.88671875" style="8" bestFit="1" customWidth="1"/>
    <col min="11268" max="11518" width="9.109375" style="8"/>
    <col min="11519" max="11519" width="15.5546875" style="8" bestFit="1" customWidth="1"/>
    <col min="11520" max="11520" width="7.88671875" style="8" bestFit="1" customWidth="1"/>
    <col min="11521" max="11521" width="6.109375" style="8" bestFit="1" customWidth="1"/>
    <col min="11522" max="11522" width="10.33203125" style="8" bestFit="1" customWidth="1"/>
    <col min="11523" max="11523" width="26.88671875" style="8" bestFit="1" customWidth="1"/>
    <col min="11524" max="11774" width="9.109375" style="8"/>
    <col min="11775" max="11775" width="15.5546875" style="8" bestFit="1" customWidth="1"/>
    <col min="11776" max="11776" width="7.88671875" style="8" bestFit="1" customWidth="1"/>
    <col min="11777" max="11777" width="6.109375" style="8" bestFit="1" customWidth="1"/>
    <col min="11778" max="11778" width="10.33203125" style="8" bestFit="1" customWidth="1"/>
    <col min="11779" max="11779" width="26.88671875" style="8" bestFit="1" customWidth="1"/>
    <col min="11780" max="12030" width="9.109375" style="8"/>
    <col min="12031" max="12031" width="15.5546875" style="8" bestFit="1" customWidth="1"/>
    <col min="12032" max="12032" width="7.88671875" style="8" bestFit="1" customWidth="1"/>
    <col min="12033" max="12033" width="6.109375" style="8" bestFit="1" customWidth="1"/>
    <col min="12034" max="12034" width="10.33203125" style="8" bestFit="1" customWidth="1"/>
    <col min="12035" max="12035" width="26.88671875" style="8" bestFit="1" customWidth="1"/>
    <col min="12036" max="12286" width="9.109375" style="8"/>
    <col min="12287" max="12287" width="15.5546875" style="8" bestFit="1" customWidth="1"/>
    <col min="12288" max="12288" width="7.88671875" style="8" bestFit="1" customWidth="1"/>
    <col min="12289" max="12289" width="6.109375" style="8" bestFit="1" customWidth="1"/>
    <col min="12290" max="12290" width="10.33203125" style="8" bestFit="1" customWidth="1"/>
    <col min="12291" max="12291" width="26.88671875" style="8" bestFit="1" customWidth="1"/>
    <col min="12292" max="12542" width="9.109375" style="8"/>
    <col min="12543" max="12543" width="15.5546875" style="8" bestFit="1" customWidth="1"/>
    <col min="12544" max="12544" width="7.88671875" style="8" bestFit="1" customWidth="1"/>
    <col min="12545" max="12545" width="6.109375" style="8" bestFit="1" customWidth="1"/>
    <col min="12546" max="12546" width="10.33203125" style="8" bestFit="1" customWidth="1"/>
    <col min="12547" max="12547" width="26.88671875" style="8" bestFit="1" customWidth="1"/>
    <col min="12548" max="12798" width="9.109375" style="8"/>
    <col min="12799" max="12799" width="15.5546875" style="8" bestFit="1" customWidth="1"/>
    <col min="12800" max="12800" width="7.88671875" style="8" bestFit="1" customWidth="1"/>
    <col min="12801" max="12801" width="6.109375" style="8" bestFit="1" customWidth="1"/>
    <col min="12802" max="12802" width="10.33203125" style="8" bestFit="1" customWidth="1"/>
    <col min="12803" max="12803" width="26.88671875" style="8" bestFit="1" customWidth="1"/>
    <col min="12804" max="13054" width="9.109375" style="8"/>
    <col min="13055" max="13055" width="15.5546875" style="8" bestFit="1" customWidth="1"/>
    <col min="13056" max="13056" width="7.88671875" style="8" bestFit="1" customWidth="1"/>
    <col min="13057" max="13057" width="6.109375" style="8" bestFit="1" customWidth="1"/>
    <col min="13058" max="13058" width="10.33203125" style="8" bestFit="1" customWidth="1"/>
    <col min="13059" max="13059" width="26.88671875" style="8" bestFit="1" customWidth="1"/>
    <col min="13060" max="13310" width="9.109375" style="8"/>
    <col min="13311" max="13311" width="15.5546875" style="8" bestFit="1" customWidth="1"/>
    <col min="13312" max="13312" width="7.88671875" style="8" bestFit="1" customWidth="1"/>
    <col min="13313" max="13313" width="6.109375" style="8" bestFit="1" customWidth="1"/>
    <col min="13314" max="13314" width="10.33203125" style="8" bestFit="1" customWidth="1"/>
    <col min="13315" max="13315" width="26.88671875" style="8" bestFit="1" customWidth="1"/>
    <col min="13316" max="13566" width="9.109375" style="8"/>
    <col min="13567" max="13567" width="15.5546875" style="8" bestFit="1" customWidth="1"/>
    <col min="13568" max="13568" width="7.88671875" style="8" bestFit="1" customWidth="1"/>
    <col min="13569" max="13569" width="6.109375" style="8" bestFit="1" customWidth="1"/>
    <col min="13570" max="13570" width="10.33203125" style="8" bestFit="1" customWidth="1"/>
    <col min="13571" max="13571" width="26.88671875" style="8" bestFit="1" customWidth="1"/>
    <col min="13572" max="13822" width="9.109375" style="8"/>
    <col min="13823" max="13823" width="15.5546875" style="8" bestFit="1" customWidth="1"/>
    <col min="13824" max="13824" width="7.88671875" style="8" bestFit="1" customWidth="1"/>
    <col min="13825" max="13825" width="6.109375" style="8" bestFit="1" customWidth="1"/>
    <col min="13826" max="13826" width="10.33203125" style="8" bestFit="1" customWidth="1"/>
    <col min="13827" max="13827" width="26.88671875" style="8" bestFit="1" customWidth="1"/>
    <col min="13828" max="14078" width="9.109375" style="8"/>
    <col min="14079" max="14079" width="15.5546875" style="8" bestFit="1" customWidth="1"/>
    <col min="14080" max="14080" width="7.88671875" style="8" bestFit="1" customWidth="1"/>
    <col min="14081" max="14081" width="6.109375" style="8" bestFit="1" customWidth="1"/>
    <col min="14082" max="14082" width="10.33203125" style="8" bestFit="1" customWidth="1"/>
    <col min="14083" max="14083" width="26.88671875" style="8" bestFit="1" customWidth="1"/>
    <col min="14084" max="14334" width="9.109375" style="8"/>
    <col min="14335" max="14335" width="15.5546875" style="8" bestFit="1" customWidth="1"/>
    <col min="14336" max="14336" width="7.88671875" style="8" bestFit="1" customWidth="1"/>
    <col min="14337" max="14337" width="6.109375" style="8" bestFit="1" customWidth="1"/>
    <col min="14338" max="14338" width="10.33203125" style="8" bestFit="1" customWidth="1"/>
    <col min="14339" max="14339" width="26.88671875" style="8" bestFit="1" customWidth="1"/>
    <col min="14340" max="14590" width="9.109375" style="8"/>
    <col min="14591" max="14591" width="15.5546875" style="8" bestFit="1" customWidth="1"/>
    <col min="14592" max="14592" width="7.88671875" style="8" bestFit="1" customWidth="1"/>
    <col min="14593" max="14593" width="6.109375" style="8" bestFit="1" customWidth="1"/>
    <col min="14594" max="14594" width="10.33203125" style="8" bestFit="1" customWidth="1"/>
    <col min="14595" max="14595" width="26.88671875" style="8" bestFit="1" customWidth="1"/>
    <col min="14596" max="14846" width="9.109375" style="8"/>
    <col min="14847" max="14847" width="15.5546875" style="8" bestFit="1" customWidth="1"/>
    <col min="14848" max="14848" width="7.88671875" style="8" bestFit="1" customWidth="1"/>
    <col min="14849" max="14849" width="6.109375" style="8" bestFit="1" customWidth="1"/>
    <col min="14850" max="14850" width="10.33203125" style="8" bestFit="1" customWidth="1"/>
    <col min="14851" max="14851" width="26.88671875" style="8" bestFit="1" customWidth="1"/>
    <col min="14852" max="15102" width="9.109375" style="8"/>
    <col min="15103" max="15103" width="15.5546875" style="8" bestFit="1" customWidth="1"/>
    <col min="15104" max="15104" width="7.88671875" style="8" bestFit="1" customWidth="1"/>
    <col min="15105" max="15105" width="6.109375" style="8" bestFit="1" customWidth="1"/>
    <col min="15106" max="15106" width="10.33203125" style="8" bestFit="1" customWidth="1"/>
    <col min="15107" max="15107" width="26.88671875" style="8" bestFit="1" customWidth="1"/>
    <col min="15108" max="15358" width="9.109375" style="8"/>
    <col min="15359" max="15359" width="15.5546875" style="8" bestFit="1" customWidth="1"/>
    <col min="15360" max="15360" width="7.88671875" style="8" bestFit="1" customWidth="1"/>
    <col min="15361" max="15361" width="6.109375" style="8" bestFit="1" customWidth="1"/>
    <col min="15362" max="15362" width="10.33203125" style="8" bestFit="1" customWidth="1"/>
    <col min="15363" max="15363" width="26.88671875" style="8" bestFit="1" customWidth="1"/>
    <col min="15364" max="15614" width="9.109375" style="8"/>
    <col min="15615" max="15615" width="15.5546875" style="8" bestFit="1" customWidth="1"/>
    <col min="15616" max="15616" width="7.88671875" style="8" bestFit="1" customWidth="1"/>
    <col min="15617" max="15617" width="6.109375" style="8" bestFit="1" customWidth="1"/>
    <col min="15618" max="15618" width="10.33203125" style="8" bestFit="1" customWidth="1"/>
    <col min="15619" max="15619" width="26.88671875" style="8" bestFit="1" customWidth="1"/>
    <col min="15620" max="15870" width="9.109375" style="8"/>
    <col min="15871" max="15871" width="15.5546875" style="8" bestFit="1" customWidth="1"/>
    <col min="15872" max="15872" width="7.88671875" style="8" bestFit="1" customWidth="1"/>
    <col min="15873" max="15873" width="6.109375" style="8" bestFit="1" customWidth="1"/>
    <col min="15874" max="15874" width="10.33203125" style="8" bestFit="1" customWidth="1"/>
    <col min="15875" max="15875" width="26.88671875" style="8" bestFit="1" customWidth="1"/>
    <col min="15876" max="16126" width="9.109375" style="8"/>
    <col min="16127" max="16127" width="15.5546875" style="8" bestFit="1" customWidth="1"/>
    <col min="16128" max="16128" width="7.88671875" style="8" bestFit="1" customWidth="1"/>
    <col min="16129" max="16129" width="6.109375" style="8" bestFit="1" customWidth="1"/>
    <col min="16130" max="16130" width="10.33203125" style="8" bestFit="1" customWidth="1"/>
    <col min="16131" max="16131" width="26.88671875" style="8" bestFit="1" customWidth="1"/>
    <col min="16132" max="16384" width="9.109375" style="8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4" x14ac:dyDescent="0.3">
      <c r="A2" s="8" t="s">
        <v>23</v>
      </c>
      <c r="B2" s="8" t="s">
        <v>17</v>
      </c>
      <c r="C2" s="2">
        <v>40330</v>
      </c>
      <c r="D2" s="3">
        <v>1250</v>
      </c>
    </row>
    <row r="3" spans="1:4" x14ac:dyDescent="0.3">
      <c r="A3" s="8" t="s">
        <v>20</v>
      </c>
      <c r="B3" s="8" t="s">
        <v>17</v>
      </c>
      <c r="C3" s="4">
        <v>40299</v>
      </c>
      <c r="D3" s="3">
        <v>925</v>
      </c>
    </row>
    <row r="4" spans="1:4" x14ac:dyDescent="0.3">
      <c r="A4" s="8" t="s">
        <v>18</v>
      </c>
      <c r="B4" s="8" t="s">
        <v>17</v>
      </c>
      <c r="C4" s="4">
        <v>40269</v>
      </c>
      <c r="D4" s="3">
        <v>1200</v>
      </c>
    </row>
    <row r="5" spans="1:4" x14ac:dyDescent="0.3">
      <c r="A5" s="8" t="s">
        <v>21</v>
      </c>
      <c r="B5" s="8" t="s">
        <v>16</v>
      </c>
      <c r="C5" s="2">
        <v>40210</v>
      </c>
      <c r="D5" s="3">
        <v>250</v>
      </c>
    </row>
    <row r="6" spans="1:4" x14ac:dyDescent="0.3">
      <c r="A6" s="8" t="s">
        <v>25</v>
      </c>
      <c r="B6" s="8" t="s">
        <v>16</v>
      </c>
      <c r="C6" s="2">
        <v>40210</v>
      </c>
      <c r="D6" s="3">
        <v>720</v>
      </c>
    </row>
    <row r="7" spans="1:4" x14ac:dyDescent="0.3">
      <c r="A7" s="8" t="s">
        <v>19</v>
      </c>
      <c r="B7" s="8" t="s">
        <v>15</v>
      </c>
      <c r="C7" s="4">
        <v>40269</v>
      </c>
      <c r="D7" s="3">
        <v>250</v>
      </c>
    </row>
    <row r="8" spans="1:4" x14ac:dyDescent="0.3">
      <c r="A8" s="8" t="s">
        <v>18</v>
      </c>
      <c r="B8" s="8" t="s">
        <v>15</v>
      </c>
      <c r="C8" s="2">
        <v>40238</v>
      </c>
      <c r="D8" s="3">
        <v>375</v>
      </c>
    </row>
    <row r="9" spans="1:4" x14ac:dyDescent="0.3">
      <c r="A9" s="8" t="s">
        <v>21</v>
      </c>
      <c r="B9" s="8" t="s">
        <v>16</v>
      </c>
      <c r="C9" s="4">
        <v>40299</v>
      </c>
      <c r="D9" s="3">
        <v>400</v>
      </c>
    </row>
    <row r="10" spans="1:4" x14ac:dyDescent="0.3">
      <c r="A10" s="8" t="s">
        <v>23</v>
      </c>
      <c r="B10" s="8" t="s">
        <v>14</v>
      </c>
      <c r="C10" s="2">
        <v>40330</v>
      </c>
      <c r="D10" s="3">
        <v>550</v>
      </c>
    </row>
    <row r="11" spans="1:4" x14ac:dyDescent="0.3">
      <c r="A11" s="8" t="s">
        <v>21</v>
      </c>
      <c r="B11" s="8" t="s">
        <v>14</v>
      </c>
      <c r="C11" s="4">
        <v>40330</v>
      </c>
      <c r="D11" s="3">
        <v>900</v>
      </c>
    </row>
    <row r="12" spans="1:4" x14ac:dyDescent="0.3">
      <c r="A12" s="8" t="s">
        <v>21</v>
      </c>
      <c r="B12" s="8" t="s">
        <v>16</v>
      </c>
      <c r="C12" s="4">
        <v>40299</v>
      </c>
      <c r="D12" s="3">
        <v>700</v>
      </c>
    </row>
    <row r="13" spans="1:4" x14ac:dyDescent="0.3">
      <c r="A13" s="8" t="s">
        <v>20</v>
      </c>
      <c r="B13" s="8" t="s">
        <v>14</v>
      </c>
      <c r="C13" s="2">
        <v>40269</v>
      </c>
      <c r="D13" s="3">
        <v>720</v>
      </c>
    </row>
    <row r="14" spans="1:4" x14ac:dyDescent="0.3">
      <c r="A14" s="8" t="s">
        <v>25</v>
      </c>
      <c r="B14" s="8" t="s">
        <v>14</v>
      </c>
      <c r="C14" s="4">
        <v>40330</v>
      </c>
      <c r="D14" s="3">
        <v>1500</v>
      </c>
    </row>
    <row r="15" spans="1:4" x14ac:dyDescent="0.3">
      <c r="A15" s="8" t="s">
        <v>20</v>
      </c>
      <c r="B15" s="8" t="s">
        <v>16</v>
      </c>
      <c r="C15" s="2">
        <v>40299</v>
      </c>
      <c r="D15" s="3">
        <v>550</v>
      </c>
    </row>
    <row r="16" spans="1:4" x14ac:dyDescent="0.3">
      <c r="A16" s="8" t="s">
        <v>23</v>
      </c>
      <c r="B16" s="8" t="s">
        <v>14</v>
      </c>
      <c r="C16" s="2">
        <v>40330</v>
      </c>
      <c r="D16" s="3">
        <v>1100</v>
      </c>
    </row>
    <row r="17" spans="1:4" x14ac:dyDescent="0.3">
      <c r="A17" s="8" t="s">
        <v>20</v>
      </c>
      <c r="B17" s="8" t="s">
        <v>16</v>
      </c>
      <c r="C17" s="2">
        <v>40238</v>
      </c>
      <c r="D17" s="3">
        <v>750</v>
      </c>
    </row>
    <row r="18" spans="1:4" x14ac:dyDescent="0.3">
      <c r="A18" s="8" t="s">
        <v>25</v>
      </c>
      <c r="B18" s="8" t="s">
        <v>14</v>
      </c>
      <c r="C18" s="4">
        <v>40269</v>
      </c>
      <c r="D18" s="3">
        <v>250</v>
      </c>
    </row>
    <row r="19" spans="1:4" x14ac:dyDescent="0.3">
      <c r="A19" s="8" t="s">
        <v>20</v>
      </c>
      <c r="B19" s="8" t="s">
        <v>14</v>
      </c>
      <c r="C19" s="2">
        <v>40210</v>
      </c>
      <c r="D19" s="3">
        <v>580</v>
      </c>
    </row>
    <row r="20" spans="1:4" x14ac:dyDescent="0.3">
      <c r="A20" s="8" t="s">
        <v>23</v>
      </c>
      <c r="B20" s="8" t="s">
        <v>15</v>
      </c>
      <c r="C20" s="4">
        <v>40238</v>
      </c>
      <c r="D20" s="3">
        <v>250</v>
      </c>
    </row>
    <row r="21" spans="1:4" x14ac:dyDescent="0.3">
      <c r="A21" s="8" t="s">
        <v>19</v>
      </c>
      <c r="B21" s="8" t="s">
        <v>14</v>
      </c>
      <c r="C21" s="2">
        <v>40238</v>
      </c>
      <c r="D21" s="3">
        <v>700</v>
      </c>
    </row>
    <row r="22" spans="1:4" x14ac:dyDescent="0.3">
      <c r="A22" s="8" t="s">
        <v>19</v>
      </c>
      <c r="B22" s="8" t="s">
        <v>14</v>
      </c>
      <c r="C22" s="2">
        <v>40210</v>
      </c>
      <c r="D22" s="3">
        <v>1200</v>
      </c>
    </row>
    <row r="23" spans="1:4" x14ac:dyDescent="0.3">
      <c r="A23" s="8" t="s">
        <v>19</v>
      </c>
      <c r="B23" s="8" t="s">
        <v>15</v>
      </c>
      <c r="C23" s="4">
        <v>40269</v>
      </c>
      <c r="D23" s="3">
        <v>700</v>
      </c>
    </row>
    <row r="24" spans="1:4" x14ac:dyDescent="0.3">
      <c r="A24" s="8" t="s">
        <v>25</v>
      </c>
      <c r="B24" s="8" t="s">
        <v>16</v>
      </c>
      <c r="C24" s="2">
        <v>40179</v>
      </c>
      <c r="D24" s="3">
        <v>1000</v>
      </c>
    </row>
    <row r="25" spans="1:4" x14ac:dyDescent="0.3">
      <c r="A25" s="8" t="s">
        <v>25</v>
      </c>
      <c r="B25" s="8" t="s">
        <v>16</v>
      </c>
      <c r="C25" s="2">
        <v>40210</v>
      </c>
      <c r="D25" s="3">
        <v>1100</v>
      </c>
    </row>
    <row r="26" spans="1:4" x14ac:dyDescent="0.3">
      <c r="A26" s="8" t="s">
        <v>25</v>
      </c>
      <c r="B26" s="8" t="s">
        <v>16</v>
      </c>
      <c r="C26" s="4">
        <v>40330</v>
      </c>
      <c r="D26" s="3">
        <v>800</v>
      </c>
    </row>
    <row r="27" spans="1:4" x14ac:dyDescent="0.3">
      <c r="A27" s="8" t="s">
        <v>23</v>
      </c>
      <c r="B27" s="8" t="s">
        <v>14</v>
      </c>
      <c r="C27" s="4">
        <v>40269</v>
      </c>
      <c r="D27" s="3">
        <v>1000</v>
      </c>
    </row>
    <row r="28" spans="1:4" x14ac:dyDescent="0.3">
      <c r="A28" s="8" t="s">
        <v>23</v>
      </c>
      <c r="B28" s="8" t="s">
        <v>17</v>
      </c>
      <c r="C28" s="2">
        <v>40238</v>
      </c>
      <c r="D28" s="3">
        <v>400</v>
      </c>
    </row>
    <row r="29" spans="1:4" x14ac:dyDescent="0.3">
      <c r="A29" s="8" t="s">
        <v>19</v>
      </c>
      <c r="B29" s="8" t="s">
        <v>17</v>
      </c>
      <c r="C29" s="4">
        <v>40299</v>
      </c>
      <c r="D29" s="3">
        <v>1400</v>
      </c>
    </row>
    <row r="30" spans="1:4" x14ac:dyDescent="0.3">
      <c r="A30" s="8" t="s">
        <v>25</v>
      </c>
      <c r="B30" s="8" t="s">
        <v>16</v>
      </c>
      <c r="C30" s="2">
        <v>40179</v>
      </c>
      <c r="D30" s="3">
        <v>1200</v>
      </c>
    </row>
    <row r="31" spans="1:4" x14ac:dyDescent="0.3">
      <c r="A31" s="8" t="s">
        <v>18</v>
      </c>
      <c r="B31" s="8" t="s">
        <v>15</v>
      </c>
      <c r="C31" s="2">
        <v>40210</v>
      </c>
      <c r="D31" s="3">
        <v>500</v>
      </c>
    </row>
    <row r="32" spans="1:4" x14ac:dyDescent="0.3">
      <c r="A32" s="8" t="s">
        <v>18</v>
      </c>
      <c r="B32" s="8" t="s">
        <v>17</v>
      </c>
      <c r="C32" s="4">
        <v>40330</v>
      </c>
      <c r="D32" s="3">
        <v>840</v>
      </c>
    </row>
    <row r="33" spans="1:4" x14ac:dyDescent="0.3">
      <c r="A33" s="8" t="s">
        <v>25</v>
      </c>
      <c r="B33" s="8" t="s">
        <v>17</v>
      </c>
      <c r="C33" s="4">
        <v>40299</v>
      </c>
      <c r="D33" s="3">
        <v>600</v>
      </c>
    </row>
    <row r="34" spans="1:4" x14ac:dyDescent="0.3">
      <c r="A34" s="8" t="s">
        <v>18</v>
      </c>
      <c r="B34" s="8" t="s">
        <v>15</v>
      </c>
      <c r="C34" s="2">
        <v>40179</v>
      </c>
      <c r="D34" s="3">
        <v>1400</v>
      </c>
    </row>
    <row r="35" spans="1:4" x14ac:dyDescent="0.3">
      <c r="A35" s="8" t="s">
        <v>23</v>
      </c>
      <c r="B35" s="8" t="s">
        <v>17</v>
      </c>
      <c r="C35" s="2">
        <v>40210</v>
      </c>
      <c r="D35" s="3">
        <v>700</v>
      </c>
    </row>
    <row r="36" spans="1:4" x14ac:dyDescent="0.3">
      <c r="A36" s="8" t="s">
        <v>20</v>
      </c>
      <c r="B36" s="8" t="s">
        <v>17</v>
      </c>
      <c r="C36" s="4">
        <v>40330</v>
      </c>
      <c r="D36" s="3">
        <v>560</v>
      </c>
    </row>
    <row r="37" spans="1:4" x14ac:dyDescent="0.3">
      <c r="A37" s="8" t="s">
        <v>19</v>
      </c>
      <c r="B37" s="8" t="s">
        <v>16</v>
      </c>
      <c r="C37" s="4">
        <v>40330</v>
      </c>
      <c r="D37" s="3">
        <v>2900</v>
      </c>
    </row>
    <row r="38" spans="1:4" x14ac:dyDescent="0.3">
      <c r="A38" s="8" t="s">
        <v>25</v>
      </c>
      <c r="B38" s="8" t="s">
        <v>16</v>
      </c>
      <c r="C38" s="2">
        <v>40238</v>
      </c>
      <c r="D38" s="3">
        <v>800</v>
      </c>
    </row>
    <row r="39" spans="1:4" x14ac:dyDescent="0.3">
      <c r="A39" s="8" t="s">
        <v>25</v>
      </c>
      <c r="B39" s="8" t="s">
        <v>16</v>
      </c>
      <c r="C39" s="2">
        <v>40179</v>
      </c>
      <c r="D39" s="3">
        <v>450</v>
      </c>
    </row>
    <row r="40" spans="1:4" x14ac:dyDescent="0.3">
      <c r="A40" s="8" t="s">
        <v>18</v>
      </c>
      <c r="B40" s="8" t="s">
        <v>14</v>
      </c>
      <c r="C40" s="4">
        <v>40299</v>
      </c>
      <c r="D40" s="3">
        <v>600</v>
      </c>
    </row>
    <row r="41" spans="1:4" x14ac:dyDescent="0.3">
      <c r="A41" s="8" t="s">
        <v>18</v>
      </c>
      <c r="B41" s="8" t="s">
        <v>15</v>
      </c>
      <c r="C41" s="2">
        <v>40179</v>
      </c>
      <c r="D41" s="3">
        <v>700</v>
      </c>
    </row>
    <row r="42" spans="1:4" x14ac:dyDescent="0.3">
      <c r="A42" s="8" t="s">
        <v>18</v>
      </c>
      <c r="B42" s="8" t="s">
        <v>15</v>
      </c>
      <c r="C42" s="4">
        <v>40299</v>
      </c>
      <c r="D42" s="3">
        <v>1250</v>
      </c>
    </row>
    <row r="43" spans="1:4" x14ac:dyDescent="0.3">
      <c r="A43" s="8" t="s">
        <v>25</v>
      </c>
      <c r="B43" s="8" t="s">
        <v>14</v>
      </c>
      <c r="C43" s="4">
        <v>40330</v>
      </c>
      <c r="D43" s="3">
        <v>900</v>
      </c>
    </row>
    <row r="44" spans="1:4" x14ac:dyDescent="0.3">
      <c r="A44" s="8" t="s">
        <v>19</v>
      </c>
      <c r="B44" s="8" t="s">
        <v>14</v>
      </c>
      <c r="C44" s="2">
        <v>40179</v>
      </c>
      <c r="D44" s="3">
        <v>500</v>
      </c>
    </row>
    <row r="45" spans="1:4" x14ac:dyDescent="0.3">
      <c r="A45" s="8" t="s">
        <v>19</v>
      </c>
      <c r="B45" s="8" t="s">
        <v>14</v>
      </c>
      <c r="C45" s="2">
        <v>40210</v>
      </c>
      <c r="D45" s="3">
        <v>1100</v>
      </c>
    </row>
    <row r="46" spans="1:4" x14ac:dyDescent="0.3">
      <c r="A46" s="8" t="s">
        <v>23</v>
      </c>
      <c r="B46" s="8" t="s">
        <v>17</v>
      </c>
      <c r="C46" s="2">
        <v>40179</v>
      </c>
      <c r="D46" s="3">
        <v>550</v>
      </c>
    </row>
    <row r="47" spans="1:4" x14ac:dyDescent="0.3">
      <c r="A47" s="8" t="s">
        <v>21</v>
      </c>
      <c r="B47" s="8" t="s">
        <v>16</v>
      </c>
      <c r="C47" s="2">
        <v>40210</v>
      </c>
      <c r="D47" s="3">
        <v>925</v>
      </c>
    </row>
    <row r="48" spans="1:4" x14ac:dyDescent="0.3">
      <c r="A48" s="8" t="s">
        <v>20</v>
      </c>
      <c r="B48" s="8" t="s">
        <v>14</v>
      </c>
      <c r="C48" s="2">
        <v>40179</v>
      </c>
      <c r="D48" s="3">
        <v>580</v>
      </c>
    </row>
    <row r="49" spans="1:4" x14ac:dyDescent="0.3">
      <c r="A49" s="8" t="s">
        <v>19</v>
      </c>
      <c r="B49" s="8" t="s">
        <v>16</v>
      </c>
      <c r="C49" s="4">
        <v>40238</v>
      </c>
      <c r="D49" s="3">
        <v>250</v>
      </c>
    </row>
    <row r="50" spans="1:4" x14ac:dyDescent="0.3">
      <c r="A50" s="8" t="s">
        <v>25</v>
      </c>
      <c r="B50" s="8" t="s">
        <v>14</v>
      </c>
      <c r="C50" s="4">
        <v>40269</v>
      </c>
      <c r="D50" s="3">
        <v>400</v>
      </c>
    </row>
    <row r="51" spans="1:4" x14ac:dyDescent="0.3">
      <c r="A51" s="8" t="s">
        <v>21</v>
      </c>
      <c r="B51" s="8" t="s">
        <v>16</v>
      </c>
      <c r="C51" s="2">
        <v>40179</v>
      </c>
      <c r="D51" s="3">
        <v>1200</v>
      </c>
    </row>
    <row r="52" spans="1:4" x14ac:dyDescent="0.3">
      <c r="A52" s="8" t="s">
        <v>18</v>
      </c>
      <c r="B52" s="8" t="s">
        <v>16</v>
      </c>
      <c r="C52" s="4">
        <v>40299</v>
      </c>
      <c r="D52" s="3">
        <v>720</v>
      </c>
    </row>
    <row r="53" spans="1:4" x14ac:dyDescent="0.3">
      <c r="A53" s="8" t="s">
        <v>25</v>
      </c>
      <c r="B53" s="8" t="s">
        <v>17</v>
      </c>
      <c r="C53" s="4">
        <v>40238</v>
      </c>
      <c r="D53" s="3">
        <v>1200</v>
      </c>
    </row>
    <row r="54" spans="1:4" x14ac:dyDescent="0.3">
      <c r="A54" s="8" t="s">
        <v>19</v>
      </c>
      <c r="B54" s="8" t="s">
        <v>14</v>
      </c>
      <c r="C54" s="2">
        <v>40179</v>
      </c>
      <c r="D54" s="3">
        <v>600</v>
      </c>
    </row>
    <row r="55" spans="1:4" x14ac:dyDescent="0.3">
      <c r="A55" s="8" t="s">
        <v>19</v>
      </c>
      <c r="B55" s="8" t="s">
        <v>14</v>
      </c>
      <c r="C55" s="2">
        <v>40210</v>
      </c>
      <c r="D55" s="3">
        <v>750</v>
      </c>
    </row>
    <row r="56" spans="1:4" x14ac:dyDescent="0.3">
      <c r="A56" s="8" t="s">
        <v>25</v>
      </c>
      <c r="B56" s="8" t="s">
        <v>14</v>
      </c>
      <c r="C56" s="4">
        <v>40299</v>
      </c>
      <c r="D56" s="3">
        <v>700</v>
      </c>
    </row>
    <row r="57" spans="1:4" x14ac:dyDescent="0.3">
      <c r="A57" s="8" t="s">
        <v>19</v>
      </c>
      <c r="B57" s="8" t="s">
        <v>14</v>
      </c>
      <c r="C57" s="4">
        <v>40330</v>
      </c>
      <c r="D57" s="3">
        <v>2500</v>
      </c>
    </row>
    <row r="58" spans="1:4" x14ac:dyDescent="0.3">
      <c r="A58" s="8" t="s">
        <v>23</v>
      </c>
      <c r="B58" s="8" t="s">
        <v>17</v>
      </c>
      <c r="C58" s="4">
        <v>40299</v>
      </c>
      <c r="D58" s="3">
        <v>925</v>
      </c>
    </row>
    <row r="59" spans="1:4" x14ac:dyDescent="0.3">
      <c r="A59" s="8" t="s">
        <v>21</v>
      </c>
      <c r="B59" s="8" t="s">
        <v>14</v>
      </c>
      <c r="C59" s="4">
        <v>40330</v>
      </c>
      <c r="D59" s="3">
        <v>990</v>
      </c>
    </row>
    <row r="60" spans="1:4" x14ac:dyDescent="0.3">
      <c r="A60" s="8" t="s">
        <v>18</v>
      </c>
      <c r="B60" s="8" t="s">
        <v>15</v>
      </c>
      <c r="C60" s="2">
        <v>40210</v>
      </c>
      <c r="D60" s="3">
        <v>750</v>
      </c>
    </row>
    <row r="61" spans="1:4" x14ac:dyDescent="0.3">
      <c r="A61" s="8" t="s">
        <v>20</v>
      </c>
      <c r="B61" s="8" t="s">
        <v>14</v>
      </c>
      <c r="C61" s="2">
        <v>40269</v>
      </c>
      <c r="D61" s="3">
        <v>1050</v>
      </c>
    </row>
    <row r="62" spans="1:4" x14ac:dyDescent="0.3">
      <c r="A62" s="8" t="s">
        <v>20</v>
      </c>
      <c r="B62" s="8" t="s">
        <v>16</v>
      </c>
      <c r="C62" s="2">
        <v>40269</v>
      </c>
      <c r="D62" s="3">
        <v>990</v>
      </c>
    </row>
    <row r="63" spans="1:4" x14ac:dyDescent="0.3">
      <c r="A63" s="8" t="s">
        <v>21</v>
      </c>
      <c r="B63" s="8" t="s">
        <v>16</v>
      </c>
      <c r="C63" s="2">
        <v>40238</v>
      </c>
      <c r="D63" s="3">
        <v>550</v>
      </c>
    </row>
    <row r="64" spans="1:4" x14ac:dyDescent="0.3">
      <c r="A64" s="8" t="s">
        <v>20</v>
      </c>
      <c r="B64" s="8" t="s">
        <v>14</v>
      </c>
      <c r="C64" s="4">
        <v>40238</v>
      </c>
      <c r="D64" s="3">
        <v>600</v>
      </c>
    </row>
    <row r="65" spans="1:14" x14ac:dyDescent="0.3">
      <c r="A65" s="8" t="s">
        <v>21</v>
      </c>
      <c r="B65" s="8" t="s">
        <v>16</v>
      </c>
      <c r="C65" s="2">
        <v>40269</v>
      </c>
      <c r="D65" s="3">
        <v>750</v>
      </c>
    </row>
    <row r="66" spans="1:14" x14ac:dyDescent="0.3">
      <c r="A66" s="8" t="s">
        <v>18</v>
      </c>
      <c r="B66" s="8" t="s">
        <v>17</v>
      </c>
      <c r="C66" s="2">
        <v>40238</v>
      </c>
      <c r="D66" s="3">
        <v>750</v>
      </c>
    </row>
    <row r="67" spans="1:14" x14ac:dyDescent="0.3">
      <c r="A67" s="8" t="s">
        <v>21</v>
      </c>
      <c r="B67" s="8" t="s">
        <v>16</v>
      </c>
      <c r="C67" s="2">
        <v>40210</v>
      </c>
      <c r="D67" s="3">
        <v>1200</v>
      </c>
    </row>
    <row r="68" spans="1:14" x14ac:dyDescent="0.3">
      <c r="A68" s="8" t="s">
        <v>21</v>
      </c>
      <c r="B68" s="8" t="s">
        <v>16</v>
      </c>
      <c r="C68" s="4">
        <v>40238</v>
      </c>
      <c r="D68" s="3">
        <v>700</v>
      </c>
    </row>
    <row r="69" spans="1:14" x14ac:dyDescent="0.3">
      <c r="A69" s="8" t="s">
        <v>25</v>
      </c>
      <c r="B69" s="8" t="s">
        <v>16</v>
      </c>
      <c r="C69" s="4">
        <v>40269</v>
      </c>
      <c r="D69" s="3">
        <v>700</v>
      </c>
    </row>
    <row r="70" spans="1:14" x14ac:dyDescent="0.3">
      <c r="A70" s="8" t="s">
        <v>23</v>
      </c>
      <c r="B70" s="8" t="s">
        <v>14</v>
      </c>
      <c r="C70" s="4">
        <v>40269</v>
      </c>
      <c r="D70" s="3">
        <v>1000</v>
      </c>
    </row>
    <row r="71" spans="1:14" x14ac:dyDescent="0.3">
      <c r="A71" s="8" t="s">
        <v>19</v>
      </c>
      <c r="B71" s="8" t="s">
        <v>15</v>
      </c>
      <c r="C71" s="2">
        <v>40238</v>
      </c>
      <c r="D71" s="3">
        <v>720</v>
      </c>
    </row>
    <row r="72" spans="1:14" x14ac:dyDescent="0.3">
      <c r="A72" s="8" t="s">
        <v>21</v>
      </c>
      <c r="B72" s="8" t="s">
        <v>16</v>
      </c>
      <c r="C72" s="2">
        <v>40179</v>
      </c>
      <c r="D72" s="3">
        <v>375</v>
      </c>
    </row>
    <row r="73" spans="1:14" x14ac:dyDescent="0.3">
      <c r="A73" s="8" t="s">
        <v>23</v>
      </c>
      <c r="B73" s="8" t="s">
        <v>14</v>
      </c>
      <c r="C73" s="4">
        <v>40299</v>
      </c>
      <c r="D73" s="3">
        <v>720</v>
      </c>
      <c r="H73" s="10"/>
      <c r="I73" s="10"/>
      <c r="J73" s="10"/>
      <c r="K73" s="10"/>
      <c r="L73" s="10"/>
      <c r="M73" s="10"/>
    </row>
    <row r="74" spans="1:14" x14ac:dyDescent="0.3">
      <c r="A74" s="8" t="s">
        <v>20</v>
      </c>
      <c r="B74" s="8" t="s">
        <v>14</v>
      </c>
      <c r="C74" s="2">
        <v>40179</v>
      </c>
      <c r="D74" s="3">
        <v>700</v>
      </c>
      <c r="H74" s="9"/>
      <c r="I74" s="9"/>
      <c r="J74" s="9"/>
      <c r="K74" s="9"/>
      <c r="L74" s="9"/>
      <c r="M74" s="9"/>
      <c r="N74" s="11"/>
    </row>
    <row r="75" spans="1:14" x14ac:dyDescent="0.3">
      <c r="A75" s="8" t="s">
        <v>20</v>
      </c>
      <c r="B75" s="8" t="s">
        <v>16</v>
      </c>
      <c r="C75" s="4">
        <v>40238</v>
      </c>
      <c r="D75" s="3">
        <v>1100</v>
      </c>
      <c r="H75" s="9"/>
      <c r="I75" s="9"/>
      <c r="J75" s="9"/>
      <c r="K75" s="9"/>
      <c r="L75" s="9"/>
      <c r="M75" s="9"/>
      <c r="N75" s="11"/>
    </row>
    <row r="76" spans="1:14" x14ac:dyDescent="0.3">
      <c r="A76" s="8" t="s">
        <v>19</v>
      </c>
      <c r="B76" s="8" t="s">
        <v>17</v>
      </c>
      <c r="C76" s="4">
        <v>40299</v>
      </c>
      <c r="D76" s="3">
        <v>1200</v>
      </c>
      <c r="H76" s="9"/>
      <c r="I76" s="9"/>
      <c r="J76" s="9"/>
      <c r="K76" s="9"/>
      <c r="L76" s="9"/>
      <c r="M76" s="9"/>
      <c r="N76" s="11"/>
    </row>
    <row r="77" spans="1:14" x14ac:dyDescent="0.3">
      <c r="A77" s="8" t="s">
        <v>23</v>
      </c>
      <c r="B77" s="8" t="s">
        <v>17</v>
      </c>
      <c r="C77" s="2">
        <v>40238</v>
      </c>
      <c r="D77" s="3">
        <v>1400</v>
      </c>
      <c r="H77" s="9"/>
      <c r="I77" s="9"/>
      <c r="J77" s="9"/>
      <c r="K77" s="9"/>
      <c r="L77" s="9"/>
      <c r="M77" s="9"/>
      <c r="N77" s="11"/>
    </row>
    <row r="78" spans="1:14" x14ac:dyDescent="0.3">
      <c r="A78" s="8" t="s">
        <v>18</v>
      </c>
      <c r="B78" s="8" t="s">
        <v>16</v>
      </c>
      <c r="C78" s="4">
        <v>40269</v>
      </c>
      <c r="D78" s="3">
        <v>580</v>
      </c>
      <c r="H78" s="9"/>
      <c r="I78" s="9"/>
      <c r="J78" s="9"/>
      <c r="K78" s="9"/>
      <c r="L78" s="9"/>
      <c r="M78" s="9"/>
      <c r="N78" s="11"/>
    </row>
    <row r="79" spans="1:14" x14ac:dyDescent="0.3">
      <c r="A79" s="8" t="s">
        <v>20</v>
      </c>
      <c r="B79" s="8" t="s">
        <v>14</v>
      </c>
      <c r="C79" s="2">
        <v>40210</v>
      </c>
      <c r="D79" s="3">
        <v>1000</v>
      </c>
      <c r="H79" s="9"/>
      <c r="I79" s="9"/>
      <c r="J79" s="9"/>
      <c r="K79" s="9"/>
      <c r="L79" s="9"/>
      <c r="M79" s="9"/>
      <c r="N79" s="11"/>
    </row>
    <row r="80" spans="1:14" x14ac:dyDescent="0.3">
      <c r="A80" s="8" t="s">
        <v>18</v>
      </c>
      <c r="B80" s="8" t="s">
        <v>15</v>
      </c>
      <c r="C80" s="4">
        <v>40330</v>
      </c>
      <c r="D80" s="3">
        <v>850</v>
      </c>
      <c r="H80" s="9"/>
      <c r="I80" s="9"/>
      <c r="J80" s="9"/>
      <c r="K80" s="9"/>
      <c r="L80" s="9"/>
      <c r="M80" s="9"/>
      <c r="N80" s="9"/>
    </row>
    <row r="81" spans="1:15" x14ac:dyDescent="0.3">
      <c r="A81" s="8" t="s">
        <v>21</v>
      </c>
      <c r="B81" s="8" t="s">
        <v>14</v>
      </c>
      <c r="C81" s="4">
        <v>40238</v>
      </c>
      <c r="D81" s="3">
        <v>1100</v>
      </c>
    </row>
    <row r="82" spans="1:15" x14ac:dyDescent="0.3">
      <c r="A82" s="8" t="s">
        <v>20</v>
      </c>
      <c r="B82" s="8" t="s">
        <v>14</v>
      </c>
      <c r="C82" s="2">
        <v>40210</v>
      </c>
      <c r="D82" s="3">
        <v>700</v>
      </c>
    </row>
    <row r="83" spans="1:15" x14ac:dyDescent="0.3">
      <c r="A83" s="8" t="s">
        <v>21</v>
      </c>
      <c r="B83" s="8" t="s">
        <v>14</v>
      </c>
      <c r="C83" s="4">
        <v>40269</v>
      </c>
      <c r="D83" s="3">
        <v>1000</v>
      </c>
    </row>
    <row r="84" spans="1:15" x14ac:dyDescent="0.3">
      <c r="A84" s="8" t="s">
        <v>25</v>
      </c>
      <c r="B84" s="8" t="s">
        <v>14</v>
      </c>
      <c r="C84" s="4">
        <v>40330</v>
      </c>
      <c r="D84" s="3">
        <v>1200</v>
      </c>
    </row>
    <row r="85" spans="1:15" x14ac:dyDescent="0.3">
      <c r="A85" s="8" t="s">
        <v>23</v>
      </c>
      <c r="B85" s="8" t="s">
        <v>17</v>
      </c>
      <c r="C85" s="2">
        <v>40210</v>
      </c>
      <c r="D85" s="3">
        <v>720</v>
      </c>
    </row>
    <row r="86" spans="1:15" x14ac:dyDescent="0.3">
      <c r="A86" s="8" t="s">
        <v>18</v>
      </c>
      <c r="B86" s="8" t="s">
        <v>15</v>
      </c>
      <c r="C86" s="2">
        <v>40238</v>
      </c>
      <c r="D86" s="3">
        <v>900</v>
      </c>
    </row>
    <row r="87" spans="1:15" x14ac:dyDescent="0.3">
      <c r="A87" s="8" t="s">
        <v>23</v>
      </c>
      <c r="B87" s="8" t="s">
        <v>17</v>
      </c>
      <c r="C87" s="2">
        <v>40330</v>
      </c>
      <c r="D87" s="3">
        <v>880</v>
      </c>
      <c r="I87" s="10"/>
      <c r="J87" s="10"/>
      <c r="K87" s="10"/>
      <c r="L87" s="10"/>
      <c r="M87" s="10"/>
      <c r="N87" s="10"/>
    </row>
    <row r="88" spans="1:15" x14ac:dyDescent="0.3">
      <c r="A88" s="8" t="s">
        <v>23</v>
      </c>
      <c r="B88" s="8" t="s">
        <v>17</v>
      </c>
      <c r="C88" s="2">
        <v>40179</v>
      </c>
      <c r="D88" s="3">
        <v>600</v>
      </c>
      <c r="H88" s="6"/>
      <c r="I88" s="9"/>
      <c r="J88" s="9"/>
      <c r="K88" s="9"/>
      <c r="L88" s="9"/>
      <c r="M88" s="9"/>
      <c r="N88" s="9"/>
      <c r="O88" s="9"/>
    </row>
    <row r="89" spans="1:15" x14ac:dyDescent="0.3">
      <c r="A89" s="8" t="s">
        <v>21</v>
      </c>
      <c r="B89" s="8" t="s">
        <v>16</v>
      </c>
      <c r="C89" s="4">
        <v>40330</v>
      </c>
      <c r="D89" s="3">
        <v>850</v>
      </c>
      <c r="H89" s="6"/>
      <c r="I89" s="9"/>
      <c r="J89" s="9"/>
      <c r="K89" s="9"/>
      <c r="L89" s="9"/>
      <c r="M89" s="9"/>
      <c r="N89" s="9"/>
      <c r="O89" s="9"/>
    </row>
    <row r="90" spans="1:15" x14ac:dyDescent="0.3">
      <c r="A90" s="8" t="s">
        <v>23</v>
      </c>
      <c r="B90" s="8" t="s">
        <v>17</v>
      </c>
      <c r="C90" s="2">
        <v>40269</v>
      </c>
      <c r="D90" s="3">
        <v>1400</v>
      </c>
      <c r="H90" s="6"/>
      <c r="I90" s="9"/>
      <c r="J90" s="9"/>
      <c r="K90" s="9"/>
      <c r="L90" s="9"/>
      <c r="M90" s="9"/>
      <c r="N90" s="9"/>
      <c r="O90" s="9"/>
    </row>
    <row r="91" spans="1:15" x14ac:dyDescent="0.3">
      <c r="A91" s="8" t="s">
        <v>20</v>
      </c>
      <c r="B91" s="8" t="s">
        <v>16</v>
      </c>
      <c r="C91" s="4">
        <v>40330</v>
      </c>
      <c r="D91" s="3">
        <v>1040</v>
      </c>
      <c r="H91" s="6"/>
      <c r="I91" s="9"/>
      <c r="J91" s="9"/>
      <c r="K91" s="9"/>
      <c r="L91" s="9"/>
      <c r="M91" s="9"/>
      <c r="N91" s="9"/>
      <c r="O91" s="9"/>
    </row>
    <row r="92" spans="1:15" x14ac:dyDescent="0.3">
      <c r="C92" s="2"/>
      <c r="D92" s="3"/>
      <c r="H92" s="6"/>
      <c r="I92" s="9"/>
      <c r="J92" s="9"/>
      <c r="K92" s="9"/>
      <c r="L92" s="9"/>
      <c r="M92" s="9"/>
      <c r="N92" s="9"/>
      <c r="O92" s="9"/>
    </row>
    <row r="93" spans="1:15" x14ac:dyDescent="0.3">
      <c r="C93" s="2"/>
      <c r="D93" s="3"/>
      <c r="H93" s="6"/>
      <c r="I93" s="9"/>
      <c r="J93" s="9"/>
      <c r="K93" s="9"/>
      <c r="L93" s="9"/>
      <c r="M93" s="9"/>
      <c r="N93" s="9"/>
      <c r="O93" s="9"/>
    </row>
    <row r="94" spans="1:15" x14ac:dyDescent="0.3">
      <c r="C94" s="2"/>
      <c r="D94" s="3"/>
      <c r="H94" s="6"/>
      <c r="I94" s="9"/>
      <c r="J94" s="9"/>
      <c r="K94" s="9"/>
      <c r="L94" s="9"/>
      <c r="M94" s="9"/>
      <c r="N94" s="9"/>
      <c r="O94" s="9"/>
    </row>
    <row r="95" spans="1:15" x14ac:dyDescent="0.3">
      <c r="C95" s="4"/>
      <c r="D95" s="3"/>
    </row>
    <row r="96" spans="1:15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workbookViewId="0">
      <selection activeCell="A3" sqref="A3"/>
    </sheetView>
  </sheetViews>
  <sheetFormatPr defaultRowHeight="14.4" x14ac:dyDescent="0.3"/>
  <cols>
    <col min="1" max="1" width="27.44140625" bestFit="1" customWidth="1"/>
    <col min="2" max="2" width="10.88671875" customWidth="1"/>
    <col min="3" max="3" width="14.6640625" bestFit="1" customWidth="1"/>
  </cols>
  <sheetData>
    <row r="3" spans="1:2" x14ac:dyDescent="0.3">
      <c r="A3" s="28" t="s">
        <v>45</v>
      </c>
      <c r="B3" t="s">
        <v>46</v>
      </c>
    </row>
    <row r="4" spans="1:2" x14ac:dyDescent="0.3">
      <c r="A4" s="6" t="s">
        <v>17</v>
      </c>
      <c r="B4" s="9">
        <v>17500</v>
      </c>
    </row>
    <row r="5" spans="1:2" x14ac:dyDescent="0.3">
      <c r="A5" s="29" t="s">
        <v>25</v>
      </c>
      <c r="B5" s="9">
        <v>1800</v>
      </c>
    </row>
    <row r="6" spans="1:2" x14ac:dyDescent="0.3">
      <c r="A6" s="29" t="s">
        <v>19</v>
      </c>
      <c r="B6" s="9">
        <v>2600</v>
      </c>
    </row>
    <row r="7" spans="1:2" x14ac:dyDescent="0.3">
      <c r="A7" s="29" t="s">
        <v>18</v>
      </c>
      <c r="B7" s="9">
        <v>2790</v>
      </c>
    </row>
    <row r="8" spans="1:2" x14ac:dyDescent="0.3">
      <c r="A8" s="29" t="s">
        <v>20</v>
      </c>
      <c r="B8" s="9">
        <v>1485</v>
      </c>
    </row>
    <row r="9" spans="1:2" x14ac:dyDescent="0.3">
      <c r="A9" s="29" t="s">
        <v>23</v>
      </c>
      <c r="B9" s="9">
        <v>8825</v>
      </c>
    </row>
    <row r="10" spans="1:2" x14ac:dyDescent="0.3">
      <c r="A10" s="6" t="s">
        <v>16</v>
      </c>
      <c r="B10" s="9">
        <v>23550</v>
      </c>
    </row>
    <row r="11" spans="1:2" x14ac:dyDescent="0.3">
      <c r="A11" s="29" t="s">
        <v>25</v>
      </c>
      <c r="B11" s="9">
        <v>6770</v>
      </c>
    </row>
    <row r="12" spans="1:2" x14ac:dyDescent="0.3">
      <c r="A12" s="29" t="s">
        <v>21</v>
      </c>
      <c r="B12" s="9">
        <v>7900</v>
      </c>
    </row>
    <row r="13" spans="1:2" x14ac:dyDescent="0.3">
      <c r="A13" s="29" t="s">
        <v>19</v>
      </c>
      <c r="B13" s="9">
        <v>3150</v>
      </c>
    </row>
    <row r="14" spans="1:2" x14ac:dyDescent="0.3">
      <c r="A14" s="29" t="s">
        <v>18</v>
      </c>
      <c r="B14" s="9">
        <v>1300</v>
      </c>
    </row>
    <row r="15" spans="1:2" x14ac:dyDescent="0.3">
      <c r="A15" s="29" t="s">
        <v>20</v>
      </c>
      <c r="B15" s="9">
        <v>4430</v>
      </c>
    </row>
    <row r="16" spans="1:2" x14ac:dyDescent="0.3">
      <c r="A16" s="6" t="s">
        <v>15</v>
      </c>
      <c r="B16" s="9">
        <v>8645</v>
      </c>
    </row>
    <row r="17" spans="1:2" x14ac:dyDescent="0.3">
      <c r="A17" s="29" t="s">
        <v>19</v>
      </c>
      <c r="B17" s="9">
        <v>1670</v>
      </c>
    </row>
    <row r="18" spans="1:2" x14ac:dyDescent="0.3">
      <c r="A18" s="29" t="s">
        <v>18</v>
      </c>
      <c r="B18" s="9">
        <v>6725</v>
      </c>
    </row>
    <row r="19" spans="1:2" x14ac:dyDescent="0.3">
      <c r="A19" s="29" t="s">
        <v>23</v>
      </c>
      <c r="B19" s="9">
        <v>250</v>
      </c>
    </row>
    <row r="20" spans="1:2" x14ac:dyDescent="0.3">
      <c r="A20" s="6" t="s">
        <v>14</v>
      </c>
      <c r="B20" s="9">
        <v>27190</v>
      </c>
    </row>
    <row r="21" spans="1:2" x14ac:dyDescent="0.3">
      <c r="A21" s="29" t="s">
        <v>25</v>
      </c>
      <c r="B21" s="9">
        <v>4950</v>
      </c>
    </row>
    <row r="22" spans="1:2" x14ac:dyDescent="0.3">
      <c r="A22" s="29" t="s">
        <v>21</v>
      </c>
      <c r="B22" s="9">
        <v>3990</v>
      </c>
    </row>
    <row r="23" spans="1:2" x14ac:dyDescent="0.3">
      <c r="A23" s="29" t="s">
        <v>19</v>
      </c>
      <c r="B23" s="9">
        <v>7350</v>
      </c>
    </row>
    <row r="24" spans="1:2" x14ac:dyDescent="0.3">
      <c r="A24" s="29" t="s">
        <v>18</v>
      </c>
      <c r="B24" s="9">
        <v>600</v>
      </c>
    </row>
    <row r="25" spans="1:2" x14ac:dyDescent="0.3">
      <c r="A25" s="29" t="s">
        <v>20</v>
      </c>
      <c r="B25" s="9">
        <v>5930</v>
      </c>
    </row>
    <row r="26" spans="1:2" x14ac:dyDescent="0.3">
      <c r="A26" s="29" t="s">
        <v>23</v>
      </c>
      <c r="B26" s="9">
        <v>4370</v>
      </c>
    </row>
    <row r="27" spans="1:2" x14ac:dyDescent="0.3">
      <c r="A27" s="6" t="s">
        <v>38</v>
      </c>
      <c r="B27" s="9">
        <v>76885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2" zoomScale="110" zoomScaleNormal="110" workbookViewId="0">
      <selection activeCell="F14" sqref="F14"/>
    </sheetView>
  </sheetViews>
  <sheetFormatPr defaultRowHeight="14.4" x14ac:dyDescent="0.3"/>
  <cols>
    <col min="1" max="1" width="26.33203125" style="12" customWidth="1"/>
    <col min="2" max="2" width="10.6640625" style="12" customWidth="1"/>
    <col min="3" max="3" width="10.88671875" style="12" customWidth="1"/>
    <col min="4" max="7" width="8.88671875" style="12"/>
    <col min="8" max="8" width="10.33203125" style="12" customWidth="1"/>
    <col min="9" max="9" width="13.6640625" style="12" customWidth="1"/>
    <col min="10" max="10" width="22.6640625" style="12" bestFit="1" customWidth="1"/>
    <col min="11" max="11" width="9.88671875" customWidth="1"/>
  </cols>
  <sheetData>
    <row r="1" spans="1:11" ht="14.4" customHeight="1" x14ac:dyDescent="0.3">
      <c r="A1" s="30" t="s">
        <v>35</v>
      </c>
      <c r="B1" s="30"/>
      <c r="C1" s="30"/>
      <c r="D1" s="30"/>
      <c r="E1" s="30"/>
      <c r="F1" s="30"/>
      <c r="G1" s="30"/>
      <c r="H1" s="30"/>
      <c r="I1" s="30"/>
      <c r="J1" s="12" t="s">
        <v>32</v>
      </c>
      <c r="K1" s="24">
        <v>0.14699999999999999</v>
      </c>
    </row>
    <row r="2" spans="1:11" ht="14.4" customHeight="1" x14ac:dyDescent="0.3">
      <c r="A2" s="30"/>
      <c r="B2" s="30"/>
      <c r="C2" s="30"/>
      <c r="D2" s="30"/>
      <c r="E2" s="30"/>
      <c r="F2" s="30"/>
      <c r="G2" s="30"/>
      <c r="H2" s="30"/>
      <c r="I2" s="30"/>
    </row>
    <row r="3" spans="1:11" s="8" customFormat="1" ht="14.4" customHeight="1" x14ac:dyDescent="0.3">
      <c r="A3" s="30"/>
      <c r="B3" s="30"/>
      <c r="C3" s="30"/>
      <c r="D3" s="30"/>
      <c r="E3" s="30"/>
      <c r="F3" s="30"/>
      <c r="G3" s="30"/>
      <c r="H3" s="30"/>
      <c r="I3" s="30"/>
      <c r="J3" s="12"/>
    </row>
    <row r="4" spans="1:11" x14ac:dyDescent="0.3"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26</v>
      </c>
      <c r="I4" s="14" t="s">
        <v>27</v>
      </c>
      <c r="K4" s="8"/>
    </row>
    <row r="5" spans="1:11" x14ac:dyDescent="0.3">
      <c r="A5" s="14" t="s">
        <v>6</v>
      </c>
      <c r="B5" s="15">
        <v>2650</v>
      </c>
      <c r="C5" s="15">
        <v>2820</v>
      </c>
      <c r="D5" s="15">
        <v>2000</v>
      </c>
      <c r="E5" s="15">
        <v>1350</v>
      </c>
      <c r="F5" s="15">
        <v>1300</v>
      </c>
      <c r="G5" s="15">
        <v>4400</v>
      </c>
      <c r="H5" s="15">
        <f>SUM(B5:G5)</f>
        <v>14520</v>
      </c>
      <c r="I5" s="15">
        <f>AVERAGE(B5:G5)</f>
        <v>2420</v>
      </c>
    </row>
    <row r="6" spans="1:11" x14ac:dyDescent="0.3">
      <c r="A6" s="14" t="s">
        <v>10</v>
      </c>
      <c r="B6" s="15">
        <v>1575</v>
      </c>
      <c r="C6" s="15">
        <v>2375</v>
      </c>
      <c r="D6" s="15">
        <v>2350</v>
      </c>
      <c r="E6" s="15">
        <v>1750</v>
      </c>
      <c r="F6" s="15">
        <v>1100</v>
      </c>
      <c r="G6" s="15">
        <v>2740</v>
      </c>
      <c r="H6" s="15">
        <f t="shared" ref="H6:H10" si="0">SUM(B6:G6)</f>
        <v>11890</v>
      </c>
      <c r="I6" s="15">
        <f t="shared" ref="I6:I10" si="1">AVERAGE(B6:G6)</f>
        <v>1981.6666666666667</v>
      </c>
    </row>
    <row r="7" spans="1:11" x14ac:dyDescent="0.3">
      <c r="A7" s="14" t="s">
        <v>7</v>
      </c>
      <c r="B7" s="15">
        <v>1100</v>
      </c>
      <c r="C7" s="15">
        <v>5050</v>
      </c>
      <c r="D7" s="15">
        <v>1670</v>
      </c>
      <c r="E7" s="15">
        <v>950</v>
      </c>
      <c r="F7" s="15">
        <v>1600</v>
      </c>
      <c r="G7" s="15">
        <v>5400</v>
      </c>
      <c r="H7" s="15">
        <f t="shared" si="0"/>
        <v>15770</v>
      </c>
      <c r="I7" s="15">
        <f t="shared" si="1"/>
        <v>2628.3333333333335</v>
      </c>
      <c r="J7" s="25"/>
    </row>
    <row r="8" spans="1:11" x14ac:dyDescent="0.3">
      <c r="A8" s="14" t="s">
        <v>8</v>
      </c>
      <c r="B8" s="15">
        <v>1800</v>
      </c>
      <c r="C8" s="15">
        <v>1250</v>
      </c>
      <c r="D8" s="15">
        <v>2025</v>
      </c>
      <c r="E8" s="15">
        <v>1780</v>
      </c>
      <c r="F8" s="15">
        <v>2570</v>
      </c>
      <c r="G8" s="15">
        <v>1670</v>
      </c>
      <c r="H8" s="15">
        <f t="shared" si="0"/>
        <v>11095</v>
      </c>
      <c r="I8" s="15">
        <f t="shared" si="1"/>
        <v>1849.1666666666667</v>
      </c>
    </row>
    <row r="9" spans="1:11" x14ac:dyDescent="0.3">
      <c r="A9" s="14" t="s">
        <v>9</v>
      </c>
      <c r="B9" s="15">
        <v>1380</v>
      </c>
      <c r="C9" s="15">
        <v>2280</v>
      </c>
      <c r="D9" s="15">
        <v>2450</v>
      </c>
      <c r="E9" s="15">
        <v>2660</v>
      </c>
      <c r="F9" s="15">
        <v>1475</v>
      </c>
      <c r="G9" s="15">
        <v>1600</v>
      </c>
      <c r="H9" s="15">
        <f t="shared" si="0"/>
        <v>11845</v>
      </c>
      <c r="I9" s="15">
        <f t="shared" si="1"/>
        <v>1974.1666666666667</v>
      </c>
    </row>
    <row r="10" spans="1:11" x14ac:dyDescent="0.3">
      <c r="A10" s="14" t="s">
        <v>22</v>
      </c>
      <c r="B10" s="15">
        <v>1150</v>
      </c>
      <c r="C10" s="15">
        <v>1420</v>
      </c>
      <c r="D10" s="15">
        <v>2050</v>
      </c>
      <c r="E10" s="15">
        <v>3400</v>
      </c>
      <c r="F10" s="15">
        <v>1645</v>
      </c>
      <c r="G10" s="15">
        <v>3780</v>
      </c>
      <c r="H10" s="15">
        <f t="shared" si="0"/>
        <v>13445</v>
      </c>
      <c r="I10" s="15">
        <f t="shared" si="1"/>
        <v>2240.8333333333335</v>
      </c>
    </row>
    <row r="11" spans="1:11" x14ac:dyDescent="0.3">
      <c r="A11" s="14" t="s">
        <v>26</v>
      </c>
      <c r="B11" s="16">
        <f t="shared" ref="B11:G11" si="2">SUM(B5:B10)</f>
        <v>9655</v>
      </c>
      <c r="C11" s="16">
        <f t="shared" si="2"/>
        <v>15195</v>
      </c>
      <c r="D11" s="16">
        <f t="shared" si="2"/>
        <v>12545</v>
      </c>
      <c r="E11" s="16">
        <f t="shared" si="2"/>
        <v>11890</v>
      </c>
      <c r="F11" s="16">
        <f t="shared" si="2"/>
        <v>9690</v>
      </c>
      <c r="G11" s="16">
        <f t="shared" si="2"/>
        <v>19590</v>
      </c>
      <c r="H11" s="17">
        <f>SUM(H5:H10)</f>
        <v>78565</v>
      </c>
      <c r="I11" s="18">
        <f>SUM(I5:I10)</f>
        <v>13094.166666666666</v>
      </c>
    </row>
    <row r="12" spans="1:11" x14ac:dyDescent="0.3">
      <c r="A12" s="14" t="s">
        <v>28</v>
      </c>
      <c r="B12" s="15">
        <f>MIN(B5:B10)</f>
        <v>1100</v>
      </c>
      <c r="C12" s="15">
        <f t="shared" ref="C12:G12" si="3">MIN(C5:C10)</f>
        <v>1250</v>
      </c>
      <c r="D12" s="15">
        <f t="shared" si="3"/>
        <v>1670</v>
      </c>
      <c r="E12" s="15">
        <f t="shared" si="3"/>
        <v>950</v>
      </c>
      <c r="F12" s="15">
        <f t="shared" si="3"/>
        <v>1100</v>
      </c>
      <c r="G12" s="15">
        <f t="shared" si="3"/>
        <v>1600</v>
      </c>
      <c r="H12" s="15"/>
      <c r="I12" s="15">
        <f>MIN(B12:G12)</f>
        <v>950</v>
      </c>
      <c r="J12" s="12" t="s">
        <v>36</v>
      </c>
    </row>
    <row r="13" spans="1:11" x14ac:dyDescent="0.3">
      <c r="A13" s="14" t="s">
        <v>29</v>
      </c>
      <c r="B13" s="15">
        <f t="shared" ref="B13:G13" si="4">MAX(B5:B10)</f>
        <v>2650</v>
      </c>
      <c r="C13" s="15">
        <f t="shared" si="4"/>
        <v>5050</v>
      </c>
      <c r="D13" s="15">
        <f t="shared" si="4"/>
        <v>2450</v>
      </c>
      <c r="E13" s="15">
        <f t="shared" si="4"/>
        <v>3400</v>
      </c>
      <c r="F13" s="15">
        <f t="shared" si="4"/>
        <v>2570</v>
      </c>
      <c r="G13" s="15">
        <f t="shared" si="4"/>
        <v>5400</v>
      </c>
      <c r="H13" s="15"/>
      <c r="I13" s="15">
        <f>MAX(B13:G13)</f>
        <v>5400</v>
      </c>
      <c r="J13" s="12" t="s">
        <v>37</v>
      </c>
    </row>
    <row r="14" spans="1:11" x14ac:dyDescent="0.3">
      <c r="A14" s="14" t="s">
        <v>33</v>
      </c>
      <c r="B14" s="15">
        <f>B11*$K1</f>
        <v>1419.2849999999999</v>
      </c>
      <c r="C14" s="15">
        <f t="shared" ref="C14:G14" si="5">C11*$K1</f>
        <v>2233.665</v>
      </c>
      <c r="D14" s="15">
        <f t="shared" si="5"/>
        <v>1844.115</v>
      </c>
      <c r="E14" s="15">
        <f t="shared" si="5"/>
        <v>1747.83</v>
      </c>
      <c r="F14" s="15">
        <f t="shared" si="5"/>
        <v>1424.4299999999998</v>
      </c>
      <c r="G14" s="15">
        <f t="shared" si="5"/>
        <v>2879.73</v>
      </c>
      <c r="H14" s="15"/>
      <c r="I14" s="19"/>
    </row>
  </sheetData>
  <mergeCells count="1">
    <mergeCell ref="A1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F13" sqref="F13"/>
    </sheetView>
  </sheetViews>
  <sheetFormatPr defaultRowHeight="14.4" x14ac:dyDescent="0.3"/>
  <cols>
    <col min="1" max="1" width="25.33203125" style="8" bestFit="1" customWidth="1"/>
    <col min="2" max="2" width="7.88671875" style="8" bestFit="1" customWidth="1"/>
    <col min="3" max="3" width="6.44140625" style="8" bestFit="1" customWidth="1"/>
    <col min="4" max="4" width="12.21875" style="8" customWidth="1"/>
    <col min="5" max="5" width="9.109375" style="8"/>
    <col min="6" max="6" width="25.88671875" style="8" bestFit="1" customWidth="1"/>
    <col min="7" max="7" width="16.33203125" style="8" bestFit="1" customWidth="1"/>
    <col min="8" max="12" width="9.6640625" style="8" bestFit="1" customWidth="1"/>
    <col min="13" max="13" width="11.33203125" style="8" bestFit="1" customWidth="1"/>
    <col min="14" max="254" width="9.109375" style="8"/>
    <col min="255" max="255" width="15.5546875" style="8" bestFit="1" customWidth="1"/>
    <col min="256" max="256" width="7.88671875" style="8" bestFit="1" customWidth="1"/>
    <col min="257" max="257" width="6.109375" style="8" bestFit="1" customWidth="1"/>
    <col min="258" max="258" width="10.33203125" style="8" bestFit="1" customWidth="1"/>
    <col min="259" max="259" width="26.88671875" style="8" bestFit="1" customWidth="1"/>
    <col min="260" max="510" width="9.109375" style="8"/>
    <col min="511" max="511" width="15.5546875" style="8" bestFit="1" customWidth="1"/>
    <col min="512" max="512" width="7.88671875" style="8" bestFit="1" customWidth="1"/>
    <col min="513" max="513" width="6.109375" style="8" bestFit="1" customWidth="1"/>
    <col min="514" max="514" width="10.33203125" style="8" bestFit="1" customWidth="1"/>
    <col min="515" max="515" width="26.88671875" style="8" bestFit="1" customWidth="1"/>
    <col min="516" max="766" width="9.109375" style="8"/>
    <col min="767" max="767" width="15.5546875" style="8" bestFit="1" customWidth="1"/>
    <col min="768" max="768" width="7.88671875" style="8" bestFit="1" customWidth="1"/>
    <col min="769" max="769" width="6.109375" style="8" bestFit="1" customWidth="1"/>
    <col min="770" max="770" width="10.33203125" style="8" bestFit="1" customWidth="1"/>
    <col min="771" max="771" width="26.88671875" style="8" bestFit="1" customWidth="1"/>
    <col min="772" max="1022" width="9.109375" style="8"/>
    <col min="1023" max="1023" width="15.5546875" style="8" bestFit="1" customWidth="1"/>
    <col min="1024" max="1024" width="7.88671875" style="8" bestFit="1" customWidth="1"/>
    <col min="1025" max="1025" width="6.109375" style="8" bestFit="1" customWidth="1"/>
    <col min="1026" max="1026" width="10.33203125" style="8" bestFit="1" customWidth="1"/>
    <col min="1027" max="1027" width="26.88671875" style="8" bestFit="1" customWidth="1"/>
    <col min="1028" max="1278" width="9.109375" style="8"/>
    <col min="1279" max="1279" width="15.5546875" style="8" bestFit="1" customWidth="1"/>
    <col min="1280" max="1280" width="7.88671875" style="8" bestFit="1" customWidth="1"/>
    <col min="1281" max="1281" width="6.109375" style="8" bestFit="1" customWidth="1"/>
    <col min="1282" max="1282" width="10.33203125" style="8" bestFit="1" customWidth="1"/>
    <col min="1283" max="1283" width="26.88671875" style="8" bestFit="1" customWidth="1"/>
    <col min="1284" max="1534" width="9.109375" style="8"/>
    <col min="1535" max="1535" width="15.5546875" style="8" bestFit="1" customWidth="1"/>
    <col min="1536" max="1536" width="7.88671875" style="8" bestFit="1" customWidth="1"/>
    <col min="1537" max="1537" width="6.109375" style="8" bestFit="1" customWidth="1"/>
    <col min="1538" max="1538" width="10.33203125" style="8" bestFit="1" customWidth="1"/>
    <col min="1539" max="1539" width="26.88671875" style="8" bestFit="1" customWidth="1"/>
    <col min="1540" max="1790" width="9.109375" style="8"/>
    <col min="1791" max="1791" width="15.5546875" style="8" bestFit="1" customWidth="1"/>
    <col min="1792" max="1792" width="7.88671875" style="8" bestFit="1" customWidth="1"/>
    <col min="1793" max="1793" width="6.109375" style="8" bestFit="1" customWidth="1"/>
    <col min="1794" max="1794" width="10.33203125" style="8" bestFit="1" customWidth="1"/>
    <col min="1795" max="1795" width="26.88671875" style="8" bestFit="1" customWidth="1"/>
    <col min="1796" max="2046" width="9.109375" style="8"/>
    <col min="2047" max="2047" width="15.5546875" style="8" bestFit="1" customWidth="1"/>
    <col min="2048" max="2048" width="7.88671875" style="8" bestFit="1" customWidth="1"/>
    <col min="2049" max="2049" width="6.109375" style="8" bestFit="1" customWidth="1"/>
    <col min="2050" max="2050" width="10.33203125" style="8" bestFit="1" customWidth="1"/>
    <col min="2051" max="2051" width="26.88671875" style="8" bestFit="1" customWidth="1"/>
    <col min="2052" max="2302" width="9.109375" style="8"/>
    <col min="2303" max="2303" width="15.5546875" style="8" bestFit="1" customWidth="1"/>
    <col min="2304" max="2304" width="7.88671875" style="8" bestFit="1" customWidth="1"/>
    <col min="2305" max="2305" width="6.109375" style="8" bestFit="1" customWidth="1"/>
    <col min="2306" max="2306" width="10.33203125" style="8" bestFit="1" customWidth="1"/>
    <col min="2307" max="2307" width="26.88671875" style="8" bestFit="1" customWidth="1"/>
    <col min="2308" max="2558" width="9.109375" style="8"/>
    <col min="2559" max="2559" width="15.5546875" style="8" bestFit="1" customWidth="1"/>
    <col min="2560" max="2560" width="7.88671875" style="8" bestFit="1" customWidth="1"/>
    <col min="2561" max="2561" width="6.109375" style="8" bestFit="1" customWidth="1"/>
    <col min="2562" max="2562" width="10.33203125" style="8" bestFit="1" customWidth="1"/>
    <col min="2563" max="2563" width="26.88671875" style="8" bestFit="1" customWidth="1"/>
    <col min="2564" max="2814" width="9.109375" style="8"/>
    <col min="2815" max="2815" width="15.5546875" style="8" bestFit="1" customWidth="1"/>
    <col min="2816" max="2816" width="7.88671875" style="8" bestFit="1" customWidth="1"/>
    <col min="2817" max="2817" width="6.109375" style="8" bestFit="1" customWidth="1"/>
    <col min="2818" max="2818" width="10.33203125" style="8" bestFit="1" customWidth="1"/>
    <col min="2819" max="2819" width="26.88671875" style="8" bestFit="1" customWidth="1"/>
    <col min="2820" max="3070" width="9.109375" style="8"/>
    <col min="3071" max="3071" width="15.5546875" style="8" bestFit="1" customWidth="1"/>
    <col min="3072" max="3072" width="7.88671875" style="8" bestFit="1" customWidth="1"/>
    <col min="3073" max="3073" width="6.109375" style="8" bestFit="1" customWidth="1"/>
    <col min="3074" max="3074" width="10.33203125" style="8" bestFit="1" customWidth="1"/>
    <col min="3075" max="3075" width="26.88671875" style="8" bestFit="1" customWidth="1"/>
    <col min="3076" max="3326" width="9.109375" style="8"/>
    <col min="3327" max="3327" width="15.5546875" style="8" bestFit="1" customWidth="1"/>
    <col min="3328" max="3328" width="7.88671875" style="8" bestFit="1" customWidth="1"/>
    <col min="3329" max="3329" width="6.109375" style="8" bestFit="1" customWidth="1"/>
    <col min="3330" max="3330" width="10.33203125" style="8" bestFit="1" customWidth="1"/>
    <col min="3331" max="3331" width="26.88671875" style="8" bestFit="1" customWidth="1"/>
    <col min="3332" max="3582" width="9.109375" style="8"/>
    <col min="3583" max="3583" width="15.5546875" style="8" bestFit="1" customWidth="1"/>
    <col min="3584" max="3584" width="7.88671875" style="8" bestFit="1" customWidth="1"/>
    <col min="3585" max="3585" width="6.109375" style="8" bestFit="1" customWidth="1"/>
    <col min="3586" max="3586" width="10.33203125" style="8" bestFit="1" customWidth="1"/>
    <col min="3587" max="3587" width="26.88671875" style="8" bestFit="1" customWidth="1"/>
    <col min="3588" max="3838" width="9.109375" style="8"/>
    <col min="3839" max="3839" width="15.5546875" style="8" bestFit="1" customWidth="1"/>
    <col min="3840" max="3840" width="7.88671875" style="8" bestFit="1" customWidth="1"/>
    <col min="3841" max="3841" width="6.109375" style="8" bestFit="1" customWidth="1"/>
    <col min="3842" max="3842" width="10.33203125" style="8" bestFit="1" customWidth="1"/>
    <col min="3843" max="3843" width="26.88671875" style="8" bestFit="1" customWidth="1"/>
    <col min="3844" max="4094" width="9.109375" style="8"/>
    <col min="4095" max="4095" width="15.5546875" style="8" bestFit="1" customWidth="1"/>
    <col min="4096" max="4096" width="7.88671875" style="8" bestFit="1" customWidth="1"/>
    <col min="4097" max="4097" width="6.109375" style="8" bestFit="1" customWidth="1"/>
    <col min="4098" max="4098" width="10.33203125" style="8" bestFit="1" customWidth="1"/>
    <col min="4099" max="4099" width="26.88671875" style="8" bestFit="1" customWidth="1"/>
    <col min="4100" max="4350" width="9.109375" style="8"/>
    <col min="4351" max="4351" width="15.5546875" style="8" bestFit="1" customWidth="1"/>
    <col min="4352" max="4352" width="7.88671875" style="8" bestFit="1" customWidth="1"/>
    <col min="4353" max="4353" width="6.109375" style="8" bestFit="1" customWidth="1"/>
    <col min="4354" max="4354" width="10.33203125" style="8" bestFit="1" customWidth="1"/>
    <col min="4355" max="4355" width="26.88671875" style="8" bestFit="1" customWidth="1"/>
    <col min="4356" max="4606" width="9.109375" style="8"/>
    <col min="4607" max="4607" width="15.5546875" style="8" bestFit="1" customWidth="1"/>
    <col min="4608" max="4608" width="7.88671875" style="8" bestFit="1" customWidth="1"/>
    <col min="4609" max="4609" width="6.109375" style="8" bestFit="1" customWidth="1"/>
    <col min="4610" max="4610" width="10.33203125" style="8" bestFit="1" customWidth="1"/>
    <col min="4611" max="4611" width="26.88671875" style="8" bestFit="1" customWidth="1"/>
    <col min="4612" max="4862" width="9.109375" style="8"/>
    <col min="4863" max="4863" width="15.5546875" style="8" bestFit="1" customWidth="1"/>
    <col min="4864" max="4864" width="7.88671875" style="8" bestFit="1" customWidth="1"/>
    <col min="4865" max="4865" width="6.109375" style="8" bestFit="1" customWidth="1"/>
    <col min="4866" max="4866" width="10.33203125" style="8" bestFit="1" customWidth="1"/>
    <col min="4867" max="4867" width="26.88671875" style="8" bestFit="1" customWidth="1"/>
    <col min="4868" max="5118" width="9.109375" style="8"/>
    <col min="5119" max="5119" width="15.5546875" style="8" bestFit="1" customWidth="1"/>
    <col min="5120" max="5120" width="7.88671875" style="8" bestFit="1" customWidth="1"/>
    <col min="5121" max="5121" width="6.109375" style="8" bestFit="1" customWidth="1"/>
    <col min="5122" max="5122" width="10.33203125" style="8" bestFit="1" customWidth="1"/>
    <col min="5123" max="5123" width="26.88671875" style="8" bestFit="1" customWidth="1"/>
    <col min="5124" max="5374" width="9.109375" style="8"/>
    <col min="5375" max="5375" width="15.5546875" style="8" bestFit="1" customWidth="1"/>
    <col min="5376" max="5376" width="7.88671875" style="8" bestFit="1" customWidth="1"/>
    <col min="5377" max="5377" width="6.109375" style="8" bestFit="1" customWidth="1"/>
    <col min="5378" max="5378" width="10.33203125" style="8" bestFit="1" customWidth="1"/>
    <col min="5379" max="5379" width="26.88671875" style="8" bestFit="1" customWidth="1"/>
    <col min="5380" max="5630" width="9.109375" style="8"/>
    <col min="5631" max="5631" width="15.5546875" style="8" bestFit="1" customWidth="1"/>
    <col min="5632" max="5632" width="7.88671875" style="8" bestFit="1" customWidth="1"/>
    <col min="5633" max="5633" width="6.109375" style="8" bestFit="1" customWidth="1"/>
    <col min="5634" max="5634" width="10.33203125" style="8" bestFit="1" customWidth="1"/>
    <col min="5635" max="5635" width="26.88671875" style="8" bestFit="1" customWidth="1"/>
    <col min="5636" max="5886" width="9.109375" style="8"/>
    <col min="5887" max="5887" width="15.5546875" style="8" bestFit="1" customWidth="1"/>
    <col min="5888" max="5888" width="7.88671875" style="8" bestFit="1" customWidth="1"/>
    <col min="5889" max="5889" width="6.109375" style="8" bestFit="1" customWidth="1"/>
    <col min="5890" max="5890" width="10.33203125" style="8" bestFit="1" customWidth="1"/>
    <col min="5891" max="5891" width="26.88671875" style="8" bestFit="1" customWidth="1"/>
    <col min="5892" max="6142" width="9.109375" style="8"/>
    <col min="6143" max="6143" width="15.5546875" style="8" bestFit="1" customWidth="1"/>
    <col min="6144" max="6144" width="7.88671875" style="8" bestFit="1" customWidth="1"/>
    <col min="6145" max="6145" width="6.109375" style="8" bestFit="1" customWidth="1"/>
    <col min="6146" max="6146" width="10.33203125" style="8" bestFit="1" customWidth="1"/>
    <col min="6147" max="6147" width="26.88671875" style="8" bestFit="1" customWidth="1"/>
    <col min="6148" max="6398" width="9.109375" style="8"/>
    <col min="6399" max="6399" width="15.5546875" style="8" bestFit="1" customWidth="1"/>
    <col min="6400" max="6400" width="7.88671875" style="8" bestFit="1" customWidth="1"/>
    <col min="6401" max="6401" width="6.109375" style="8" bestFit="1" customWidth="1"/>
    <col min="6402" max="6402" width="10.33203125" style="8" bestFit="1" customWidth="1"/>
    <col min="6403" max="6403" width="26.88671875" style="8" bestFit="1" customWidth="1"/>
    <col min="6404" max="6654" width="9.109375" style="8"/>
    <col min="6655" max="6655" width="15.5546875" style="8" bestFit="1" customWidth="1"/>
    <col min="6656" max="6656" width="7.88671875" style="8" bestFit="1" customWidth="1"/>
    <col min="6657" max="6657" width="6.109375" style="8" bestFit="1" customWidth="1"/>
    <col min="6658" max="6658" width="10.33203125" style="8" bestFit="1" customWidth="1"/>
    <col min="6659" max="6659" width="26.88671875" style="8" bestFit="1" customWidth="1"/>
    <col min="6660" max="6910" width="9.109375" style="8"/>
    <col min="6911" max="6911" width="15.5546875" style="8" bestFit="1" customWidth="1"/>
    <col min="6912" max="6912" width="7.88671875" style="8" bestFit="1" customWidth="1"/>
    <col min="6913" max="6913" width="6.109375" style="8" bestFit="1" customWidth="1"/>
    <col min="6914" max="6914" width="10.33203125" style="8" bestFit="1" customWidth="1"/>
    <col min="6915" max="6915" width="26.88671875" style="8" bestFit="1" customWidth="1"/>
    <col min="6916" max="7166" width="9.109375" style="8"/>
    <col min="7167" max="7167" width="15.5546875" style="8" bestFit="1" customWidth="1"/>
    <col min="7168" max="7168" width="7.88671875" style="8" bestFit="1" customWidth="1"/>
    <col min="7169" max="7169" width="6.109375" style="8" bestFit="1" customWidth="1"/>
    <col min="7170" max="7170" width="10.33203125" style="8" bestFit="1" customWidth="1"/>
    <col min="7171" max="7171" width="26.88671875" style="8" bestFit="1" customWidth="1"/>
    <col min="7172" max="7422" width="9.109375" style="8"/>
    <col min="7423" max="7423" width="15.5546875" style="8" bestFit="1" customWidth="1"/>
    <col min="7424" max="7424" width="7.88671875" style="8" bestFit="1" customWidth="1"/>
    <col min="7425" max="7425" width="6.109375" style="8" bestFit="1" customWidth="1"/>
    <col min="7426" max="7426" width="10.33203125" style="8" bestFit="1" customWidth="1"/>
    <col min="7427" max="7427" width="26.88671875" style="8" bestFit="1" customWidth="1"/>
    <col min="7428" max="7678" width="9.109375" style="8"/>
    <col min="7679" max="7679" width="15.5546875" style="8" bestFit="1" customWidth="1"/>
    <col min="7680" max="7680" width="7.88671875" style="8" bestFit="1" customWidth="1"/>
    <col min="7681" max="7681" width="6.109375" style="8" bestFit="1" customWidth="1"/>
    <col min="7682" max="7682" width="10.33203125" style="8" bestFit="1" customWidth="1"/>
    <col min="7683" max="7683" width="26.88671875" style="8" bestFit="1" customWidth="1"/>
    <col min="7684" max="7934" width="9.109375" style="8"/>
    <col min="7935" max="7935" width="15.5546875" style="8" bestFit="1" customWidth="1"/>
    <col min="7936" max="7936" width="7.88671875" style="8" bestFit="1" customWidth="1"/>
    <col min="7937" max="7937" width="6.109375" style="8" bestFit="1" customWidth="1"/>
    <col min="7938" max="7938" width="10.33203125" style="8" bestFit="1" customWidth="1"/>
    <col min="7939" max="7939" width="26.88671875" style="8" bestFit="1" customWidth="1"/>
    <col min="7940" max="8190" width="9.109375" style="8"/>
    <col min="8191" max="8191" width="15.5546875" style="8" bestFit="1" customWidth="1"/>
    <col min="8192" max="8192" width="7.88671875" style="8" bestFit="1" customWidth="1"/>
    <col min="8193" max="8193" width="6.109375" style="8" bestFit="1" customWidth="1"/>
    <col min="8194" max="8194" width="10.33203125" style="8" bestFit="1" customWidth="1"/>
    <col min="8195" max="8195" width="26.88671875" style="8" bestFit="1" customWidth="1"/>
    <col min="8196" max="8446" width="9.109375" style="8"/>
    <col min="8447" max="8447" width="15.5546875" style="8" bestFit="1" customWidth="1"/>
    <col min="8448" max="8448" width="7.88671875" style="8" bestFit="1" customWidth="1"/>
    <col min="8449" max="8449" width="6.109375" style="8" bestFit="1" customWidth="1"/>
    <col min="8450" max="8450" width="10.33203125" style="8" bestFit="1" customWidth="1"/>
    <col min="8451" max="8451" width="26.88671875" style="8" bestFit="1" customWidth="1"/>
    <col min="8452" max="8702" width="9.109375" style="8"/>
    <col min="8703" max="8703" width="15.5546875" style="8" bestFit="1" customWidth="1"/>
    <col min="8704" max="8704" width="7.88671875" style="8" bestFit="1" customWidth="1"/>
    <col min="8705" max="8705" width="6.109375" style="8" bestFit="1" customWidth="1"/>
    <col min="8706" max="8706" width="10.33203125" style="8" bestFit="1" customWidth="1"/>
    <col min="8707" max="8707" width="26.88671875" style="8" bestFit="1" customWidth="1"/>
    <col min="8708" max="8958" width="9.109375" style="8"/>
    <col min="8959" max="8959" width="15.5546875" style="8" bestFit="1" customWidth="1"/>
    <col min="8960" max="8960" width="7.88671875" style="8" bestFit="1" customWidth="1"/>
    <col min="8961" max="8961" width="6.109375" style="8" bestFit="1" customWidth="1"/>
    <col min="8962" max="8962" width="10.33203125" style="8" bestFit="1" customWidth="1"/>
    <col min="8963" max="8963" width="26.88671875" style="8" bestFit="1" customWidth="1"/>
    <col min="8964" max="9214" width="9.109375" style="8"/>
    <col min="9215" max="9215" width="15.5546875" style="8" bestFit="1" customWidth="1"/>
    <col min="9216" max="9216" width="7.88671875" style="8" bestFit="1" customWidth="1"/>
    <col min="9217" max="9217" width="6.109375" style="8" bestFit="1" customWidth="1"/>
    <col min="9218" max="9218" width="10.33203125" style="8" bestFit="1" customWidth="1"/>
    <col min="9219" max="9219" width="26.88671875" style="8" bestFit="1" customWidth="1"/>
    <col min="9220" max="9470" width="9.109375" style="8"/>
    <col min="9471" max="9471" width="15.5546875" style="8" bestFit="1" customWidth="1"/>
    <col min="9472" max="9472" width="7.88671875" style="8" bestFit="1" customWidth="1"/>
    <col min="9473" max="9473" width="6.109375" style="8" bestFit="1" customWidth="1"/>
    <col min="9474" max="9474" width="10.33203125" style="8" bestFit="1" customWidth="1"/>
    <col min="9475" max="9475" width="26.88671875" style="8" bestFit="1" customWidth="1"/>
    <col min="9476" max="9726" width="9.109375" style="8"/>
    <col min="9727" max="9727" width="15.5546875" style="8" bestFit="1" customWidth="1"/>
    <col min="9728" max="9728" width="7.88671875" style="8" bestFit="1" customWidth="1"/>
    <col min="9729" max="9729" width="6.109375" style="8" bestFit="1" customWidth="1"/>
    <col min="9730" max="9730" width="10.33203125" style="8" bestFit="1" customWidth="1"/>
    <col min="9731" max="9731" width="26.88671875" style="8" bestFit="1" customWidth="1"/>
    <col min="9732" max="9982" width="9.109375" style="8"/>
    <col min="9983" max="9983" width="15.5546875" style="8" bestFit="1" customWidth="1"/>
    <col min="9984" max="9984" width="7.88671875" style="8" bestFit="1" customWidth="1"/>
    <col min="9985" max="9985" width="6.109375" style="8" bestFit="1" customWidth="1"/>
    <col min="9986" max="9986" width="10.33203125" style="8" bestFit="1" customWidth="1"/>
    <col min="9987" max="9987" width="26.88671875" style="8" bestFit="1" customWidth="1"/>
    <col min="9988" max="10238" width="9.109375" style="8"/>
    <col min="10239" max="10239" width="15.5546875" style="8" bestFit="1" customWidth="1"/>
    <col min="10240" max="10240" width="7.88671875" style="8" bestFit="1" customWidth="1"/>
    <col min="10241" max="10241" width="6.109375" style="8" bestFit="1" customWidth="1"/>
    <col min="10242" max="10242" width="10.33203125" style="8" bestFit="1" customWidth="1"/>
    <col min="10243" max="10243" width="26.88671875" style="8" bestFit="1" customWidth="1"/>
    <col min="10244" max="10494" width="9.109375" style="8"/>
    <col min="10495" max="10495" width="15.5546875" style="8" bestFit="1" customWidth="1"/>
    <col min="10496" max="10496" width="7.88671875" style="8" bestFit="1" customWidth="1"/>
    <col min="10497" max="10497" width="6.109375" style="8" bestFit="1" customWidth="1"/>
    <col min="10498" max="10498" width="10.33203125" style="8" bestFit="1" customWidth="1"/>
    <col min="10499" max="10499" width="26.88671875" style="8" bestFit="1" customWidth="1"/>
    <col min="10500" max="10750" width="9.109375" style="8"/>
    <col min="10751" max="10751" width="15.5546875" style="8" bestFit="1" customWidth="1"/>
    <col min="10752" max="10752" width="7.88671875" style="8" bestFit="1" customWidth="1"/>
    <col min="10753" max="10753" width="6.109375" style="8" bestFit="1" customWidth="1"/>
    <col min="10754" max="10754" width="10.33203125" style="8" bestFit="1" customWidth="1"/>
    <col min="10755" max="10755" width="26.88671875" style="8" bestFit="1" customWidth="1"/>
    <col min="10756" max="11006" width="9.109375" style="8"/>
    <col min="11007" max="11007" width="15.5546875" style="8" bestFit="1" customWidth="1"/>
    <col min="11008" max="11008" width="7.88671875" style="8" bestFit="1" customWidth="1"/>
    <col min="11009" max="11009" width="6.109375" style="8" bestFit="1" customWidth="1"/>
    <col min="11010" max="11010" width="10.33203125" style="8" bestFit="1" customWidth="1"/>
    <col min="11011" max="11011" width="26.88671875" style="8" bestFit="1" customWidth="1"/>
    <col min="11012" max="11262" width="9.109375" style="8"/>
    <col min="11263" max="11263" width="15.5546875" style="8" bestFit="1" customWidth="1"/>
    <col min="11264" max="11264" width="7.88671875" style="8" bestFit="1" customWidth="1"/>
    <col min="11265" max="11265" width="6.109375" style="8" bestFit="1" customWidth="1"/>
    <col min="11266" max="11266" width="10.33203125" style="8" bestFit="1" customWidth="1"/>
    <col min="11267" max="11267" width="26.88671875" style="8" bestFit="1" customWidth="1"/>
    <col min="11268" max="11518" width="9.109375" style="8"/>
    <col min="11519" max="11519" width="15.5546875" style="8" bestFit="1" customWidth="1"/>
    <col min="11520" max="11520" width="7.88671875" style="8" bestFit="1" customWidth="1"/>
    <col min="11521" max="11521" width="6.109375" style="8" bestFit="1" customWidth="1"/>
    <col min="11522" max="11522" width="10.33203125" style="8" bestFit="1" customWidth="1"/>
    <col min="11523" max="11523" width="26.88671875" style="8" bestFit="1" customWidth="1"/>
    <col min="11524" max="11774" width="9.109375" style="8"/>
    <col min="11775" max="11775" width="15.5546875" style="8" bestFit="1" customWidth="1"/>
    <col min="11776" max="11776" width="7.88671875" style="8" bestFit="1" customWidth="1"/>
    <col min="11777" max="11777" width="6.109375" style="8" bestFit="1" customWidth="1"/>
    <col min="11778" max="11778" width="10.33203125" style="8" bestFit="1" customWidth="1"/>
    <col min="11779" max="11779" width="26.88671875" style="8" bestFit="1" customWidth="1"/>
    <col min="11780" max="12030" width="9.109375" style="8"/>
    <col min="12031" max="12031" width="15.5546875" style="8" bestFit="1" customWidth="1"/>
    <col min="12032" max="12032" width="7.88671875" style="8" bestFit="1" customWidth="1"/>
    <col min="12033" max="12033" width="6.109375" style="8" bestFit="1" customWidth="1"/>
    <col min="12034" max="12034" width="10.33203125" style="8" bestFit="1" customWidth="1"/>
    <col min="12035" max="12035" width="26.88671875" style="8" bestFit="1" customWidth="1"/>
    <col min="12036" max="12286" width="9.109375" style="8"/>
    <col min="12287" max="12287" width="15.5546875" style="8" bestFit="1" customWidth="1"/>
    <col min="12288" max="12288" width="7.88671875" style="8" bestFit="1" customWidth="1"/>
    <col min="12289" max="12289" width="6.109375" style="8" bestFit="1" customWidth="1"/>
    <col min="12290" max="12290" width="10.33203125" style="8" bestFit="1" customWidth="1"/>
    <col min="12291" max="12291" width="26.88671875" style="8" bestFit="1" customWidth="1"/>
    <col min="12292" max="12542" width="9.109375" style="8"/>
    <col min="12543" max="12543" width="15.5546875" style="8" bestFit="1" customWidth="1"/>
    <col min="12544" max="12544" width="7.88671875" style="8" bestFit="1" customWidth="1"/>
    <col min="12545" max="12545" width="6.109375" style="8" bestFit="1" customWidth="1"/>
    <col min="12546" max="12546" width="10.33203125" style="8" bestFit="1" customWidth="1"/>
    <col min="12547" max="12547" width="26.88671875" style="8" bestFit="1" customWidth="1"/>
    <col min="12548" max="12798" width="9.109375" style="8"/>
    <col min="12799" max="12799" width="15.5546875" style="8" bestFit="1" customWidth="1"/>
    <col min="12800" max="12800" width="7.88671875" style="8" bestFit="1" customWidth="1"/>
    <col min="12801" max="12801" width="6.109375" style="8" bestFit="1" customWidth="1"/>
    <col min="12802" max="12802" width="10.33203125" style="8" bestFit="1" customWidth="1"/>
    <col min="12803" max="12803" width="26.88671875" style="8" bestFit="1" customWidth="1"/>
    <col min="12804" max="13054" width="9.109375" style="8"/>
    <col min="13055" max="13055" width="15.5546875" style="8" bestFit="1" customWidth="1"/>
    <col min="13056" max="13056" width="7.88671875" style="8" bestFit="1" customWidth="1"/>
    <col min="13057" max="13057" width="6.109375" style="8" bestFit="1" customWidth="1"/>
    <col min="13058" max="13058" width="10.33203125" style="8" bestFit="1" customWidth="1"/>
    <col min="13059" max="13059" width="26.88671875" style="8" bestFit="1" customWidth="1"/>
    <col min="13060" max="13310" width="9.109375" style="8"/>
    <col min="13311" max="13311" width="15.5546875" style="8" bestFit="1" customWidth="1"/>
    <col min="13312" max="13312" width="7.88671875" style="8" bestFit="1" customWidth="1"/>
    <col min="13313" max="13313" width="6.109375" style="8" bestFit="1" customWidth="1"/>
    <col min="13314" max="13314" width="10.33203125" style="8" bestFit="1" customWidth="1"/>
    <col min="13315" max="13315" width="26.88671875" style="8" bestFit="1" customWidth="1"/>
    <col min="13316" max="13566" width="9.109375" style="8"/>
    <col min="13567" max="13567" width="15.5546875" style="8" bestFit="1" customWidth="1"/>
    <col min="13568" max="13568" width="7.88671875" style="8" bestFit="1" customWidth="1"/>
    <col min="13569" max="13569" width="6.109375" style="8" bestFit="1" customWidth="1"/>
    <col min="13570" max="13570" width="10.33203125" style="8" bestFit="1" customWidth="1"/>
    <col min="13571" max="13571" width="26.88671875" style="8" bestFit="1" customWidth="1"/>
    <col min="13572" max="13822" width="9.109375" style="8"/>
    <col min="13823" max="13823" width="15.5546875" style="8" bestFit="1" customWidth="1"/>
    <col min="13824" max="13824" width="7.88671875" style="8" bestFit="1" customWidth="1"/>
    <col min="13825" max="13825" width="6.109375" style="8" bestFit="1" customWidth="1"/>
    <col min="13826" max="13826" width="10.33203125" style="8" bestFit="1" customWidth="1"/>
    <col min="13827" max="13827" width="26.88671875" style="8" bestFit="1" customWidth="1"/>
    <col min="13828" max="14078" width="9.109375" style="8"/>
    <col min="14079" max="14079" width="15.5546875" style="8" bestFit="1" customWidth="1"/>
    <col min="14080" max="14080" width="7.88671875" style="8" bestFit="1" customWidth="1"/>
    <col min="14081" max="14081" width="6.109375" style="8" bestFit="1" customWidth="1"/>
    <col min="14082" max="14082" width="10.33203125" style="8" bestFit="1" customWidth="1"/>
    <col min="14083" max="14083" width="26.88671875" style="8" bestFit="1" customWidth="1"/>
    <col min="14084" max="14334" width="9.109375" style="8"/>
    <col min="14335" max="14335" width="15.5546875" style="8" bestFit="1" customWidth="1"/>
    <col min="14336" max="14336" width="7.88671875" style="8" bestFit="1" customWidth="1"/>
    <col min="14337" max="14337" width="6.109375" style="8" bestFit="1" customWidth="1"/>
    <col min="14338" max="14338" width="10.33203125" style="8" bestFit="1" customWidth="1"/>
    <col min="14339" max="14339" width="26.88671875" style="8" bestFit="1" customWidth="1"/>
    <col min="14340" max="14590" width="9.109375" style="8"/>
    <col min="14591" max="14591" width="15.5546875" style="8" bestFit="1" customWidth="1"/>
    <col min="14592" max="14592" width="7.88671875" style="8" bestFit="1" customWidth="1"/>
    <col min="14593" max="14593" width="6.109375" style="8" bestFit="1" customWidth="1"/>
    <col min="14594" max="14594" width="10.33203125" style="8" bestFit="1" customWidth="1"/>
    <col min="14595" max="14595" width="26.88671875" style="8" bestFit="1" customWidth="1"/>
    <col min="14596" max="14846" width="9.109375" style="8"/>
    <col min="14847" max="14847" width="15.5546875" style="8" bestFit="1" customWidth="1"/>
    <col min="14848" max="14848" width="7.88671875" style="8" bestFit="1" customWidth="1"/>
    <col min="14849" max="14849" width="6.109375" style="8" bestFit="1" customWidth="1"/>
    <col min="14850" max="14850" width="10.33203125" style="8" bestFit="1" customWidth="1"/>
    <col min="14851" max="14851" width="26.88671875" style="8" bestFit="1" customWidth="1"/>
    <col min="14852" max="15102" width="9.109375" style="8"/>
    <col min="15103" max="15103" width="15.5546875" style="8" bestFit="1" customWidth="1"/>
    <col min="15104" max="15104" width="7.88671875" style="8" bestFit="1" customWidth="1"/>
    <col min="15105" max="15105" width="6.109375" style="8" bestFit="1" customWidth="1"/>
    <col min="15106" max="15106" width="10.33203125" style="8" bestFit="1" customWidth="1"/>
    <col min="15107" max="15107" width="26.88671875" style="8" bestFit="1" customWidth="1"/>
    <col min="15108" max="15358" width="9.109375" style="8"/>
    <col min="15359" max="15359" width="15.5546875" style="8" bestFit="1" customWidth="1"/>
    <col min="15360" max="15360" width="7.88671875" style="8" bestFit="1" customWidth="1"/>
    <col min="15361" max="15361" width="6.109375" style="8" bestFit="1" customWidth="1"/>
    <col min="15362" max="15362" width="10.33203125" style="8" bestFit="1" customWidth="1"/>
    <col min="15363" max="15363" width="26.88671875" style="8" bestFit="1" customWidth="1"/>
    <col min="15364" max="15614" width="9.109375" style="8"/>
    <col min="15615" max="15615" width="15.5546875" style="8" bestFit="1" customWidth="1"/>
    <col min="15616" max="15616" width="7.88671875" style="8" bestFit="1" customWidth="1"/>
    <col min="15617" max="15617" width="6.109375" style="8" bestFit="1" customWidth="1"/>
    <col min="15618" max="15618" width="10.33203125" style="8" bestFit="1" customWidth="1"/>
    <col min="15619" max="15619" width="26.88671875" style="8" bestFit="1" customWidth="1"/>
    <col min="15620" max="15870" width="9.109375" style="8"/>
    <col min="15871" max="15871" width="15.5546875" style="8" bestFit="1" customWidth="1"/>
    <col min="15872" max="15872" width="7.88671875" style="8" bestFit="1" customWidth="1"/>
    <col min="15873" max="15873" width="6.109375" style="8" bestFit="1" customWidth="1"/>
    <col min="15874" max="15874" width="10.33203125" style="8" bestFit="1" customWidth="1"/>
    <col min="15875" max="15875" width="26.88671875" style="8" bestFit="1" customWidth="1"/>
    <col min="15876" max="16126" width="9.109375" style="8"/>
    <col min="16127" max="16127" width="15.5546875" style="8" bestFit="1" customWidth="1"/>
    <col min="16128" max="16128" width="7.88671875" style="8" bestFit="1" customWidth="1"/>
    <col min="16129" max="16129" width="6.109375" style="8" bestFit="1" customWidth="1"/>
    <col min="16130" max="16130" width="10.33203125" style="8" bestFit="1" customWidth="1"/>
    <col min="16131" max="16131" width="26.88671875" style="8" bestFit="1" customWidth="1"/>
    <col min="16132" max="16384" width="9.109375" style="8"/>
  </cols>
  <sheetData>
    <row r="1" spans="1:13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13" x14ac:dyDescent="0.3">
      <c r="A2" s="20" t="s">
        <v>19</v>
      </c>
      <c r="B2" s="20" t="s">
        <v>16</v>
      </c>
      <c r="C2" s="21">
        <v>40330</v>
      </c>
      <c r="D2" s="22">
        <v>2900</v>
      </c>
    </row>
    <row r="3" spans="1:13" x14ac:dyDescent="0.3">
      <c r="A3" s="8" t="s">
        <v>19</v>
      </c>
      <c r="B3" s="8" t="s">
        <v>14</v>
      </c>
      <c r="C3" s="4">
        <v>40330</v>
      </c>
      <c r="D3" s="3">
        <v>2500</v>
      </c>
    </row>
    <row r="4" spans="1:13" x14ac:dyDescent="0.3">
      <c r="A4" s="8" t="s">
        <v>25</v>
      </c>
      <c r="B4" s="8" t="s">
        <v>14</v>
      </c>
      <c r="C4" s="4">
        <v>40330</v>
      </c>
      <c r="D4" s="3">
        <v>1500</v>
      </c>
    </row>
    <row r="5" spans="1:13" x14ac:dyDescent="0.3">
      <c r="A5" s="8" t="s">
        <v>19</v>
      </c>
      <c r="B5" s="8" t="s">
        <v>17</v>
      </c>
      <c r="C5" s="4">
        <v>40299</v>
      </c>
      <c r="D5" s="3">
        <v>1400</v>
      </c>
    </row>
    <row r="6" spans="1:13" x14ac:dyDescent="0.3">
      <c r="A6" s="8" t="s">
        <v>18</v>
      </c>
      <c r="B6" s="8" t="s">
        <v>15</v>
      </c>
      <c r="C6" s="2">
        <v>40179</v>
      </c>
      <c r="D6" s="3">
        <v>1400</v>
      </c>
    </row>
    <row r="7" spans="1:13" x14ac:dyDescent="0.3">
      <c r="A7" s="8" t="s">
        <v>23</v>
      </c>
      <c r="B7" s="8" t="s">
        <v>17</v>
      </c>
      <c r="C7" s="2">
        <v>40238</v>
      </c>
      <c r="D7" s="3">
        <v>1400</v>
      </c>
    </row>
    <row r="8" spans="1:13" x14ac:dyDescent="0.3">
      <c r="A8" s="8" t="s">
        <v>23</v>
      </c>
      <c r="B8" s="8" t="s">
        <v>17</v>
      </c>
      <c r="C8" s="2">
        <v>40269</v>
      </c>
      <c r="D8" s="3">
        <v>1400</v>
      </c>
    </row>
    <row r="9" spans="1:13" x14ac:dyDescent="0.3">
      <c r="A9" s="8" t="s">
        <v>23</v>
      </c>
      <c r="B9" s="8" t="s">
        <v>17</v>
      </c>
      <c r="C9" s="2">
        <v>40330</v>
      </c>
      <c r="D9" s="3">
        <v>1250</v>
      </c>
      <c r="G9" s="10"/>
      <c r="H9" s="10"/>
      <c r="I9" s="10"/>
      <c r="J9" s="10"/>
      <c r="K9" s="10"/>
      <c r="L9" s="10"/>
    </row>
    <row r="10" spans="1:13" x14ac:dyDescent="0.3">
      <c r="A10" s="8" t="s">
        <v>18</v>
      </c>
      <c r="B10" s="8" t="s">
        <v>15</v>
      </c>
      <c r="C10" s="4">
        <v>40299</v>
      </c>
      <c r="D10" s="3">
        <v>1250</v>
      </c>
      <c r="F10" s="6"/>
      <c r="G10" s="9"/>
      <c r="H10" s="9"/>
      <c r="I10" s="9"/>
      <c r="J10" s="9"/>
      <c r="K10" s="9"/>
      <c r="L10" s="9"/>
      <c r="M10" s="9"/>
    </row>
    <row r="11" spans="1:13" x14ac:dyDescent="0.3">
      <c r="A11" s="8" t="s">
        <v>18</v>
      </c>
      <c r="B11" s="8" t="s">
        <v>17</v>
      </c>
      <c r="C11" s="4">
        <v>40269</v>
      </c>
      <c r="D11" s="3">
        <v>1200</v>
      </c>
      <c r="F11" s="6"/>
      <c r="G11" s="9"/>
      <c r="H11" s="9"/>
      <c r="I11" s="9"/>
      <c r="J11" s="9"/>
      <c r="K11" s="9"/>
      <c r="L11" s="9"/>
      <c r="M11" s="9"/>
    </row>
    <row r="12" spans="1:13" x14ac:dyDescent="0.3">
      <c r="A12" s="8" t="s">
        <v>19</v>
      </c>
      <c r="B12" s="8" t="s">
        <v>14</v>
      </c>
      <c r="C12" s="2">
        <v>40210</v>
      </c>
      <c r="D12" s="3">
        <v>1200</v>
      </c>
      <c r="F12" s="6"/>
      <c r="G12" s="9"/>
      <c r="H12" s="9"/>
      <c r="I12" s="9"/>
      <c r="J12" s="9"/>
      <c r="K12" s="9"/>
      <c r="L12" s="9"/>
      <c r="M12" s="9"/>
    </row>
    <row r="13" spans="1:13" x14ac:dyDescent="0.3">
      <c r="A13" s="8" t="s">
        <v>25</v>
      </c>
      <c r="B13" s="8" t="s">
        <v>16</v>
      </c>
      <c r="C13" s="2">
        <v>40179</v>
      </c>
      <c r="D13" s="3">
        <v>1200</v>
      </c>
      <c r="F13" s="6"/>
      <c r="G13" s="9"/>
      <c r="H13" s="9"/>
      <c r="I13" s="9"/>
      <c r="J13" s="9"/>
      <c r="K13" s="9"/>
      <c r="L13" s="9"/>
      <c r="M13" s="9"/>
    </row>
    <row r="14" spans="1:13" x14ac:dyDescent="0.3">
      <c r="A14" s="8" t="s">
        <v>21</v>
      </c>
      <c r="B14" s="8" t="s">
        <v>16</v>
      </c>
      <c r="C14" s="2">
        <v>40179</v>
      </c>
      <c r="D14" s="3">
        <v>1200</v>
      </c>
      <c r="F14" s="6"/>
      <c r="G14" s="9"/>
      <c r="H14" s="9"/>
      <c r="I14" s="9"/>
      <c r="J14" s="9"/>
      <c r="K14" s="9"/>
      <c r="L14" s="9"/>
      <c r="M14" s="9"/>
    </row>
    <row r="15" spans="1:13" x14ac:dyDescent="0.3">
      <c r="A15" s="8" t="s">
        <v>25</v>
      </c>
      <c r="B15" s="8" t="s">
        <v>17</v>
      </c>
      <c r="C15" s="4">
        <v>40238</v>
      </c>
      <c r="D15" s="3">
        <v>1200</v>
      </c>
      <c r="F15" s="6"/>
      <c r="G15" s="9"/>
      <c r="H15" s="9"/>
      <c r="I15" s="9"/>
      <c r="J15" s="9"/>
      <c r="K15" s="9"/>
      <c r="L15" s="9"/>
      <c r="M15" s="9"/>
    </row>
    <row r="16" spans="1:13" x14ac:dyDescent="0.3">
      <c r="A16" s="8" t="s">
        <v>21</v>
      </c>
      <c r="B16" s="8" t="s">
        <v>16</v>
      </c>
      <c r="C16" s="2">
        <v>40210</v>
      </c>
      <c r="D16" s="3">
        <v>1200</v>
      </c>
      <c r="F16" s="6"/>
      <c r="G16" s="9"/>
      <c r="H16" s="9"/>
      <c r="I16" s="9"/>
      <c r="J16" s="9"/>
      <c r="K16" s="9"/>
      <c r="L16" s="9"/>
      <c r="M16" s="9"/>
    </row>
    <row r="17" spans="1:4" x14ac:dyDescent="0.3">
      <c r="A17" s="8" t="s">
        <v>19</v>
      </c>
      <c r="B17" s="8" t="s">
        <v>17</v>
      </c>
      <c r="C17" s="4">
        <v>40299</v>
      </c>
      <c r="D17" s="3">
        <v>1200</v>
      </c>
    </row>
    <row r="18" spans="1:4" x14ac:dyDescent="0.3">
      <c r="A18" s="8" t="s">
        <v>25</v>
      </c>
      <c r="B18" s="8" t="s">
        <v>14</v>
      </c>
      <c r="C18" s="4">
        <v>40330</v>
      </c>
      <c r="D18" s="3">
        <v>1200</v>
      </c>
    </row>
    <row r="19" spans="1:4" x14ac:dyDescent="0.3">
      <c r="A19" s="8" t="s">
        <v>23</v>
      </c>
      <c r="B19" s="8" t="s">
        <v>14</v>
      </c>
      <c r="C19" s="2">
        <v>40330</v>
      </c>
      <c r="D19" s="3">
        <v>1100</v>
      </c>
    </row>
    <row r="20" spans="1:4" x14ac:dyDescent="0.3">
      <c r="A20" s="8" t="s">
        <v>25</v>
      </c>
      <c r="B20" s="8" t="s">
        <v>16</v>
      </c>
      <c r="C20" s="2">
        <v>40210</v>
      </c>
      <c r="D20" s="3">
        <v>1100</v>
      </c>
    </row>
    <row r="21" spans="1:4" x14ac:dyDescent="0.3">
      <c r="A21" s="8" t="s">
        <v>19</v>
      </c>
      <c r="B21" s="8" t="s">
        <v>14</v>
      </c>
      <c r="C21" s="2">
        <v>40210</v>
      </c>
      <c r="D21" s="3">
        <v>1100</v>
      </c>
    </row>
    <row r="22" spans="1:4" x14ac:dyDescent="0.3">
      <c r="A22" s="8" t="s">
        <v>20</v>
      </c>
      <c r="B22" s="8" t="s">
        <v>16</v>
      </c>
      <c r="C22" s="4">
        <v>40238</v>
      </c>
      <c r="D22" s="3">
        <v>1100</v>
      </c>
    </row>
    <row r="23" spans="1:4" x14ac:dyDescent="0.3">
      <c r="A23" s="8" t="s">
        <v>21</v>
      </c>
      <c r="B23" s="8" t="s">
        <v>14</v>
      </c>
      <c r="C23" s="4">
        <v>40238</v>
      </c>
      <c r="D23" s="3">
        <v>1100</v>
      </c>
    </row>
    <row r="24" spans="1:4" x14ac:dyDescent="0.3">
      <c r="A24" s="8" t="s">
        <v>20</v>
      </c>
      <c r="B24" s="8" t="s">
        <v>14</v>
      </c>
      <c r="C24" s="2">
        <v>40269</v>
      </c>
      <c r="D24" s="3">
        <v>1050</v>
      </c>
    </row>
    <row r="25" spans="1:4" x14ac:dyDescent="0.3">
      <c r="A25" s="8" t="s">
        <v>20</v>
      </c>
      <c r="B25" s="8" t="s">
        <v>16</v>
      </c>
      <c r="C25" s="4">
        <v>40330</v>
      </c>
      <c r="D25" s="3">
        <v>1040</v>
      </c>
    </row>
    <row r="26" spans="1:4" x14ac:dyDescent="0.3">
      <c r="A26" s="8" t="s">
        <v>25</v>
      </c>
      <c r="B26" s="8" t="s">
        <v>16</v>
      </c>
      <c r="C26" s="2">
        <v>40179</v>
      </c>
      <c r="D26" s="3">
        <v>1000</v>
      </c>
    </row>
    <row r="27" spans="1:4" x14ac:dyDescent="0.3">
      <c r="A27" s="8" t="s">
        <v>23</v>
      </c>
      <c r="B27" s="8" t="s">
        <v>14</v>
      </c>
      <c r="C27" s="4">
        <v>40269</v>
      </c>
      <c r="D27" s="3">
        <v>1000</v>
      </c>
    </row>
    <row r="28" spans="1:4" x14ac:dyDescent="0.3">
      <c r="A28" s="8" t="s">
        <v>23</v>
      </c>
      <c r="B28" s="8" t="s">
        <v>14</v>
      </c>
      <c r="C28" s="4">
        <v>40269</v>
      </c>
      <c r="D28" s="3">
        <v>1000</v>
      </c>
    </row>
    <row r="29" spans="1:4" x14ac:dyDescent="0.3">
      <c r="A29" s="8" t="s">
        <v>20</v>
      </c>
      <c r="B29" s="8" t="s">
        <v>14</v>
      </c>
      <c r="C29" s="2">
        <v>40210</v>
      </c>
      <c r="D29" s="3">
        <v>1000</v>
      </c>
    </row>
    <row r="30" spans="1:4" x14ac:dyDescent="0.3">
      <c r="A30" s="8" t="s">
        <v>21</v>
      </c>
      <c r="B30" s="8" t="s">
        <v>14</v>
      </c>
      <c r="C30" s="4">
        <v>40269</v>
      </c>
      <c r="D30" s="3">
        <v>1000</v>
      </c>
    </row>
    <row r="31" spans="1:4" x14ac:dyDescent="0.3">
      <c r="A31" s="8" t="s">
        <v>21</v>
      </c>
      <c r="B31" s="8" t="s">
        <v>14</v>
      </c>
      <c r="C31" s="4">
        <v>40330</v>
      </c>
      <c r="D31" s="3">
        <v>990</v>
      </c>
    </row>
    <row r="32" spans="1:4" x14ac:dyDescent="0.3">
      <c r="A32" s="8" t="s">
        <v>20</v>
      </c>
      <c r="B32" s="8" t="s">
        <v>16</v>
      </c>
      <c r="C32" s="2">
        <v>40269</v>
      </c>
      <c r="D32" s="3">
        <v>990</v>
      </c>
    </row>
    <row r="33" spans="1:4" x14ac:dyDescent="0.3">
      <c r="A33" s="8" t="s">
        <v>20</v>
      </c>
      <c r="B33" s="8" t="s">
        <v>17</v>
      </c>
      <c r="C33" s="4">
        <v>40299</v>
      </c>
      <c r="D33" s="3">
        <v>925</v>
      </c>
    </row>
    <row r="34" spans="1:4" x14ac:dyDescent="0.3">
      <c r="A34" s="8" t="s">
        <v>21</v>
      </c>
      <c r="B34" s="8" t="s">
        <v>16</v>
      </c>
      <c r="C34" s="2">
        <v>40210</v>
      </c>
      <c r="D34" s="3">
        <v>925</v>
      </c>
    </row>
    <row r="35" spans="1:4" x14ac:dyDescent="0.3">
      <c r="A35" s="8" t="s">
        <v>23</v>
      </c>
      <c r="B35" s="8" t="s">
        <v>17</v>
      </c>
      <c r="C35" s="4">
        <v>40299</v>
      </c>
      <c r="D35" s="3">
        <v>925</v>
      </c>
    </row>
    <row r="36" spans="1:4" x14ac:dyDescent="0.3">
      <c r="A36" s="8" t="s">
        <v>21</v>
      </c>
      <c r="B36" s="8" t="s">
        <v>14</v>
      </c>
      <c r="C36" s="4">
        <v>40330</v>
      </c>
      <c r="D36" s="3">
        <v>900</v>
      </c>
    </row>
    <row r="37" spans="1:4" x14ac:dyDescent="0.3">
      <c r="A37" s="8" t="s">
        <v>25</v>
      </c>
      <c r="B37" s="8" t="s">
        <v>14</v>
      </c>
      <c r="C37" s="4">
        <v>40330</v>
      </c>
      <c r="D37" s="3">
        <v>900</v>
      </c>
    </row>
    <row r="38" spans="1:4" x14ac:dyDescent="0.3">
      <c r="A38" s="8" t="s">
        <v>18</v>
      </c>
      <c r="B38" s="8" t="s">
        <v>15</v>
      </c>
      <c r="C38" s="2">
        <v>40238</v>
      </c>
      <c r="D38" s="3">
        <v>900</v>
      </c>
    </row>
    <row r="39" spans="1:4" x14ac:dyDescent="0.3">
      <c r="A39" s="8" t="s">
        <v>23</v>
      </c>
      <c r="B39" s="8" t="s">
        <v>17</v>
      </c>
      <c r="C39" s="2">
        <v>40330</v>
      </c>
      <c r="D39" s="3">
        <v>880</v>
      </c>
    </row>
    <row r="40" spans="1:4" x14ac:dyDescent="0.3">
      <c r="A40" s="8" t="s">
        <v>18</v>
      </c>
      <c r="B40" s="8" t="s">
        <v>15</v>
      </c>
      <c r="C40" s="4">
        <v>40330</v>
      </c>
      <c r="D40" s="3">
        <v>850</v>
      </c>
    </row>
    <row r="41" spans="1:4" x14ac:dyDescent="0.3">
      <c r="A41" s="8" t="s">
        <v>21</v>
      </c>
      <c r="B41" s="8" t="s">
        <v>16</v>
      </c>
      <c r="C41" s="4">
        <v>40330</v>
      </c>
      <c r="D41" s="3">
        <v>850</v>
      </c>
    </row>
    <row r="42" spans="1:4" x14ac:dyDescent="0.3">
      <c r="A42" s="8" t="s">
        <v>18</v>
      </c>
      <c r="B42" s="8" t="s">
        <v>17</v>
      </c>
      <c r="C42" s="4">
        <v>40330</v>
      </c>
      <c r="D42" s="3">
        <v>840</v>
      </c>
    </row>
    <row r="43" spans="1:4" x14ac:dyDescent="0.3">
      <c r="A43" s="8" t="s">
        <v>25</v>
      </c>
      <c r="B43" s="8" t="s">
        <v>16</v>
      </c>
      <c r="C43" s="4">
        <v>40330</v>
      </c>
      <c r="D43" s="3">
        <v>800</v>
      </c>
    </row>
    <row r="44" spans="1:4" x14ac:dyDescent="0.3">
      <c r="A44" s="8" t="s">
        <v>25</v>
      </c>
      <c r="B44" s="8" t="s">
        <v>16</v>
      </c>
      <c r="C44" s="2">
        <v>40238</v>
      </c>
      <c r="D44" s="3">
        <v>800</v>
      </c>
    </row>
    <row r="45" spans="1:4" x14ac:dyDescent="0.3">
      <c r="A45" s="8" t="s">
        <v>20</v>
      </c>
      <c r="B45" s="8" t="s">
        <v>16</v>
      </c>
      <c r="C45" s="2">
        <v>40238</v>
      </c>
      <c r="D45" s="3">
        <v>750</v>
      </c>
    </row>
    <row r="46" spans="1:4" x14ac:dyDescent="0.3">
      <c r="A46" s="8" t="s">
        <v>19</v>
      </c>
      <c r="B46" s="8" t="s">
        <v>14</v>
      </c>
      <c r="C46" s="2">
        <v>40210</v>
      </c>
      <c r="D46" s="3">
        <v>750</v>
      </c>
    </row>
    <row r="47" spans="1:4" x14ac:dyDescent="0.3">
      <c r="A47" s="8" t="s">
        <v>18</v>
      </c>
      <c r="B47" s="8" t="s">
        <v>15</v>
      </c>
      <c r="C47" s="2">
        <v>40210</v>
      </c>
      <c r="D47" s="3">
        <v>750</v>
      </c>
    </row>
    <row r="48" spans="1:4" x14ac:dyDescent="0.3">
      <c r="A48" s="8" t="s">
        <v>21</v>
      </c>
      <c r="B48" s="8" t="s">
        <v>16</v>
      </c>
      <c r="C48" s="2">
        <v>40269</v>
      </c>
      <c r="D48" s="3">
        <v>750</v>
      </c>
    </row>
    <row r="49" spans="1:4" x14ac:dyDescent="0.3">
      <c r="A49" s="8" t="s">
        <v>18</v>
      </c>
      <c r="B49" s="8" t="s">
        <v>17</v>
      </c>
      <c r="C49" s="2">
        <v>40238</v>
      </c>
      <c r="D49" s="3">
        <v>750</v>
      </c>
    </row>
    <row r="50" spans="1:4" x14ac:dyDescent="0.3">
      <c r="A50" s="8" t="s">
        <v>21</v>
      </c>
      <c r="B50" s="8" t="s">
        <v>16</v>
      </c>
      <c r="C50" s="4">
        <v>40299</v>
      </c>
      <c r="D50" s="3">
        <v>700</v>
      </c>
    </row>
    <row r="51" spans="1:4" x14ac:dyDescent="0.3">
      <c r="A51" s="8" t="s">
        <v>19</v>
      </c>
      <c r="B51" s="8" t="s">
        <v>14</v>
      </c>
      <c r="C51" s="2">
        <v>40238</v>
      </c>
      <c r="D51" s="3">
        <v>700</v>
      </c>
    </row>
    <row r="52" spans="1:4" x14ac:dyDescent="0.3">
      <c r="A52" s="8" t="s">
        <v>19</v>
      </c>
      <c r="B52" s="8" t="s">
        <v>15</v>
      </c>
      <c r="C52" s="4">
        <v>40269</v>
      </c>
      <c r="D52" s="3">
        <v>700</v>
      </c>
    </row>
    <row r="53" spans="1:4" x14ac:dyDescent="0.3">
      <c r="A53" s="8" t="s">
        <v>23</v>
      </c>
      <c r="B53" s="8" t="s">
        <v>17</v>
      </c>
      <c r="C53" s="2">
        <v>40210</v>
      </c>
      <c r="D53" s="3">
        <v>700</v>
      </c>
    </row>
    <row r="54" spans="1:4" x14ac:dyDescent="0.3">
      <c r="A54" s="8" t="s">
        <v>18</v>
      </c>
      <c r="B54" s="8" t="s">
        <v>15</v>
      </c>
      <c r="C54" s="2">
        <v>40179</v>
      </c>
      <c r="D54" s="3">
        <v>700</v>
      </c>
    </row>
    <row r="55" spans="1:4" x14ac:dyDescent="0.3">
      <c r="A55" s="8" t="s">
        <v>25</v>
      </c>
      <c r="B55" s="8" t="s">
        <v>14</v>
      </c>
      <c r="C55" s="4">
        <v>40299</v>
      </c>
      <c r="D55" s="3">
        <v>700</v>
      </c>
    </row>
    <row r="56" spans="1:4" x14ac:dyDescent="0.3">
      <c r="A56" s="8" t="s">
        <v>21</v>
      </c>
      <c r="B56" s="8" t="s">
        <v>16</v>
      </c>
      <c r="C56" s="4">
        <v>40238</v>
      </c>
      <c r="D56" s="3">
        <v>700</v>
      </c>
    </row>
    <row r="57" spans="1:4" x14ac:dyDescent="0.3">
      <c r="A57" s="8" t="s">
        <v>25</v>
      </c>
      <c r="B57" s="8" t="s">
        <v>16</v>
      </c>
      <c r="C57" s="4">
        <v>40269</v>
      </c>
      <c r="D57" s="3">
        <v>700</v>
      </c>
    </row>
    <row r="58" spans="1:4" x14ac:dyDescent="0.3">
      <c r="A58" s="8" t="s">
        <v>20</v>
      </c>
      <c r="B58" s="8" t="s">
        <v>14</v>
      </c>
      <c r="C58" s="2">
        <v>40179</v>
      </c>
      <c r="D58" s="3">
        <v>700</v>
      </c>
    </row>
    <row r="59" spans="1:4" x14ac:dyDescent="0.3">
      <c r="A59" s="8" t="s">
        <v>20</v>
      </c>
      <c r="B59" s="8" t="s">
        <v>14</v>
      </c>
      <c r="C59" s="2">
        <v>40210</v>
      </c>
      <c r="D59" s="3">
        <v>700</v>
      </c>
    </row>
    <row r="60" spans="1:4" x14ac:dyDescent="0.3">
      <c r="A60" s="8" t="s">
        <v>25</v>
      </c>
      <c r="B60" s="8" t="s">
        <v>16</v>
      </c>
      <c r="C60" s="2">
        <v>40210</v>
      </c>
      <c r="D60" s="3">
        <v>680</v>
      </c>
    </row>
    <row r="61" spans="1:4" x14ac:dyDescent="0.3">
      <c r="A61" s="8" t="s">
        <v>20</v>
      </c>
      <c r="B61" s="8" t="s">
        <v>14</v>
      </c>
      <c r="C61" s="2">
        <v>40269</v>
      </c>
      <c r="D61" s="3">
        <v>680</v>
      </c>
    </row>
    <row r="62" spans="1:4" x14ac:dyDescent="0.3">
      <c r="A62" s="8" t="s">
        <v>18</v>
      </c>
      <c r="B62" s="8" t="s">
        <v>16</v>
      </c>
      <c r="C62" s="4">
        <v>40299</v>
      </c>
      <c r="D62" s="3">
        <v>680</v>
      </c>
    </row>
    <row r="63" spans="1:4" x14ac:dyDescent="0.3">
      <c r="A63" s="8" t="s">
        <v>19</v>
      </c>
      <c r="B63" s="8" t="s">
        <v>15</v>
      </c>
      <c r="C63" s="2">
        <v>40238</v>
      </c>
      <c r="D63" s="3">
        <v>680</v>
      </c>
    </row>
    <row r="64" spans="1:4" x14ac:dyDescent="0.3">
      <c r="A64" s="8" t="s">
        <v>23</v>
      </c>
      <c r="B64" s="8" t="s">
        <v>14</v>
      </c>
      <c r="C64" s="4">
        <v>40299</v>
      </c>
      <c r="D64" s="3">
        <v>680</v>
      </c>
    </row>
    <row r="65" spans="1:4" x14ac:dyDescent="0.3">
      <c r="A65" s="8" t="s">
        <v>23</v>
      </c>
      <c r="B65" s="8" t="s">
        <v>17</v>
      </c>
      <c r="C65" s="2">
        <v>40210</v>
      </c>
      <c r="D65" s="3">
        <v>680</v>
      </c>
    </row>
    <row r="66" spans="1:4" x14ac:dyDescent="0.3">
      <c r="A66" s="8" t="s">
        <v>25</v>
      </c>
      <c r="B66" s="8" t="s">
        <v>17</v>
      </c>
      <c r="C66" s="4">
        <v>40299</v>
      </c>
      <c r="D66" s="3">
        <v>600</v>
      </c>
    </row>
    <row r="67" spans="1:4" x14ac:dyDescent="0.3">
      <c r="A67" s="8" t="s">
        <v>18</v>
      </c>
      <c r="B67" s="8" t="s">
        <v>14</v>
      </c>
      <c r="C67" s="4">
        <v>40299</v>
      </c>
      <c r="D67" s="3">
        <v>600</v>
      </c>
    </row>
    <row r="68" spans="1:4" x14ac:dyDescent="0.3">
      <c r="A68" s="8" t="s">
        <v>19</v>
      </c>
      <c r="B68" s="8" t="s">
        <v>14</v>
      </c>
      <c r="C68" s="2">
        <v>40179</v>
      </c>
      <c r="D68" s="3">
        <v>600</v>
      </c>
    </row>
    <row r="69" spans="1:4" x14ac:dyDescent="0.3">
      <c r="A69" s="8" t="s">
        <v>20</v>
      </c>
      <c r="B69" s="8" t="s">
        <v>14</v>
      </c>
      <c r="C69" s="4">
        <v>40238</v>
      </c>
      <c r="D69" s="3">
        <v>600</v>
      </c>
    </row>
    <row r="70" spans="1:4" x14ac:dyDescent="0.3">
      <c r="A70" s="8" t="s">
        <v>23</v>
      </c>
      <c r="B70" s="8" t="s">
        <v>17</v>
      </c>
      <c r="C70" s="2">
        <v>40179</v>
      </c>
      <c r="D70" s="3">
        <v>600</v>
      </c>
    </row>
    <row r="71" spans="1:4" x14ac:dyDescent="0.3">
      <c r="A71" s="8" t="s">
        <v>20</v>
      </c>
      <c r="B71" s="8" t="s">
        <v>14</v>
      </c>
      <c r="C71" s="2">
        <v>40210</v>
      </c>
      <c r="D71" s="3">
        <v>580</v>
      </c>
    </row>
    <row r="72" spans="1:4" x14ac:dyDescent="0.3">
      <c r="A72" s="8" t="s">
        <v>20</v>
      </c>
      <c r="B72" s="8" t="s">
        <v>14</v>
      </c>
      <c r="C72" s="2">
        <v>40179</v>
      </c>
      <c r="D72" s="3">
        <v>580</v>
      </c>
    </row>
    <row r="73" spans="1:4" x14ac:dyDescent="0.3">
      <c r="A73" s="8" t="s">
        <v>18</v>
      </c>
      <c r="B73" s="8" t="s">
        <v>16</v>
      </c>
      <c r="C73" s="4">
        <v>40269</v>
      </c>
      <c r="D73" s="3">
        <v>580</v>
      </c>
    </row>
    <row r="74" spans="1:4" x14ac:dyDescent="0.3">
      <c r="A74" s="8" t="s">
        <v>20</v>
      </c>
      <c r="B74" s="8" t="s">
        <v>17</v>
      </c>
      <c r="C74" s="4">
        <v>40330</v>
      </c>
      <c r="D74" s="3">
        <v>560</v>
      </c>
    </row>
    <row r="75" spans="1:4" x14ac:dyDescent="0.3">
      <c r="A75" s="8" t="s">
        <v>23</v>
      </c>
      <c r="B75" s="8" t="s">
        <v>14</v>
      </c>
      <c r="C75" s="2">
        <v>40330</v>
      </c>
      <c r="D75" s="3">
        <v>550</v>
      </c>
    </row>
    <row r="76" spans="1:4" x14ac:dyDescent="0.3">
      <c r="A76" s="8" t="s">
        <v>20</v>
      </c>
      <c r="B76" s="8" t="s">
        <v>16</v>
      </c>
      <c r="C76" s="2">
        <v>40299</v>
      </c>
      <c r="D76" s="3">
        <v>550</v>
      </c>
    </row>
    <row r="77" spans="1:4" x14ac:dyDescent="0.3">
      <c r="A77" s="8" t="s">
        <v>23</v>
      </c>
      <c r="B77" s="8" t="s">
        <v>17</v>
      </c>
      <c r="C77" s="2">
        <v>40179</v>
      </c>
      <c r="D77" s="3">
        <v>550</v>
      </c>
    </row>
    <row r="78" spans="1:4" x14ac:dyDescent="0.3">
      <c r="A78" s="8" t="s">
        <v>21</v>
      </c>
      <c r="B78" s="8" t="s">
        <v>16</v>
      </c>
      <c r="C78" s="2">
        <v>40238</v>
      </c>
      <c r="D78" s="3">
        <v>550</v>
      </c>
    </row>
    <row r="79" spans="1:4" x14ac:dyDescent="0.3">
      <c r="A79" s="8" t="s">
        <v>18</v>
      </c>
      <c r="B79" s="8" t="s">
        <v>15</v>
      </c>
      <c r="C79" s="2">
        <v>40210</v>
      </c>
      <c r="D79" s="3">
        <v>500</v>
      </c>
    </row>
    <row r="80" spans="1:4" x14ac:dyDescent="0.3">
      <c r="A80" s="8" t="s">
        <v>19</v>
      </c>
      <c r="B80" s="8" t="s">
        <v>14</v>
      </c>
      <c r="C80" s="2">
        <v>40179</v>
      </c>
      <c r="D80" s="3">
        <v>500</v>
      </c>
    </row>
    <row r="81" spans="1:4" x14ac:dyDescent="0.3">
      <c r="A81" s="8" t="s">
        <v>25</v>
      </c>
      <c r="B81" s="8" t="s">
        <v>16</v>
      </c>
      <c r="C81" s="2">
        <v>40179</v>
      </c>
      <c r="D81" s="3">
        <v>450</v>
      </c>
    </row>
    <row r="82" spans="1:4" x14ac:dyDescent="0.3">
      <c r="A82" s="8" t="s">
        <v>21</v>
      </c>
      <c r="B82" s="8" t="s">
        <v>16</v>
      </c>
      <c r="C82" s="4">
        <v>40299</v>
      </c>
      <c r="D82" s="3">
        <v>400</v>
      </c>
    </row>
    <row r="83" spans="1:4" x14ac:dyDescent="0.3">
      <c r="A83" s="8" t="s">
        <v>23</v>
      </c>
      <c r="B83" s="8" t="s">
        <v>17</v>
      </c>
      <c r="C83" s="2">
        <v>40238</v>
      </c>
      <c r="D83" s="3">
        <v>400</v>
      </c>
    </row>
    <row r="84" spans="1:4" x14ac:dyDescent="0.3">
      <c r="A84" s="8" t="s">
        <v>25</v>
      </c>
      <c r="B84" s="8" t="s">
        <v>14</v>
      </c>
      <c r="C84" s="4">
        <v>40269</v>
      </c>
      <c r="D84" s="3">
        <v>400</v>
      </c>
    </row>
    <row r="85" spans="1:4" x14ac:dyDescent="0.3">
      <c r="A85" s="8" t="s">
        <v>18</v>
      </c>
      <c r="B85" s="8" t="s">
        <v>15</v>
      </c>
      <c r="C85" s="2">
        <v>40238</v>
      </c>
      <c r="D85" s="3">
        <v>375</v>
      </c>
    </row>
    <row r="86" spans="1:4" x14ac:dyDescent="0.3">
      <c r="A86" s="8" t="s">
        <v>21</v>
      </c>
      <c r="B86" s="8" t="s">
        <v>16</v>
      </c>
      <c r="C86" s="2">
        <v>40179</v>
      </c>
      <c r="D86" s="3">
        <v>375</v>
      </c>
    </row>
    <row r="87" spans="1:4" x14ac:dyDescent="0.3">
      <c r="A87" s="8" t="s">
        <v>21</v>
      </c>
      <c r="B87" s="8" t="s">
        <v>16</v>
      </c>
      <c r="C87" s="2">
        <v>40210</v>
      </c>
      <c r="D87" s="3">
        <v>250</v>
      </c>
    </row>
    <row r="88" spans="1:4" x14ac:dyDescent="0.3">
      <c r="A88" s="8" t="s">
        <v>19</v>
      </c>
      <c r="B88" s="8" t="s">
        <v>15</v>
      </c>
      <c r="C88" s="4">
        <v>40269</v>
      </c>
      <c r="D88" s="3">
        <v>250</v>
      </c>
    </row>
    <row r="89" spans="1:4" x14ac:dyDescent="0.3">
      <c r="A89" s="8" t="s">
        <v>25</v>
      </c>
      <c r="B89" s="8" t="s">
        <v>14</v>
      </c>
      <c r="C89" s="4">
        <v>40269</v>
      </c>
      <c r="D89" s="3">
        <v>250</v>
      </c>
    </row>
    <row r="90" spans="1:4" x14ac:dyDescent="0.3">
      <c r="A90" s="8" t="s">
        <v>23</v>
      </c>
      <c r="B90" s="8" t="s">
        <v>15</v>
      </c>
      <c r="C90" s="4">
        <v>40238</v>
      </c>
      <c r="D90" s="3">
        <v>250</v>
      </c>
    </row>
    <row r="91" spans="1:4" x14ac:dyDescent="0.3">
      <c r="A91" s="8" t="s">
        <v>19</v>
      </c>
      <c r="B91" s="8" t="s">
        <v>16</v>
      </c>
      <c r="C91" s="4">
        <v>40238</v>
      </c>
      <c r="D91" s="3">
        <v>250</v>
      </c>
    </row>
    <row r="92" spans="1:4" x14ac:dyDescent="0.3">
      <c r="C92" s="2"/>
      <c r="D92" s="3"/>
    </row>
    <row r="93" spans="1:4" x14ac:dyDescent="0.3">
      <c r="C93" s="2"/>
      <c r="D93" s="3"/>
    </row>
    <row r="94" spans="1:4" x14ac:dyDescent="0.3">
      <c r="C94" s="2"/>
      <c r="D94" s="3"/>
    </row>
    <row r="95" spans="1:4" x14ac:dyDescent="0.3">
      <c r="C95" s="4"/>
      <c r="D95" s="3"/>
    </row>
    <row r="96" spans="1:4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sortState ref="A2:D91">
    <sortCondition descending="1"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F10" sqref="F10"/>
    </sheetView>
  </sheetViews>
  <sheetFormatPr defaultRowHeight="14.4" x14ac:dyDescent="0.3"/>
  <cols>
    <col min="1" max="1" width="30.21875" customWidth="1"/>
    <col min="2" max="2" width="7.88671875" bestFit="1" customWidth="1"/>
    <col min="3" max="3" width="12.44140625" customWidth="1"/>
    <col min="4" max="4" width="15.5546875" customWidth="1"/>
    <col min="6" max="6" width="25.88671875" bestFit="1" customWidth="1"/>
    <col min="7" max="7" width="16.33203125" bestFit="1" customWidth="1"/>
    <col min="8" max="12" width="9.6640625" bestFit="1" customWidth="1"/>
    <col min="13" max="13" width="11.33203125" bestFit="1" customWidth="1"/>
    <col min="255" max="255" width="15.5546875" bestFit="1" customWidth="1"/>
    <col min="256" max="256" width="7.88671875" bestFit="1" customWidth="1"/>
    <col min="257" max="257" width="6.109375" bestFit="1" customWidth="1"/>
    <col min="258" max="258" width="10.33203125" bestFit="1" customWidth="1"/>
    <col min="259" max="259" width="26.88671875" bestFit="1" customWidth="1"/>
    <col min="511" max="511" width="15.5546875" bestFit="1" customWidth="1"/>
    <col min="512" max="512" width="7.88671875" bestFit="1" customWidth="1"/>
    <col min="513" max="513" width="6.109375" bestFit="1" customWidth="1"/>
    <col min="514" max="514" width="10.33203125" bestFit="1" customWidth="1"/>
    <col min="515" max="515" width="26.88671875" bestFit="1" customWidth="1"/>
    <col min="767" max="767" width="15.5546875" bestFit="1" customWidth="1"/>
    <col min="768" max="768" width="7.88671875" bestFit="1" customWidth="1"/>
    <col min="769" max="769" width="6.109375" bestFit="1" customWidth="1"/>
    <col min="770" max="770" width="10.33203125" bestFit="1" customWidth="1"/>
    <col min="771" max="771" width="26.88671875" bestFit="1" customWidth="1"/>
    <col min="1023" max="1023" width="15.5546875" bestFit="1" customWidth="1"/>
    <col min="1024" max="1024" width="7.88671875" bestFit="1" customWidth="1"/>
    <col min="1025" max="1025" width="6.109375" bestFit="1" customWidth="1"/>
    <col min="1026" max="1026" width="10.33203125" bestFit="1" customWidth="1"/>
    <col min="1027" max="1027" width="26.88671875" bestFit="1" customWidth="1"/>
    <col min="1279" max="1279" width="15.5546875" bestFit="1" customWidth="1"/>
    <col min="1280" max="1280" width="7.88671875" bestFit="1" customWidth="1"/>
    <col min="1281" max="1281" width="6.109375" bestFit="1" customWidth="1"/>
    <col min="1282" max="1282" width="10.33203125" bestFit="1" customWidth="1"/>
    <col min="1283" max="1283" width="26.88671875" bestFit="1" customWidth="1"/>
    <col min="1535" max="1535" width="15.5546875" bestFit="1" customWidth="1"/>
    <col min="1536" max="1536" width="7.88671875" bestFit="1" customWidth="1"/>
    <col min="1537" max="1537" width="6.109375" bestFit="1" customWidth="1"/>
    <col min="1538" max="1538" width="10.33203125" bestFit="1" customWidth="1"/>
    <col min="1539" max="1539" width="26.88671875" bestFit="1" customWidth="1"/>
    <col min="1791" max="1791" width="15.5546875" bestFit="1" customWidth="1"/>
    <col min="1792" max="1792" width="7.88671875" bestFit="1" customWidth="1"/>
    <col min="1793" max="1793" width="6.109375" bestFit="1" customWidth="1"/>
    <col min="1794" max="1794" width="10.33203125" bestFit="1" customWidth="1"/>
    <col min="1795" max="1795" width="26.88671875" bestFit="1" customWidth="1"/>
    <col min="2047" max="2047" width="15.5546875" bestFit="1" customWidth="1"/>
    <col min="2048" max="2048" width="7.88671875" bestFit="1" customWidth="1"/>
    <col min="2049" max="2049" width="6.109375" bestFit="1" customWidth="1"/>
    <col min="2050" max="2050" width="10.33203125" bestFit="1" customWidth="1"/>
    <col min="2051" max="2051" width="26.88671875" bestFit="1" customWidth="1"/>
    <col min="2303" max="2303" width="15.5546875" bestFit="1" customWidth="1"/>
    <col min="2304" max="2304" width="7.88671875" bestFit="1" customWidth="1"/>
    <col min="2305" max="2305" width="6.109375" bestFit="1" customWidth="1"/>
    <col min="2306" max="2306" width="10.33203125" bestFit="1" customWidth="1"/>
    <col min="2307" max="2307" width="26.88671875" bestFit="1" customWidth="1"/>
    <col min="2559" max="2559" width="15.5546875" bestFit="1" customWidth="1"/>
    <col min="2560" max="2560" width="7.88671875" bestFit="1" customWidth="1"/>
    <col min="2561" max="2561" width="6.109375" bestFit="1" customWidth="1"/>
    <col min="2562" max="2562" width="10.33203125" bestFit="1" customWidth="1"/>
    <col min="2563" max="2563" width="26.88671875" bestFit="1" customWidth="1"/>
    <col min="2815" max="2815" width="15.5546875" bestFit="1" customWidth="1"/>
    <col min="2816" max="2816" width="7.88671875" bestFit="1" customWidth="1"/>
    <col min="2817" max="2817" width="6.109375" bestFit="1" customWidth="1"/>
    <col min="2818" max="2818" width="10.33203125" bestFit="1" customWidth="1"/>
    <col min="2819" max="2819" width="26.88671875" bestFit="1" customWidth="1"/>
    <col min="3071" max="3071" width="15.5546875" bestFit="1" customWidth="1"/>
    <col min="3072" max="3072" width="7.88671875" bestFit="1" customWidth="1"/>
    <col min="3073" max="3073" width="6.109375" bestFit="1" customWidth="1"/>
    <col min="3074" max="3074" width="10.33203125" bestFit="1" customWidth="1"/>
    <col min="3075" max="3075" width="26.88671875" bestFit="1" customWidth="1"/>
    <col min="3327" max="3327" width="15.5546875" bestFit="1" customWidth="1"/>
    <col min="3328" max="3328" width="7.88671875" bestFit="1" customWidth="1"/>
    <col min="3329" max="3329" width="6.109375" bestFit="1" customWidth="1"/>
    <col min="3330" max="3330" width="10.33203125" bestFit="1" customWidth="1"/>
    <col min="3331" max="3331" width="26.88671875" bestFit="1" customWidth="1"/>
    <col min="3583" max="3583" width="15.5546875" bestFit="1" customWidth="1"/>
    <col min="3584" max="3584" width="7.88671875" bestFit="1" customWidth="1"/>
    <col min="3585" max="3585" width="6.109375" bestFit="1" customWidth="1"/>
    <col min="3586" max="3586" width="10.33203125" bestFit="1" customWidth="1"/>
    <col min="3587" max="3587" width="26.88671875" bestFit="1" customWidth="1"/>
    <col min="3839" max="3839" width="15.5546875" bestFit="1" customWidth="1"/>
    <col min="3840" max="3840" width="7.88671875" bestFit="1" customWidth="1"/>
    <col min="3841" max="3841" width="6.109375" bestFit="1" customWidth="1"/>
    <col min="3842" max="3842" width="10.33203125" bestFit="1" customWidth="1"/>
    <col min="3843" max="3843" width="26.88671875" bestFit="1" customWidth="1"/>
    <col min="4095" max="4095" width="15.5546875" bestFit="1" customWidth="1"/>
    <col min="4096" max="4096" width="7.88671875" bestFit="1" customWidth="1"/>
    <col min="4097" max="4097" width="6.109375" bestFit="1" customWidth="1"/>
    <col min="4098" max="4098" width="10.33203125" bestFit="1" customWidth="1"/>
    <col min="4099" max="4099" width="26.88671875" bestFit="1" customWidth="1"/>
    <col min="4351" max="4351" width="15.5546875" bestFit="1" customWidth="1"/>
    <col min="4352" max="4352" width="7.88671875" bestFit="1" customWidth="1"/>
    <col min="4353" max="4353" width="6.109375" bestFit="1" customWidth="1"/>
    <col min="4354" max="4354" width="10.33203125" bestFit="1" customWidth="1"/>
    <col min="4355" max="4355" width="26.88671875" bestFit="1" customWidth="1"/>
    <col min="4607" max="4607" width="15.5546875" bestFit="1" customWidth="1"/>
    <col min="4608" max="4608" width="7.88671875" bestFit="1" customWidth="1"/>
    <col min="4609" max="4609" width="6.109375" bestFit="1" customWidth="1"/>
    <col min="4610" max="4610" width="10.33203125" bestFit="1" customWidth="1"/>
    <col min="4611" max="4611" width="26.88671875" bestFit="1" customWidth="1"/>
    <col min="4863" max="4863" width="15.5546875" bestFit="1" customWidth="1"/>
    <col min="4864" max="4864" width="7.88671875" bestFit="1" customWidth="1"/>
    <col min="4865" max="4865" width="6.109375" bestFit="1" customWidth="1"/>
    <col min="4866" max="4866" width="10.33203125" bestFit="1" customWidth="1"/>
    <col min="4867" max="4867" width="26.88671875" bestFit="1" customWidth="1"/>
    <col min="5119" max="5119" width="15.5546875" bestFit="1" customWidth="1"/>
    <col min="5120" max="5120" width="7.88671875" bestFit="1" customWidth="1"/>
    <col min="5121" max="5121" width="6.109375" bestFit="1" customWidth="1"/>
    <col min="5122" max="5122" width="10.33203125" bestFit="1" customWidth="1"/>
    <col min="5123" max="5123" width="26.88671875" bestFit="1" customWidth="1"/>
    <col min="5375" max="5375" width="15.5546875" bestFit="1" customWidth="1"/>
    <col min="5376" max="5376" width="7.88671875" bestFit="1" customWidth="1"/>
    <col min="5377" max="5377" width="6.109375" bestFit="1" customWidth="1"/>
    <col min="5378" max="5378" width="10.33203125" bestFit="1" customWidth="1"/>
    <col min="5379" max="5379" width="26.88671875" bestFit="1" customWidth="1"/>
    <col min="5631" max="5631" width="15.5546875" bestFit="1" customWidth="1"/>
    <col min="5632" max="5632" width="7.88671875" bestFit="1" customWidth="1"/>
    <col min="5633" max="5633" width="6.109375" bestFit="1" customWidth="1"/>
    <col min="5634" max="5634" width="10.33203125" bestFit="1" customWidth="1"/>
    <col min="5635" max="5635" width="26.88671875" bestFit="1" customWidth="1"/>
    <col min="5887" max="5887" width="15.5546875" bestFit="1" customWidth="1"/>
    <col min="5888" max="5888" width="7.88671875" bestFit="1" customWidth="1"/>
    <col min="5889" max="5889" width="6.109375" bestFit="1" customWidth="1"/>
    <col min="5890" max="5890" width="10.33203125" bestFit="1" customWidth="1"/>
    <col min="5891" max="5891" width="26.88671875" bestFit="1" customWidth="1"/>
    <col min="6143" max="6143" width="15.5546875" bestFit="1" customWidth="1"/>
    <col min="6144" max="6144" width="7.88671875" bestFit="1" customWidth="1"/>
    <col min="6145" max="6145" width="6.109375" bestFit="1" customWidth="1"/>
    <col min="6146" max="6146" width="10.33203125" bestFit="1" customWidth="1"/>
    <col min="6147" max="6147" width="26.88671875" bestFit="1" customWidth="1"/>
    <col min="6399" max="6399" width="15.5546875" bestFit="1" customWidth="1"/>
    <col min="6400" max="6400" width="7.88671875" bestFit="1" customWidth="1"/>
    <col min="6401" max="6401" width="6.109375" bestFit="1" customWidth="1"/>
    <col min="6402" max="6402" width="10.33203125" bestFit="1" customWidth="1"/>
    <col min="6403" max="6403" width="26.88671875" bestFit="1" customWidth="1"/>
    <col min="6655" max="6655" width="15.5546875" bestFit="1" customWidth="1"/>
    <col min="6656" max="6656" width="7.88671875" bestFit="1" customWidth="1"/>
    <col min="6657" max="6657" width="6.109375" bestFit="1" customWidth="1"/>
    <col min="6658" max="6658" width="10.33203125" bestFit="1" customWidth="1"/>
    <col min="6659" max="6659" width="26.88671875" bestFit="1" customWidth="1"/>
    <col min="6911" max="6911" width="15.5546875" bestFit="1" customWidth="1"/>
    <col min="6912" max="6912" width="7.88671875" bestFit="1" customWidth="1"/>
    <col min="6913" max="6913" width="6.109375" bestFit="1" customWidth="1"/>
    <col min="6914" max="6914" width="10.33203125" bestFit="1" customWidth="1"/>
    <col min="6915" max="6915" width="26.88671875" bestFit="1" customWidth="1"/>
    <col min="7167" max="7167" width="15.5546875" bestFit="1" customWidth="1"/>
    <col min="7168" max="7168" width="7.88671875" bestFit="1" customWidth="1"/>
    <col min="7169" max="7169" width="6.109375" bestFit="1" customWidth="1"/>
    <col min="7170" max="7170" width="10.33203125" bestFit="1" customWidth="1"/>
    <col min="7171" max="7171" width="26.88671875" bestFit="1" customWidth="1"/>
    <col min="7423" max="7423" width="15.5546875" bestFit="1" customWidth="1"/>
    <col min="7424" max="7424" width="7.88671875" bestFit="1" customWidth="1"/>
    <col min="7425" max="7425" width="6.109375" bestFit="1" customWidth="1"/>
    <col min="7426" max="7426" width="10.33203125" bestFit="1" customWidth="1"/>
    <col min="7427" max="7427" width="26.88671875" bestFit="1" customWidth="1"/>
    <col min="7679" max="7679" width="15.5546875" bestFit="1" customWidth="1"/>
    <col min="7680" max="7680" width="7.88671875" bestFit="1" customWidth="1"/>
    <col min="7681" max="7681" width="6.109375" bestFit="1" customWidth="1"/>
    <col min="7682" max="7682" width="10.33203125" bestFit="1" customWidth="1"/>
    <col min="7683" max="7683" width="26.88671875" bestFit="1" customWidth="1"/>
    <col min="7935" max="7935" width="15.5546875" bestFit="1" customWidth="1"/>
    <col min="7936" max="7936" width="7.88671875" bestFit="1" customWidth="1"/>
    <col min="7937" max="7937" width="6.109375" bestFit="1" customWidth="1"/>
    <col min="7938" max="7938" width="10.33203125" bestFit="1" customWidth="1"/>
    <col min="7939" max="7939" width="26.88671875" bestFit="1" customWidth="1"/>
    <col min="8191" max="8191" width="15.5546875" bestFit="1" customWidth="1"/>
    <col min="8192" max="8192" width="7.88671875" bestFit="1" customWidth="1"/>
    <col min="8193" max="8193" width="6.109375" bestFit="1" customWidth="1"/>
    <col min="8194" max="8194" width="10.33203125" bestFit="1" customWidth="1"/>
    <col min="8195" max="8195" width="26.88671875" bestFit="1" customWidth="1"/>
    <col min="8447" max="8447" width="15.5546875" bestFit="1" customWidth="1"/>
    <col min="8448" max="8448" width="7.88671875" bestFit="1" customWidth="1"/>
    <col min="8449" max="8449" width="6.109375" bestFit="1" customWidth="1"/>
    <col min="8450" max="8450" width="10.33203125" bestFit="1" customWidth="1"/>
    <col min="8451" max="8451" width="26.88671875" bestFit="1" customWidth="1"/>
    <col min="8703" max="8703" width="15.5546875" bestFit="1" customWidth="1"/>
    <col min="8704" max="8704" width="7.88671875" bestFit="1" customWidth="1"/>
    <col min="8705" max="8705" width="6.109375" bestFit="1" customWidth="1"/>
    <col min="8706" max="8706" width="10.33203125" bestFit="1" customWidth="1"/>
    <col min="8707" max="8707" width="26.88671875" bestFit="1" customWidth="1"/>
    <col min="8959" max="8959" width="15.5546875" bestFit="1" customWidth="1"/>
    <col min="8960" max="8960" width="7.88671875" bestFit="1" customWidth="1"/>
    <col min="8961" max="8961" width="6.109375" bestFit="1" customWidth="1"/>
    <col min="8962" max="8962" width="10.33203125" bestFit="1" customWidth="1"/>
    <col min="8963" max="8963" width="26.88671875" bestFit="1" customWidth="1"/>
    <col min="9215" max="9215" width="15.5546875" bestFit="1" customWidth="1"/>
    <col min="9216" max="9216" width="7.88671875" bestFit="1" customWidth="1"/>
    <col min="9217" max="9217" width="6.109375" bestFit="1" customWidth="1"/>
    <col min="9218" max="9218" width="10.33203125" bestFit="1" customWidth="1"/>
    <col min="9219" max="9219" width="26.88671875" bestFit="1" customWidth="1"/>
    <col min="9471" max="9471" width="15.5546875" bestFit="1" customWidth="1"/>
    <col min="9472" max="9472" width="7.88671875" bestFit="1" customWidth="1"/>
    <col min="9473" max="9473" width="6.109375" bestFit="1" customWidth="1"/>
    <col min="9474" max="9474" width="10.33203125" bestFit="1" customWidth="1"/>
    <col min="9475" max="9475" width="26.88671875" bestFit="1" customWidth="1"/>
    <col min="9727" max="9727" width="15.5546875" bestFit="1" customWidth="1"/>
    <col min="9728" max="9728" width="7.88671875" bestFit="1" customWidth="1"/>
    <col min="9729" max="9729" width="6.109375" bestFit="1" customWidth="1"/>
    <col min="9730" max="9730" width="10.33203125" bestFit="1" customWidth="1"/>
    <col min="9731" max="9731" width="26.88671875" bestFit="1" customWidth="1"/>
    <col min="9983" max="9983" width="15.5546875" bestFit="1" customWidth="1"/>
    <col min="9984" max="9984" width="7.88671875" bestFit="1" customWidth="1"/>
    <col min="9985" max="9985" width="6.109375" bestFit="1" customWidth="1"/>
    <col min="9986" max="9986" width="10.33203125" bestFit="1" customWidth="1"/>
    <col min="9987" max="9987" width="26.88671875" bestFit="1" customWidth="1"/>
    <col min="10239" max="10239" width="15.5546875" bestFit="1" customWidth="1"/>
    <col min="10240" max="10240" width="7.88671875" bestFit="1" customWidth="1"/>
    <col min="10241" max="10241" width="6.109375" bestFit="1" customWidth="1"/>
    <col min="10242" max="10242" width="10.33203125" bestFit="1" customWidth="1"/>
    <col min="10243" max="10243" width="26.88671875" bestFit="1" customWidth="1"/>
    <col min="10495" max="10495" width="15.5546875" bestFit="1" customWidth="1"/>
    <col min="10496" max="10496" width="7.88671875" bestFit="1" customWidth="1"/>
    <col min="10497" max="10497" width="6.109375" bestFit="1" customWidth="1"/>
    <col min="10498" max="10498" width="10.33203125" bestFit="1" customWidth="1"/>
    <col min="10499" max="10499" width="26.88671875" bestFit="1" customWidth="1"/>
    <col min="10751" max="10751" width="15.5546875" bestFit="1" customWidth="1"/>
    <col min="10752" max="10752" width="7.88671875" bestFit="1" customWidth="1"/>
    <col min="10753" max="10753" width="6.109375" bestFit="1" customWidth="1"/>
    <col min="10754" max="10754" width="10.33203125" bestFit="1" customWidth="1"/>
    <col min="10755" max="10755" width="26.88671875" bestFit="1" customWidth="1"/>
    <col min="11007" max="11007" width="15.5546875" bestFit="1" customWidth="1"/>
    <col min="11008" max="11008" width="7.88671875" bestFit="1" customWidth="1"/>
    <col min="11009" max="11009" width="6.109375" bestFit="1" customWidth="1"/>
    <col min="11010" max="11010" width="10.33203125" bestFit="1" customWidth="1"/>
    <col min="11011" max="11011" width="26.88671875" bestFit="1" customWidth="1"/>
    <col min="11263" max="11263" width="15.5546875" bestFit="1" customWidth="1"/>
    <col min="11264" max="11264" width="7.88671875" bestFit="1" customWidth="1"/>
    <col min="11265" max="11265" width="6.109375" bestFit="1" customWidth="1"/>
    <col min="11266" max="11266" width="10.33203125" bestFit="1" customWidth="1"/>
    <col min="11267" max="11267" width="26.88671875" bestFit="1" customWidth="1"/>
    <col min="11519" max="11519" width="15.5546875" bestFit="1" customWidth="1"/>
    <col min="11520" max="11520" width="7.88671875" bestFit="1" customWidth="1"/>
    <col min="11521" max="11521" width="6.109375" bestFit="1" customWidth="1"/>
    <col min="11522" max="11522" width="10.33203125" bestFit="1" customWidth="1"/>
    <col min="11523" max="11523" width="26.88671875" bestFit="1" customWidth="1"/>
    <col min="11775" max="11775" width="15.5546875" bestFit="1" customWidth="1"/>
    <col min="11776" max="11776" width="7.88671875" bestFit="1" customWidth="1"/>
    <col min="11777" max="11777" width="6.109375" bestFit="1" customWidth="1"/>
    <col min="11778" max="11778" width="10.33203125" bestFit="1" customWidth="1"/>
    <col min="11779" max="11779" width="26.88671875" bestFit="1" customWidth="1"/>
    <col min="12031" max="12031" width="15.5546875" bestFit="1" customWidth="1"/>
    <col min="12032" max="12032" width="7.88671875" bestFit="1" customWidth="1"/>
    <col min="12033" max="12033" width="6.109375" bestFit="1" customWidth="1"/>
    <col min="12034" max="12034" width="10.33203125" bestFit="1" customWidth="1"/>
    <col min="12035" max="12035" width="26.88671875" bestFit="1" customWidth="1"/>
    <col min="12287" max="12287" width="15.5546875" bestFit="1" customWidth="1"/>
    <col min="12288" max="12288" width="7.88671875" bestFit="1" customWidth="1"/>
    <col min="12289" max="12289" width="6.109375" bestFit="1" customWidth="1"/>
    <col min="12290" max="12290" width="10.33203125" bestFit="1" customWidth="1"/>
    <col min="12291" max="12291" width="26.88671875" bestFit="1" customWidth="1"/>
    <col min="12543" max="12543" width="15.5546875" bestFit="1" customWidth="1"/>
    <col min="12544" max="12544" width="7.88671875" bestFit="1" customWidth="1"/>
    <col min="12545" max="12545" width="6.109375" bestFit="1" customWidth="1"/>
    <col min="12546" max="12546" width="10.33203125" bestFit="1" customWidth="1"/>
    <col min="12547" max="12547" width="26.88671875" bestFit="1" customWidth="1"/>
    <col min="12799" max="12799" width="15.5546875" bestFit="1" customWidth="1"/>
    <col min="12800" max="12800" width="7.88671875" bestFit="1" customWidth="1"/>
    <col min="12801" max="12801" width="6.109375" bestFit="1" customWidth="1"/>
    <col min="12802" max="12802" width="10.33203125" bestFit="1" customWidth="1"/>
    <col min="12803" max="12803" width="26.88671875" bestFit="1" customWidth="1"/>
    <col min="13055" max="13055" width="15.5546875" bestFit="1" customWidth="1"/>
    <col min="13056" max="13056" width="7.88671875" bestFit="1" customWidth="1"/>
    <col min="13057" max="13057" width="6.109375" bestFit="1" customWidth="1"/>
    <col min="13058" max="13058" width="10.33203125" bestFit="1" customWidth="1"/>
    <col min="13059" max="13059" width="26.88671875" bestFit="1" customWidth="1"/>
    <col min="13311" max="13311" width="15.5546875" bestFit="1" customWidth="1"/>
    <col min="13312" max="13312" width="7.88671875" bestFit="1" customWidth="1"/>
    <col min="13313" max="13313" width="6.109375" bestFit="1" customWidth="1"/>
    <col min="13314" max="13314" width="10.33203125" bestFit="1" customWidth="1"/>
    <col min="13315" max="13315" width="26.88671875" bestFit="1" customWidth="1"/>
    <col min="13567" max="13567" width="15.5546875" bestFit="1" customWidth="1"/>
    <col min="13568" max="13568" width="7.88671875" bestFit="1" customWidth="1"/>
    <col min="13569" max="13569" width="6.109375" bestFit="1" customWidth="1"/>
    <col min="13570" max="13570" width="10.33203125" bestFit="1" customWidth="1"/>
    <col min="13571" max="13571" width="26.88671875" bestFit="1" customWidth="1"/>
    <col min="13823" max="13823" width="15.5546875" bestFit="1" customWidth="1"/>
    <col min="13824" max="13824" width="7.88671875" bestFit="1" customWidth="1"/>
    <col min="13825" max="13825" width="6.109375" bestFit="1" customWidth="1"/>
    <col min="13826" max="13826" width="10.33203125" bestFit="1" customWidth="1"/>
    <col min="13827" max="13827" width="26.88671875" bestFit="1" customWidth="1"/>
    <col min="14079" max="14079" width="15.5546875" bestFit="1" customWidth="1"/>
    <col min="14080" max="14080" width="7.88671875" bestFit="1" customWidth="1"/>
    <col min="14081" max="14081" width="6.109375" bestFit="1" customWidth="1"/>
    <col min="14082" max="14082" width="10.33203125" bestFit="1" customWidth="1"/>
    <col min="14083" max="14083" width="26.88671875" bestFit="1" customWidth="1"/>
    <col min="14335" max="14335" width="15.5546875" bestFit="1" customWidth="1"/>
    <col min="14336" max="14336" width="7.88671875" bestFit="1" customWidth="1"/>
    <col min="14337" max="14337" width="6.109375" bestFit="1" customWidth="1"/>
    <col min="14338" max="14338" width="10.33203125" bestFit="1" customWidth="1"/>
    <col min="14339" max="14339" width="26.88671875" bestFit="1" customWidth="1"/>
    <col min="14591" max="14591" width="15.5546875" bestFit="1" customWidth="1"/>
    <col min="14592" max="14592" width="7.88671875" bestFit="1" customWidth="1"/>
    <col min="14593" max="14593" width="6.109375" bestFit="1" customWidth="1"/>
    <col min="14594" max="14594" width="10.33203125" bestFit="1" customWidth="1"/>
    <col min="14595" max="14595" width="26.88671875" bestFit="1" customWidth="1"/>
    <col min="14847" max="14847" width="15.5546875" bestFit="1" customWidth="1"/>
    <col min="14848" max="14848" width="7.88671875" bestFit="1" customWidth="1"/>
    <col min="14849" max="14849" width="6.109375" bestFit="1" customWidth="1"/>
    <col min="14850" max="14850" width="10.33203125" bestFit="1" customWidth="1"/>
    <col min="14851" max="14851" width="26.88671875" bestFit="1" customWidth="1"/>
    <col min="15103" max="15103" width="15.5546875" bestFit="1" customWidth="1"/>
    <col min="15104" max="15104" width="7.88671875" bestFit="1" customWidth="1"/>
    <col min="15105" max="15105" width="6.109375" bestFit="1" customWidth="1"/>
    <col min="15106" max="15106" width="10.33203125" bestFit="1" customWidth="1"/>
    <col min="15107" max="15107" width="26.88671875" bestFit="1" customWidth="1"/>
    <col min="15359" max="15359" width="15.5546875" bestFit="1" customWidth="1"/>
    <col min="15360" max="15360" width="7.88671875" bestFit="1" customWidth="1"/>
    <col min="15361" max="15361" width="6.109375" bestFit="1" customWidth="1"/>
    <col min="15362" max="15362" width="10.33203125" bestFit="1" customWidth="1"/>
    <col min="15363" max="15363" width="26.88671875" bestFit="1" customWidth="1"/>
    <col min="15615" max="15615" width="15.5546875" bestFit="1" customWidth="1"/>
    <col min="15616" max="15616" width="7.88671875" bestFit="1" customWidth="1"/>
    <col min="15617" max="15617" width="6.109375" bestFit="1" customWidth="1"/>
    <col min="15618" max="15618" width="10.33203125" bestFit="1" customWidth="1"/>
    <col min="15619" max="15619" width="26.88671875" bestFit="1" customWidth="1"/>
    <col min="15871" max="15871" width="15.5546875" bestFit="1" customWidth="1"/>
    <col min="15872" max="15872" width="7.88671875" bestFit="1" customWidth="1"/>
    <col min="15873" max="15873" width="6.109375" bestFit="1" customWidth="1"/>
    <col min="15874" max="15874" width="10.33203125" bestFit="1" customWidth="1"/>
    <col min="15875" max="15875" width="26.88671875" bestFit="1" customWidth="1"/>
    <col min="16127" max="16127" width="15.5546875" bestFit="1" customWidth="1"/>
    <col min="16128" max="16128" width="7.88671875" bestFit="1" customWidth="1"/>
    <col min="16129" max="16129" width="6.109375" bestFit="1" customWidth="1"/>
    <col min="16130" max="16130" width="10.33203125" bestFit="1" customWidth="1"/>
    <col min="16131" max="16131" width="26.88671875" bestFit="1" customWidth="1"/>
  </cols>
  <sheetData>
    <row r="1" spans="1:13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13" x14ac:dyDescent="0.3">
      <c r="A2" t="s">
        <v>25</v>
      </c>
      <c r="B2" t="s">
        <v>14</v>
      </c>
      <c r="C2" s="4">
        <v>40269</v>
      </c>
      <c r="D2" s="3">
        <v>250</v>
      </c>
    </row>
    <row r="3" spans="1:13" x14ac:dyDescent="0.3">
      <c r="A3" t="s">
        <v>25</v>
      </c>
      <c r="B3" t="s">
        <v>14</v>
      </c>
      <c r="C3" s="4">
        <v>40269</v>
      </c>
      <c r="D3" s="3">
        <v>400</v>
      </c>
    </row>
    <row r="4" spans="1:13" x14ac:dyDescent="0.3">
      <c r="A4" t="s">
        <v>25</v>
      </c>
      <c r="B4" t="s">
        <v>14</v>
      </c>
      <c r="C4" s="4">
        <v>40299</v>
      </c>
      <c r="D4" s="3">
        <v>700</v>
      </c>
    </row>
    <row r="5" spans="1:13" x14ac:dyDescent="0.3">
      <c r="A5" t="s">
        <v>25</v>
      </c>
      <c r="B5" t="s">
        <v>14</v>
      </c>
      <c r="C5" s="4">
        <v>40330</v>
      </c>
      <c r="D5" s="3">
        <v>900</v>
      </c>
    </row>
    <row r="6" spans="1:13" x14ac:dyDescent="0.3">
      <c r="A6" t="s">
        <v>25</v>
      </c>
      <c r="B6" t="s">
        <v>14</v>
      </c>
      <c r="C6" s="4">
        <v>40330</v>
      </c>
      <c r="D6" s="3">
        <v>1200</v>
      </c>
    </row>
    <row r="7" spans="1:13" x14ac:dyDescent="0.3">
      <c r="A7" t="s">
        <v>25</v>
      </c>
      <c r="B7" t="s">
        <v>14</v>
      </c>
      <c r="C7" s="4">
        <v>40330</v>
      </c>
      <c r="D7" s="3">
        <v>1500</v>
      </c>
    </row>
    <row r="8" spans="1:13" x14ac:dyDescent="0.3">
      <c r="A8" t="s">
        <v>25</v>
      </c>
      <c r="B8" t="s">
        <v>16</v>
      </c>
      <c r="C8" s="2">
        <v>40179</v>
      </c>
      <c r="D8" s="3">
        <v>450</v>
      </c>
    </row>
    <row r="9" spans="1:13" x14ac:dyDescent="0.3">
      <c r="A9" t="s">
        <v>25</v>
      </c>
      <c r="B9" t="s">
        <v>16</v>
      </c>
      <c r="C9" s="2">
        <v>40210</v>
      </c>
      <c r="D9" s="3">
        <v>680</v>
      </c>
      <c r="G9" s="7"/>
      <c r="H9" s="7"/>
      <c r="I9" s="7"/>
      <c r="J9" s="7"/>
      <c r="K9" s="7"/>
      <c r="L9" s="7"/>
    </row>
    <row r="10" spans="1:13" x14ac:dyDescent="0.3">
      <c r="A10" t="s">
        <v>25</v>
      </c>
      <c r="B10" t="s">
        <v>16</v>
      </c>
      <c r="C10" s="4">
        <v>40269</v>
      </c>
      <c r="D10" s="3">
        <v>700</v>
      </c>
      <c r="F10" s="6"/>
      <c r="G10" s="5"/>
      <c r="H10" s="5"/>
      <c r="I10" s="5"/>
      <c r="J10" s="5"/>
      <c r="K10" s="5"/>
      <c r="L10" s="5"/>
      <c r="M10" s="5"/>
    </row>
    <row r="11" spans="1:13" x14ac:dyDescent="0.3">
      <c r="A11" t="s">
        <v>25</v>
      </c>
      <c r="B11" t="s">
        <v>16</v>
      </c>
      <c r="C11" s="4">
        <v>40330</v>
      </c>
      <c r="D11" s="3">
        <v>800</v>
      </c>
      <c r="F11" s="6"/>
      <c r="G11" s="5"/>
      <c r="H11" s="5"/>
      <c r="I11" s="5"/>
      <c r="J11" s="5"/>
      <c r="K11" s="5"/>
      <c r="L11" s="5"/>
      <c r="M11" s="5"/>
    </row>
    <row r="12" spans="1:13" x14ac:dyDescent="0.3">
      <c r="A12" t="s">
        <v>25</v>
      </c>
      <c r="B12" t="s">
        <v>16</v>
      </c>
      <c r="C12" s="2">
        <v>40238</v>
      </c>
      <c r="D12" s="3">
        <v>800</v>
      </c>
      <c r="F12" s="6"/>
      <c r="G12" s="5"/>
      <c r="H12" s="5"/>
      <c r="I12" s="5"/>
      <c r="J12" s="5"/>
      <c r="K12" s="5"/>
      <c r="L12" s="5"/>
      <c r="M12" s="5"/>
    </row>
    <row r="13" spans="1:13" x14ac:dyDescent="0.3">
      <c r="A13" t="s">
        <v>25</v>
      </c>
      <c r="B13" t="s">
        <v>16</v>
      </c>
      <c r="C13" s="2">
        <v>40179</v>
      </c>
      <c r="D13" s="3">
        <v>1000</v>
      </c>
      <c r="F13" s="6"/>
      <c r="G13" s="5"/>
      <c r="H13" s="5"/>
      <c r="I13" s="5"/>
      <c r="J13" s="5"/>
      <c r="K13" s="5"/>
      <c r="L13" s="5"/>
      <c r="M13" s="5"/>
    </row>
    <row r="14" spans="1:13" x14ac:dyDescent="0.3">
      <c r="A14" t="s">
        <v>25</v>
      </c>
      <c r="B14" t="s">
        <v>16</v>
      </c>
      <c r="C14" s="2">
        <v>40210</v>
      </c>
      <c r="D14" s="3">
        <v>1100</v>
      </c>
      <c r="F14" s="6"/>
      <c r="G14" s="5"/>
      <c r="H14" s="5"/>
      <c r="I14" s="5"/>
      <c r="J14" s="5"/>
      <c r="K14" s="5"/>
      <c r="L14" s="5"/>
      <c r="M14" s="5"/>
    </row>
    <row r="15" spans="1:13" x14ac:dyDescent="0.3">
      <c r="A15" t="s">
        <v>25</v>
      </c>
      <c r="B15" t="s">
        <v>16</v>
      </c>
      <c r="C15" s="2">
        <v>40179</v>
      </c>
      <c r="D15" s="3">
        <v>1200</v>
      </c>
      <c r="F15" s="6"/>
      <c r="G15" s="5"/>
      <c r="H15" s="5"/>
      <c r="I15" s="5"/>
      <c r="J15" s="5"/>
      <c r="K15" s="5"/>
      <c r="L15" s="5"/>
      <c r="M15" s="5"/>
    </row>
    <row r="16" spans="1:13" x14ac:dyDescent="0.3">
      <c r="A16" t="s">
        <v>25</v>
      </c>
      <c r="B16" t="s">
        <v>17</v>
      </c>
      <c r="C16" s="4">
        <v>40299</v>
      </c>
      <c r="D16" s="3">
        <v>600</v>
      </c>
      <c r="F16" s="6"/>
      <c r="G16" s="5"/>
      <c r="H16" s="5"/>
      <c r="I16" s="5"/>
      <c r="J16" s="5"/>
      <c r="K16" s="5"/>
      <c r="L16" s="5"/>
      <c r="M16" s="5"/>
    </row>
    <row r="17" spans="1:4" x14ac:dyDescent="0.3">
      <c r="A17" t="s">
        <v>25</v>
      </c>
      <c r="B17" t="s">
        <v>17</v>
      </c>
      <c r="C17" s="4">
        <v>40238</v>
      </c>
      <c r="D17" s="3">
        <v>1200</v>
      </c>
    </row>
    <row r="18" spans="1:4" x14ac:dyDescent="0.3">
      <c r="A18" t="s">
        <v>21</v>
      </c>
      <c r="B18" t="s">
        <v>14</v>
      </c>
      <c r="C18" s="4">
        <v>40330</v>
      </c>
      <c r="D18" s="3">
        <v>900</v>
      </c>
    </row>
    <row r="19" spans="1:4" x14ac:dyDescent="0.3">
      <c r="A19" t="s">
        <v>21</v>
      </c>
      <c r="B19" t="s">
        <v>14</v>
      </c>
      <c r="C19" s="4">
        <v>40330</v>
      </c>
      <c r="D19" s="3">
        <v>990</v>
      </c>
    </row>
    <row r="20" spans="1:4" x14ac:dyDescent="0.3">
      <c r="A20" t="s">
        <v>21</v>
      </c>
      <c r="B20" t="s">
        <v>14</v>
      </c>
      <c r="C20" s="4">
        <v>40269</v>
      </c>
      <c r="D20" s="3">
        <v>1000</v>
      </c>
    </row>
    <row r="21" spans="1:4" x14ac:dyDescent="0.3">
      <c r="A21" t="s">
        <v>21</v>
      </c>
      <c r="B21" t="s">
        <v>14</v>
      </c>
      <c r="C21" s="4">
        <v>40238</v>
      </c>
      <c r="D21" s="3">
        <v>1100</v>
      </c>
    </row>
    <row r="22" spans="1:4" x14ac:dyDescent="0.3">
      <c r="A22" t="s">
        <v>21</v>
      </c>
      <c r="B22" t="s">
        <v>16</v>
      </c>
      <c r="C22" s="2">
        <v>40210</v>
      </c>
      <c r="D22" s="3">
        <v>250</v>
      </c>
    </row>
    <row r="23" spans="1:4" x14ac:dyDescent="0.3">
      <c r="A23" t="s">
        <v>21</v>
      </c>
      <c r="B23" t="s">
        <v>16</v>
      </c>
      <c r="C23" s="2">
        <v>40179</v>
      </c>
      <c r="D23" s="3">
        <v>375</v>
      </c>
    </row>
    <row r="24" spans="1:4" x14ac:dyDescent="0.3">
      <c r="A24" t="s">
        <v>21</v>
      </c>
      <c r="B24" t="s">
        <v>16</v>
      </c>
      <c r="C24" s="4">
        <v>40299</v>
      </c>
      <c r="D24" s="3">
        <v>400</v>
      </c>
    </row>
    <row r="25" spans="1:4" x14ac:dyDescent="0.3">
      <c r="A25" t="s">
        <v>21</v>
      </c>
      <c r="B25" t="s">
        <v>16</v>
      </c>
      <c r="C25" s="2">
        <v>40238</v>
      </c>
      <c r="D25" s="3">
        <v>550</v>
      </c>
    </row>
    <row r="26" spans="1:4" x14ac:dyDescent="0.3">
      <c r="A26" t="s">
        <v>21</v>
      </c>
      <c r="B26" t="s">
        <v>16</v>
      </c>
      <c r="C26" s="4">
        <v>40299</v>
      </c>
      <c r="D26" s="3">
        <v>700</v>
      </c>
    </row>
    <row r="27" spans="1:4" x14ac:dyDescent="0.3">
      <c r="A27" t="s">
        <v>21</v>
      </c>
      <c r="B27" t="s">
        <v>16</v>
      </c>
      <c r="C27" s="4">
        <v>40238</v>
      </c>
      <c r="D27" s="3">
        <v>700</v>
      </c>
    </row>
    <row r="28" spans="1:4" x14ac:dyDescent="0.3">
      <c r="A28" t="s">
        <v>21</v>
      </c>
      <c r="B28" t="s">
        <v>16</v>
      </c>
      <c r="C28" s="2">
        <v>40269</v>
      </c>
      <c r="D28" s="3">
        <v>750</v>
      </c>
    </row>
    <row r="29" spans="1:4" x14ac:dyDescent="0.3">
      <c r="A29" t="s">
        <v>21</v>
      </c>
      <c r="B29" t="s">
        <v>16</v>
      </c>
      <c r="C29" s="4">
        <v>40330</v>
      </c>
      <c r="D29" s="3">
        <v>850</v>
      </c>
    </row>
    <row r="30" spans="1:4" x14ac:dyDescent="0.3">
      <c r="A30" t="s">
        <v>21</v>
      </c>
      <c r="B30" t="s">
        <v>16</v>
      </c>
      <c r="C30" s="2">
        <v>40210</v>
      </c>
      <c r="D30" s="3">
        <v>925</v>
      </c>
    </row>
    <row r="31" spans="1:4" x14ac:dyDescent="0.3">
      <c r="A31" t="s">
        <v>21</v>
      </c>
      <c r="B31" t="s">
        <v>16</v>
      </c>
      <c r="C31" s="2">
        <v>40179</v>
      </c>
      <c r="D31" s="3">
        <v>1200</v>
      </c>
    </row>
    <row r="32" spans="1:4" x14ac:dyDescent="0.3">
      <c r="A32" t="s">
        <v>21</v>
      </c>
      <c r="B32" t="s">
        <v>16</v>
      </c>
      <c r="C32" s="2">
        <v>40210</v>
      </c>
      <c r="D32" s="3">
        <v>1200</v>
      </c>
    </row>
    <row r="33" spans="1:4" x14ac:dyDescent="0.3">
      <c r="A33" t="s">
        <v>19</v>
      </c>
      <c r="B33" t="s">
        <v>14</v>
      </c>
      <c r="C33" s="2">
        <v>40179</v>
      </c>
      <c r="D33" s="3">
        <v>500</v>
      </c>
    </row>
    <row r="34" spans="1:4" x14ac:dyDescent="0.3">
      <c r="A34" t="s">
        <v>19</v>
      </c>
      <c r="B34" t="s">
        <v>14</v>
      </c>
      <c r="C34" s="2">
        <v>40179</v>
      </c>
      <c r="D34" s="3">
        <v>600</v>
      </c>
    </row>
    <row r="35" spans="1:4" x14ac:dyDescent="0.3">
      <c r="A35" t="s">
        <v>19</v>
      </c>
      <c r="B35" t="s">
        <v>14</v>
      </c>
      <c r="C35" s="2">
        <v>40238</v>
      </c>
      <c r="D35" s="3">
        <v>700</v>
      </c>
    </row>
    <row r="36" spans="1:4" x14ac:dyDescent="0.3">
      <c r="A36" t="s">
        <v>19</v>
      </c>
      <c r="B36" t="s">
        <v>14</v>
      </c>
      <c r="C36" s="2">
        <v>40210</v>
      </c>
      <c r="D36" s="3">
        <v>750</v>
      </c>
    </row>
    <row r="37" spans="1:4" x14ac:dyDescent="0.3">
      <c r="A37" t="s">
        <v>19</v>
      </c>
      <c r="B37" t="s">
        <v>14</v>
      </c>
      <c r="C37" s="2">
        <v>40210</v>
      </c>
      <c r="D37" s="3">
        <v>1100</v>
      </c>
    </row>
    <row r="38" spans="1:4" x14ac:dyDescent="0.3">
      <c r="A38" t="s">
        <v>19</v>
      </c>
      <c r="B38" t="s">
        <v>14</v>
      </c>
      <c r="C38" s="2">
        <v>40210</v>
      </c>
      <c r="D38" s="3">
        <v>1200</v>
      </c>
    </row>
    <row r="39" spans="1:4" x14ac:dyDescent="0.3">
      <c r="A39" t="s">
        <v>19</v>
      </c>
      <c r="B39" t="s">
        <v>14</v>
      </c>
      <c r="C39" s="4">
        <v>40330</v>
      </c>
      <c r="D39" s="3">
        <v>2500</v>
      </c>
    </row>
    <row r="40" spans="1:4" x14ac:dyDescent="0.3">
      <c r="A40" t="s">
        <v>19</v>
      </c>
      <c r="B40" t="s">
        <v>15</v>
      </c>
      <c r="C40" s="4">
        <v>40269</v>
      </c>
      <c r="D40" s="3">
        <v>250</v>
      </c>
    </row>
    <row r="41" spans="1:4" x14ac:dyDescent="0.3">
      <c r="A41" t="s">
        <v>19</v>
      </c>
      <c r="B41" t="s">
        <v>15</v>
      </c>
      <c r="C41" s="2">
        <v>40238</v>
      </c>
      <c r="D41" s="3">
        <v>680</v>
      </c>
    </row>
    <row r="42" spans="1:4" x14ac:dyDescent="0.3">
      <c r="A42" t="s">
        <v>19</v>
      </c>
      <c r="B42" t="s">
        <v>15</v>
      </c>
      <c r="C42" s="4">
        <v>40269</v>
      </c>
      <c r="D42" s="3">
        <v>700</v>
      </c>
    </row>
    <row r="43" spans="1:4" x14ac:dyDescent="0.3">
      <c r="A43" t="s">
        <v>19</v>
      </c>
      <c r="B43" t="s">
        <v>16</v>
      </c>
      <c r="C43" s="4">
        <v>40238</v>
      </c>
      <c r="D43" s="3">
        <v>250</v>
      </c>
    </row>
    <row r="44" spans="1:4" x14ac:dyDescent="0.3">
      <c r="A44" t="s">
        <v>19</v>
      </c>
      <c r="B44" t="s">
        <v>16</v>
      </c>
      <c r="C44" s="4">
        <v>40330</v>
      </c>
      <c r="D44" s="3">
        <v>2900</v>
      </c>
    </row>
    <row r="45" spans="1:4" x14ac:dyDescent="0.3">
      <c r="A45" t="s">
        <v>19</v>
      </c>
      <c r="B45" t="s">
        <v>17</v>
      </c>
      <c r="C45" s="4">
        <v>40299</v>
      </c>
      <c r="D45" s="3">
        <v>1200</v>
      </c>
    </row>
    <row r="46" spans="1:4" x14ac:dyDescent="0.3">
      <c r="A46" t="s">
        <v>19</v>
      </c>
      <c r="B46" t="s">
        <v>17</v>
      </c>
      <c r="C46" s="4">
        <v>40299</v>
      </c>
      <c r="D46" s="3">
        <v>1400</v>
      </c>
    </row>
    <row r="47" spans="1:4" x14ac:dyDescent="0.3">
      <c r="A47" t="s">
        <v>18</v>
      </c>
      <c r="B47" t="s">
        <v>14</v>
      </c>
      <c r="C47" s="4">
        <v>40299</v>
      </c>
      <c r="D47" s="3">
        <v>600</v>
      </c>
    </row>
    <row r="48" spans="1:4" x14ac:dyDescent="0.3">
      <c r="A48" t="s">
        <v>18</v>
      </c>
      <c r="B48" t="s">
        <v>15</v>
      </c>
      <c r="C48" s="2">
        <v>40238</v>
      </c>
      <c r="D48" s="3">
        <v>375</v>
      </c>
    </row>
    <row r="49" spans="1:4" x14ac:dyDescent="0.3">
      <c r="A49" t="s">
        <v>18</v>
      </c>
      <c r="B49" t="s">
        <v>15</v>
      </c>
      <c r="C49" s="2">
        <v>40210</v>
      </c>
      <c r="D49" s="3">
        <v>500</v>
      </c>
    </row>
    <row r="50" spans="1:4" x14ac:dyDescent="0.3">
      <c r="A50" t="s">
        <v>18</v>
      </c>
      <c r="B50" t="s">
        <v>15</v>
      </c>
      <c r="C50" s="2">
        <v>40179</v>
      </c>
      <c r="D50" s="3">
        <v>700</v>
      </c>
    </row>
    <row r="51" spans="1:4" x14ac:dyDescent="0.3">
      <c r="A51" t="s">
        <v>18</v>
      </c>
      <c r="B51" t="s">
        <v>15</v>
      </c>
      <c r="C51" s="2">
        <v>40210</v>
      </c>
      <c r="D51" s="3">
        <v>750</v>
      </c>
    </row>
    <row r="52" spans="1:4" x14ac:dyDescent="0.3">
      <c r="A52" t="s">
        <v>18</v>
      </c>
      <c r="B52" t="s">
        <v>15</v>
      </c>
      <c r="C52" s="4">
        <v>40330</v>
      </c>
      <c r="D52" s="3">
        <v>850</v>
      </c>
    </row>
    <row r="53" spans="1:4" x14ac:dyDescent="0.3">
      <c r="A53" t="s">
        <v>18</v>
      </c>
      <c r="B53" t="s">
        <v>15</v>
      </c>
      <c r="C53" s="2">
        <v>40238</v>
      </c>
      <c r="D53" s="3">
        <v>900</v>
      </c>
    </row>
    <row r="54" spans="1:4" x14ac:dyDescent="0.3">
      <c r="A54" t="s">
        <v>18</v>
      </c>
      <c r="B54" t="s">
        <v>15</v>
      </c>
      <c r="C54" s="4">
        <v>40299</v>
      </c>
      <c r="D54" s="3">
        <v>1250</v>
      </c>
    </row>
    <row r="55" spans="1:4" x14ac:dyDescent="0.3">
      <c r="A55" t="s">
        <v>18</v>
      </c>
      <c r="B55" t="s">
        <v>15</v>
      </c>
      <c r="C55" s="2">
        <v>40179</v>
      </c>
      <c r="D55" s="3">
        <v>1400</v>
      </c>
    </row>
    <row r="56" spans="1:4" x14ac:dyDescent="0.3">
      <c r="A56" t="s">
        <v>18</v>
      </c>
      <c r="B56" t="s">
        <v>16</v>
      </c>
      <c r="C56" s="4">
        <v>40269</v>
      </c>
      <c r="D56" s="3">
        <v>580</v>
      </c>
    </row>
    <row r="57" spans="1:4" x14ac:dyDescent="0.3">
      <c r="A57" t="s">
        <v>18</v>
      </c>
      <c r="B57" t="s">
        <v>16</v>
      </c>
      <c r="C57" s="4">
        <v>40299</v>
      </c>
      <c r="D57" s="3">
        <v>680</v>
      </c>
    </row>
    <row r="58" spans="1:4" x14ac:dyDescent="0.3">
      <c r="A58" t="s">
        <v>18</v>
      </c>
      <c r="B58" t="s">
        <v>17</v>
      </c>
      <c r="C58" s="2">
        <v>40238</v>
      </c>
      <c r="D58" s="3">
        <v>750</v>
      </c>
    </row>
    <row r="59" spans="1:4" x14ac:dyDescent="0.3">
      <c r="A59" t="s">
        <v>18</v>
      </c>
      <c r="B59" t="s">
        <v>17</v>
      </c>
      <c r="C59" s="4">
        <v>40330</v>
      </c>
      <c r="D59" s="3">
        <v>840</v>
      </c>
    </row>
    <row r="60" spans="1:4" x14ac:dyDescent="0.3">
      <c r="A60" t="s">
        <v>18</v>
      </c>
      <c r="B60" t="s">
        <v>17</v>
      </c>
      <c r="C60" s="4">
        <v>40269</v>
      </c>
      <c r="D60" s="3">
        <v>1200</v>
      </c>
    </row>
    <row r="61" spans="1:4" x14ac:dyDescent="0.3">
      <c r="A61" t="s">
        <v>20</v>
      </c>
      <c r="B61" t="s">
        <v>14</v>
      </c>
      <c r="C61" s="2">
        <v>40210</v>
      </c>
      <c r="D61" s="3">
        <v>580</v>
      </c>
    </row>
    <row r="62" spans="1:4" x14ac:dyDescent="0.3">
      <c r="A62" t="s">
        <v>20</v>
      </c>
      <c r="B62" t="s">
        <v>14</v>
      </c>
      <c r="C62" s="2">
        <v>40179</v>
      </c>
      <c r="D62" s="3">
        <v>580</v>
      </c>
    </row>
    <row r="63" spans="1:4" x14ac:dyDescent="0.3">
      <c r="A63" t="s">
        <v>20</v>
      </c>
      <c r="B63" t="s">
        <v>14</v>
      </c>
      <c r="C63" s="4">
        <v>40238</v>
      </c>
      <c r="D63" s="3">
        <v>600</v>
      </c>
    </row>
    <row r="64" spans="1:4" x14ac:dyDescent="0.3">
      <c r="A64" t="s">
        <v>20</v>
      </c>
      <c r="B64" t="s">
        <v>14</v>
      </c>
      <c r="C64" s="2">
        <v>40269</v>
      </c>
      <c r="D64" s="3">
        <v>680</v>
      </c>
    </row>
    <row r="65" spans="1:4" x14ac:dyDescent="0.3">
      <c r="A65" t="s">
        <v>20</v>
      </c>
      <c r="B65" t="s">
        <v>14</v>
      </c>
      <c r="C65" s="2">
        <v>40179</v>
      </c>
      <c r="D65" s="3">
        <v>700</v>
      </c>
    </row>
    <row r="66" spans="1:4" x14ac:dyDescent="0.3">
      <c r="A66" t="s">
        <v>20</v>
      </c>
      <c r="B66" t="s">
        <v>14</v>
      </c>
      <c r="C66" s="2">
        <v>40210</v>
      </c>
      <c r="D66" s="3">
        <v>700</v>
      </c>
    </row>
    <row r="67" spans="1:4" x14ac:dyDescent="0.3">
      <c r="A67" t="s">
        <v>20</v>
      </c>
      <c r="B67" t="s">
        <v>14</v>
      </c>
      <c r="C67" s="2">
        <v>40210</v>
      </c>
      <c r="D67" s="3">
        <v>1000</v>
      </c>
    </row>
    <row r="68" spans="1:4" x14ac:dyDescent="0.3">
      <c r="A68" t="s">
        <v>20</v>
      </c>
      <c r="B68" t="s">
        <v>14</v>
      </c>
      <c r="C68" s="2">
        <v>40269</v>
      </c>
      <c r="D68" s="3">
        <v>1050</v>
      </c>
    </row>
    <row r="69" spans="1:4" x14ac:dyDescent="0.3">
      <c r="A69" t="s">
        <v>20</v>
      </c>
      <c r="B69" t="s">
        <v>16</v>
      </c>
      <c r="C69" s="2">
        <v>40299</v>
      </c>
      <c r="D69" s="3">
        <v>550</v>
      </c>
    </row>
    <row r="70" spans="1:4" x14ac:dyDescent="0.3">
      <c r="A70" t="s">
        <v>20</v>
      </c>
      <c r="B70" t="s">
        <v>16</v>
      </c>
      <c r="C70" s="2">
        <v>40238</v>
      </c>
      <c r="D70" s="3">
        <v>750</v>
      </c>
    </row>
    <row r="71" spans="1:4" x14ac:dyDescent="0.3">
      <c r="A71" t="s">
        <v>20</v>
      </c>
      <c r="B71" t="s">
        <v>16</v>
      </c>
      <c r="C71" s="2">
        <v>40269</v>
      </c>
      <c r="D71" s="3">
        <v>990</v>
      </c>
    </row>
    <row r="72" spans="1:4" x14ac:dyDescent="0.3">
      <c r="A72" t="s">
        <v>20</v>
      </c>
      <c r="B72" t="s">
        <v>16</v>
      </c>
      <c r="C72" s="4">
        <v>40330</v>
      </c>
      <c r="D72" s="3">
        <v>1040</v>
      </c>
    </row>
    <row r="73" spans="1:4" x14ac:dyDescent="0.3">
      <c r="A73" t="s">
        <v>20</v>
      </c>
      <c r="B73" t="s">
        <v>16</v>
      </c>
      <c r="C73" s="4">
        <v>40238</v>
      </c>
      <c r="D73" s="3">
        <v>1100</v>
      </c>
    </row>
    <row r="74" spans="1:4" x14ac:dyDescent="0.3">
      <c r="A74" t="s">
        <v>20</v>
      </c>
      <c r="B74" t="s">
        <v>17</v>
      </c>
      <c r="C74" s="4">
        <v>40330</v>
      </c>
      <c r="D74" s="3">
        <v>560</v>
      </c>
    </row>
    <row r="75" spans="1:4" x14ac:dyDescent="0.3">
      <c r="A75" t="s">
        <v>20</v>
      </c>
      <c r="B75" t="s">
        <v>17</v>
      </c>
      <c r="C75" s="4">
        <v>40299</v>
      </c>
      <c r="D75" s="3">
        <v>925</v>
      </c>
    </row>
    <row r="76" spans="1:4" x14ac:dyDescent="0.3">
      <c r="A76" t="s">
        <v>23</v>
      </c>
      <c r="B76" t="s">
        <v>14</v>
      </c>
      <c r="C76" s="2">
        <v>40330</v>
      </c>
      <c r="D76" s="3">
        <v>550</v>
      </c>
    </row>
    <row r="77" spans="1:4" x14ac:dyDescent="0.3">
      <c r="A77" t="s">
        <v>23</v>
      </c>
      <c r="B77" t="s">
        <v>14</v>
      </c>
      <c r="C77" s="4">
        <v>40299</v>
      </c>
      <c r="D77" s="3">
        <v>680</v>
      </c>
    </row>
    <row r="78" spans="1:4" x14ac:dyDescent="0.3">
      <c r="A78" t="s">
        <v>23</v>
      </c>
      <c r="B78" t="s">
        <v>14</v>
      </c>
      <c r="C78" s="4">
        <v>40269</v>
      </c>
      <c r="D78" s="3">
        <v>1000</v>
      </c>
    </row>
    <row r="79" spans="1:4" x14ac:dyDescent="0.3">
      <c r="A79" t="s">
        <v>23</v>
      </c>
      <c r="B79" t="s">
        <v>14</v>
      </c>
      <c r="C79" s="4">
        <v>40269</v>
      </c>
      <c r="D79" s="3">
        <v>1000</v>
      </c>
    </row>
    <row r="80" spans="1:4" x14ac:dyDescent="0.3">
      <c r="A80" t="s">
        <v>23</v>
      </c>
      <c r="B80" t="s">
        <v>14</v>
      </c>
      <c r="C80" s="2">
        <v>40330</v>
      </c>
      <c r="D80" s="3">
        <v>1100</v>
      </c>
    </row>
    <row r="81" spans="1:4" x14ac:dyDescent="0.3">
      <c r="A81" t="s">
        <v>23</v>
      </c>
      <c r="B81" t="s">
        <v>15</v>
      </c>
      <c r="C81" s="4">
        <v>40238</v>
      </c>
      <c r="D81" s="3">
        <v>250</v>
      </c>
    </row>
    <row r="82" spans="1:4" x14ac:dyDescent="0.3">
      <c r="A82" t="s">
        <v>23</v>
      </c>
      <c r="B82" t="s">
        <v>17</v>
      </c>
      <c r="C82" s="2">
        <v>40238</v>
      </c>
      <c r="D82" s="3">
        <v>400</v>
      </c>
    </row>
    <row r="83" spans="1:4" x14ac:dyDescent="0.3">
      <c r="A83" t="s">
        <v>23</v>
      </c>
      <c r="B83" t="s">
        <v>17</v>
      </c>
      <c r="C83" s="2">
        <v>40179</v>
      </c>
      <c r="D83" s="3">
        <v>550</v>
      </c>
    </row>
    <row r="84" spans="1:4" x14ac:dyDescent="0.3">
      <c r="A84" t="s">
        <v>23</v>
      </c>
      <c r="B84" t="s">
        <v>17</v>
      </c>
      <c r="C84" s="2">
        <v>40179</v>
      </c>
      <c r="D84" s="3">
        <v>600</v>
      </c>
    </row>
    <row r="85" spans="1:4" x14ac:dyDescent="0.3">
      <c r="A85" t="s">
        <v>23</v>
      </c>
      <c r="B85" t="s">
        <v>17</v>
      </c>
      <c r="C85" s="2">
        <v>40210</v>
      </c>
      <c r="D85" s="3">
        <v>680</v>
      </c>
    </row>
    <row r="86" spans="1:4" x14ac:dyDescent="0.3">
      <c r="A86" t="s">
        <v>23</v>
      </c>
      <c r="B86" t="s">
        <v>17</v>
      </c>
      <c r="C86" s="2">
        <v>40210</v>
      </c>
      <c r="D86" s="3">
        <v>700</v>
      </c>
    </row>
    <row r="87" spans="1:4" x14ac:dyDescent="0.3">
      <c r="A87" t="s">
        <v>23</v>
      </c>
      <c r="B87" t="s">
        <v>17</v>
      </c>
      <c r="C87" s="2">
        <v>40330</v>
      </c>
      <c r="D87" s="3">
        <v>880</v>
      </c>
    </row>
    <row r="88" spans="1:4" x14ac:dyDescent="0.3">
      <c r="A88" t="s">
        <v>23</v>
      </c>
      <c r="B88" t="s">
        <v>17</v>
      </c>
      <c r="C88" s="4">
        <v>40299</v>
      </c>
      <c r="D88" s="3">
        <v>925</v>
      </c>
    </row>
    <row r="89" spans="1:4" x14ac:dyDescent="0.3">
      <c r="A89" t="s">
        <v>23</v>
      </c>
      <c r="B89" t="s">
        <v>17</v>
      </c>
      <c r="C89" s="2">
        <v>40330</v>
      </c>
      <c r="D89" s="3">
        <v>1250</v>
      </c>
    </row>
    <row r="90" spans="1:4" x14ac:dyDescent="0.3">
      <c r="A90" t="s">
        <v>23</v>
      </c>
      <c r="B90" t="s">
        <v>17</v>
      </c>
      <c r="C90" s="2">
        <v>40238</v>
      </c>
      <c r="D90" s="3">
        <v>1400</v>
      </c>
    </row>
    <row r="91" spans="1:4" x14ac:dyDescent="0.3">
      <c r="A91" t="s">
        <v>23</v>
      </c>
      <c r="B91" t="s">
        <v>17</v>
      </c>
      <c r="C91" s="2">
        <v>40269</v>
      </c>
      <c r="D91" s="3">
        <v>1400</v>
      </c>
    </row>
    <row r="92" spans="1:4" x14ac:dyDescent="0.3">
      <c r="C92" s="2"/>
      <c r="D92" s="3"/>
    </row>
    <row r="93" spans="1:4" x14ac:dyDescent="0.3">
      <c r="C93" s="2"/>
      <c r="D93" s="3"/>
    </row>
    <row r="94" spans="1:4" x14ac:dyDescent="0.3">
      <c r="C94" s="2"/>
      <c r="D94" s="3"/>
    </row>
    <row r="95" spans="1:4" x14ac:dyDescent="0.3">
      <c r="C95" s="4"/>
      <c r="D95" s="3"/>
    </row>
    <row r="96" spans="1:4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sortState ref="A2:D91">
    <sortCondition ref="A2:A91"/>
    <sortCondition descending="1" ref="B2:B91"/>
    <sortCondition ref="D2:D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activeCell="G11" sqref="G11"/>
    </sheetView>
  </sheetViews>
  <sheetFormatPr defaultRowHeight="14.4" x14ac:dyDescent="0.3"/>
  <cols>
    <col min="1" max="1" width="25.33203125" bestFit="1" customWidth="1"/>
    <col min="2" max="2" width="7.88671875" bestFit="1" customWidth="1"/>
    <col min="3" max="3" width="6.44140625" bestFit="1" customWidth="1"/>
    <col min="4" max="4" width="13.33203125" customWidth="1"/>
    <col min="8" max="8" width="25.88671875" bestFit="1" customWidth="1"/>
    <col min="9" max="9" width="16.33203125" bestFit="1" customWidth="1"/>
    <col min="10" max="14" width="9.6640625" bestFit="1" customWidth="1"/>
    <col min="15" max="15" width="11.33203125" bestFit="1" customWidth="1"/>
    <col min="255" max="255" width="15.5546875" bestFit="1" customWidth="1"/>
    <col min="256" max="256" width="7.88671875" bestFit="1" customWidth="1"/>
    <col min="257" max="257" width="6.109375" bestFit="1" customWidth="1"/>
    <col min="258" max="258" width="10.33203125" bestFit="1" customWidth="1"/>
    <col min="259" max="259" width="26.88671875" bestFit="1" customWidth="1"/>
    <col min="511" max="511" width="15.5546875" bestFit="1" customWidth="1"/>
    <col min="512" max="512" width="7.88671875" bestFit="1" customWidth="1"/>
    <col min="513" max="513" width="6.109375" bestFit="1" customWidth="1"/>
    <col min="514" max="514" width="10.33203125" bestFit="1" customWidth="1"/>
    <col min="515" max="515" width="26.88671875" bestFit="1" customWidth="1"/>
    <col min="767" max="767" width="15.5546875" bestFit="1" customWidth="1"/>
    <col min="768" max="768" width="7.88671875" bestFit="1" customWidth="1"/>
    <col min="769" max="769" width="6.109375" bestFit="1" customWidth="1"/>
    <col min="770" max="770" width="10.33203125" bestFit="1" customWidth="1"/>
    <col min="771" max="771" width="26.88671875" bestFit="1" customWidth="1"/>
    <col min="1023" max="1023" width="15.5546875" bestFit="1" customWidth="1"/>
    <col min="1024" max="1024" width="7.88671875" bestFit="1" customWidth="1"/>
    <col min="1025" max="1025" width="6.109375" bestFit="1" customWidth="1"/>
    <col min="1026" max="1026" width="10.33203125" bestFit="1" customWidth="1"/>
    <col min="1027" max="1027" width="26.88671875" bestFit="1" customWidth="1"/>
    <col min="1279" max="1279" width="15.5546875" bestFit="1" customWidth="1"/>
    <col min="1280" max="1280" width="7.88671875" bestFit="1" customWidth="1"/>
    <col min="1281" max="1281" width="6.109375" bestFit="1" customWidth="1"/>
    <col min="1282" max="1282" width="10.33203125" bestFit="1" customWidth="1"/>
    <col min="1283" max="1283" width="26.88671875" bestFit="1" customWidth="1"/>
    <col min="1535" max="1535" width="15.5546875" bestFit="1" customWidth="1"/>
    <col min="1536" max="1536" width="7.88671875" bestFit="1" customWidth="1"/>
    <col min="1537" max="1537" width="6.109375" bestFit="1" customWidth="1"/>
    <col min="1538" max="1538" width="10.33203125" bestFit="1" customWidth="1"/>
    <col min="1539" max="1539" width="26.88671875" bestFit="1" customWidth="1"/>
    <col min="1791" max="1791" width="15.5546875" bestFit="1" customWidth="1"/>
    <col min="1792" max="1792" width="7.88671875" bestFit="1" customWidth="1"/>
    <col min="1793" max="1793" width="6.109375" bestFit="1" customWidth="1"/>
    <col min="1794" max="1794" width="10.33203125" bestFit="1" customWidth="1"/>
    <col min="1795" max="1795" width="26.88671875" bestFit="1" customWidth="1"/>
    <col min="2047" max="2047" width="15.5546875" bestFit="1" customWidth="1"/>
    <col min="2048" max="2048" width="7.88671875" bestFit="1" customWidth="1"/>
    <col min="2049" max="2049" width="6.109375" bestFit="1" customWidth="1"/>
    <col min="2050" max="2050" width="10.33203125" bestFit="1" customWidth="1"/>
    <col min="2051" max="2051" width="26.88671875" bestFit="1" customWidth="1"/>
    <col min="2303" max="2303" width="15.5546875" bestFit="1" customWidth="1"/>
    <col min="2304" max="2304" width="7.88671875" bestFit="1" customWidth="1"/>
    <col min="2305" max="2305" width="6.109375" bestFit="1" customWidth="1"/>
    <col min="2306" max="2306" width="10.33203125" bestFit="1" customWidth="1"/>
    <col min="2307" max="2307" width="26.88671875" bestFit="1" customWidth="1"/>
    <col min="2559" max="2559" width="15.5546875" bestFit="1" customWidth="1"/>
    <col min="2560" max="2560" width="7.88671875" bestFit="1" customWidth="1"/>
    <col min="2561" max="2561" width="6.109375" bestFit="1" customWidth="1"/>
    <col min="2562" max="2562" width="10.33203125" bestFit="1" customWidth="1"/>
    <col min="2563" max="2563" width="26.88671875" bestFit="1" customWidth="1"/>
    <col min="2815" max="2815" width="15.5546875" bestFit="1" customWidth="1"/>
    <col min="2816" max="2816" width="7.88671875" bestFit="1" customWidth="1"/>
    <col min="2817" max="2817" width="6.109375" bestFit="1" customWidth="1"/>
    <col min="2818" max="2818" width="10.33203125" bestFit="1" customWidth="1"/>
    <col min="2819" max="2819" width="26.88671875" bestFit="1" customWidth="1"/>
    <col min="3071" max="3071" width="15.5546875" bestFit="1" customWidth="1"/>
    <col min="3072" max="3072" width="7.88671875" bestFit="1" customWidth="1"/>
    <col min="3073" max="3073" width="6.109375" bestFit="1" customWidth="1"/>
    <col min="3074" max="3074" width="10.33203125" bestFit="1" customWidth="1"/>
    <col min="3075" max="3075" width="26.88671875" bestFit="1" customWidth="1"/>
    <col min="3327" max="3327" width="15.5546875" bestFit="1" customWidth="1"/>
    <col min="3328" max="3328" width="7.88671875" bestFit="1" customWidth="1"/>
    <col min="3329" max="3329" width="6.109375" bestFit="1" customWidth="1"/>
    <col min="3330" max="3330" width="10.33203125" bestFit="1" customWidth="1"/>
    <col min="3331" max="3331" width="26.88671875" bestFit="1" customWidth="1"/>
    <col min="3583" max="3583" width="15.5546875" bestFit="1" customWidth="1"/>
    <col min="3584" max="3584" width="7.88671875" bestFit="1" customWidth="1"/>
    <col min="3585" max="3585" width="6.109375" bestFit="1" customWidth="1"/>
    <col min="3586" max="3586" width="10.33203125" bestFit="1" customWidth="1"/>
    <col min="3587" max="3587" width="26.88671875" bestFit="1" customWidth="1"/>
    <col min="3839" max="3839" width="15.5546875" bestFit="1" customWidth="1"/>
    <col min="3840" max="3840" width="7.88671875" bestFit="1" customWidth="1"/>
    <col min="3841" max="3841" width="6.109375" bestFit="1" customWidth="1"/>
    <col min="3842" max="3842" width="10.33203125" bestFit="1" customWidth="1"/>
    <col min="3843" max="3843" width="26.88671875" bestFit="1" customWidth="1"/>
    <col min="4095" max="4095" width="15.5546875" bestFit="1" customWidth="1"/>
    <col min="4096" max="4096" width="7.88671875" bestFit="1" customWidth="1"/>
    <col min="4097" max="4097" width="6.109375" bestFit="1" customWidth="1"/>
    <col min="4098" max="4098" width="10.33203125" bestFit="1" customWidth="1"/>
    <col min="4099" max="4099" width="26.88671875" bestFit="1" customWidth="1"/>
    <col min="4351" max="4351" width="15.5546875" bestFit="1" customWidth="1"/>
    <col min="4352" max="4352" width="7.88671875" bestFit="1" customWidth="1"/>
    <col min="4353" max="4353" width="6.109375" bestFit="1" customWidth="1"/>
    <col min="4354" max="4354" width="10.33203125" bestFit="1" customWidth="1"/>
    <col min="4355" max="4355" width="26.88671875" bestFit="1" customWidth="1"/>
    <col min="4607" max="4607" width="15.5546875" bestFit="1" customWidth="1"/>
    <col min="4608" max="4608" width="7.88671875" bestFit="1" customWidth="1"/>
    <col min="4609" max="4609" width="6.109375" bestFit="1" customWidth="1"/>
    <col min="4610" max="4610" width="10.33203125" bestFit="1" customWidth="1"/>
    <col min="4611" max="4611" width="26.88671875" bestFit="1" customWidth="1"/>
    <col min="4863" max="4863" width="15.5546875" bestFit="1" customWidth="1"/>
    <col min="4864" max="4864" width="7.88671875" bestFit="1" customWidth="1"/>
    <col min="4865" max="4865" width="6.109375" bestFit="1" customWidth="1"/>
    <col min="4866" max="4866" width="10.33203125" bestFit="1" customWidth="1"/>
    <col min="4867" max="4867" width="26.88671875" bestFit="1" customWidth="1"/>
    <col min="5119" max="5119" width="15.5546875" bestFit="1" customWidth="1"/>
    <col min="5120" max="5120" width="7.88671875" bestFit="1" customWidth="1"/>
    <col min="5121" max="5121" width="6.109375" bestFit="1" customWidth="1"/>
    <col min="5122" max="5122" width="10.33203125" bestFit="1" customWidth="1"/>
    <col min="5123" max="5123" width="26.88671875" bestFit="1" customWidth="1"/>
    <col min="5375" max="5375" width="15.5546875" bestFit="1" customWidth="1"/>
    <col min="5376" max="5376" width="7.88671875" bestFit="1" customWidth="1"/>
    <col min="5377" max="5377" width="6.109375" bestFit="1" customWidth="1"/>
    <col min="5378" max="5378" width="10.33203125" bestFit="1" customWidth="1"/>
    <col min="5379" max="5379" width="26.88671875" bestFit="1" customWidth="1"/>
    <col min="5631" max="5631" width="15.5546875" bestFit="1" customWidth="1"/>
    <col min="5632" max="5632" width="7.88671875" bestFit="1" customWidth="1"/>
    <col min="5633" max="5633" width="6.109375" bestFit="1" customWidth="1"/>
    <col min="5634" max="5634" width="10.33203125" bestFit="1" customWidth="1"/>
    <col min="5635" max="5635" width="26.88671875" bestFit="1" customWidth="1"/>
    <col min="5887" max="5887" width="15.5546875" bestFit="1" customWidth="1"/>
    <col min="5888" max="5888" width="7.88671875" bestFit="1" customWidth="1"/>
    <col min="5889" max="5889" width="6.109375" bestFit="1" customWidth="1"/>
    <col min="5890" max="5890" width="10.33203125" bestFit="1" customWidth="1"/>
    <col min="5891" max="5891" width="26.88671875" bestFit="1" customWidth="1"/>
    <col min="6143" max="6143" width="15.5546875" bestFit="1" customWidth="1"/>
    <col min="6144" max="6144" width="7.88671875" bestFit="1" customWidth="1"/>
    <col min="6145" max="6145" width="6.109375" bestFit="1" customWidth="1"/>
    <col min="6146" max="6146" width="10.33203125" bestFit="1" customWidth="1"/>
    <col min="6147" max="6147" width="26.88671875" bestFit="1" customWidth="1"/>
    <col min="6399" max="6399" width="15.5546875" bestFit="1" customWidth="1"/>
    <col min="6400" max="6400" width="7.88671875" bestFit="1" customWidth="1"/>
    <col min="6401" max="6401" width="6.109375" bestFit="1" customWidth="1"/>
    <col min="6402" max="6402" width="10.33203125" bestFit="1" customWidth="1"/>
    <col min="6403" max="6403" width="26.88671875" bestFit="1" customWidth="1"/>
    <col min="6655" max="6655" width="15.5546875" bestFit="1" customWidth="1"/>
    <col min="6656" max="6656" width="7.88671875" bestFit="1" customWidth="1"/>
    <col min="6657" max="6657" width="6.109375" bestFit="1" customWidth="1"/>
    <col min="6658" max="6658" width="10.33203125" bestFit="1" customWidth="1"/>
    <col min="6659" max="6659" width="26.88671875" bestFit="1" customWidth="1"/>
    <col min="6911" max="6911" width="15.5546875" bestFit="1" customWidth="1"/>
    <col min="6912" max="6912" width="7.88671875" bestFit="1" customWidth="1"/>
    <col min="6913" max="6913" width="6.109375" bestFit="1" customWidth="1"/>
    <col min="6914" max="6914" width="10.33203125" bestFit="1" customWidth="1"/>
    <col min="6915" max="6915" width="26.88671875" bestFit="1" customWidth="1"/>
    <col min="7167" max="7167" width="15.5546875" bestFit="1" customWidth="1"/>
    <col min="7168" max="7168" width="7.88671875" bestFit="1" customWidth="1"/>
    <col min="7169" max="7169" width="6.109375" bestFit="1" customWidth="1"/>
    <col min="7170" max="7170" width="10.33203125" bestFit="1" customWidth="1"/>
    <col min="7171" max="7171" width="26.88671875" bestFit="1" customWidth="1"/>
    <col min="7423" max="7423" width="15.5546875" bestFit="1" customWidth="1"/>
    <col min="7424" max="7424" width="7.88671875" bestFit="1" customWidth="1"/>
    <col min="7425" max="7425" width="6.109375" bestFit="1" customWidth="1"/>
    <col min="7426" max="7426" width="10.33203125" bestFit="1" customWidth="1"/>
    <col min="7427" max="7427" width="26.88671875" bestFit="1" customWidth="1"/>
    <col min="7679" max="7679" width="15.5546875" bestFit="1" customWidth="1"/>
    <col min="7680" max="7680" width="7.88671875" bestFit="1" customWidth="1"/>
    <col min="7681" max="7681" width="6.109375" bestFit="1" customWidth="1"/>
    <col min="7682" max="7682" width="10.33203125" bestFit="1" customWidth="1"/>
    <col min="7683" max="7683" width="26.88671875" bestFit="1" customWidth="1"/>
    <col min="7935" max="7935" width="15.5546875" bestFit="1" customWidth="1"/>
    <col min="7936" max="7936" width="7.88671875" bestFit="1" customWidth="1"/>
    <col min="7937" max="7937" width="6.109375" bestFit="1" customWidth="1"/>
    <col min="7938" max="7938" width="10.33203125" bestFit="1" customWidth="1"/>
    <col min="7939" max="7939" width="26.88671875" bestFit="1" customWidth="1"/>
    <col min="8191" max="8191" width="15.5546875" bestFit="1" customWidth="1"/>
    <col min="8192" max="8192" width="7.88671875" bestFit="1" customWidth="1"/>
    <col min="8193" max="8193" width="6.109375" bestFit="1" customWidth="1"/>
    <col min="8194" max="8194" width="10.33203125" bestFit="1" customWidth="1"/>
    <col min="8195" max="8195" width="26.88671875" bestFit="1" customWidth="1"/>
    <col min="8447" max="8447" width="15.5546875" bestFit="1" customWidth="1"/>
    <col min="8448" max="8448" width="7.88671875" bestFit="1" customWidth="1"/>
    <col min="8449" max="8449" width="6.109375" bestFit="1" customWidth="1"/>
    <col min="8450" max="8450" width="10.33203125" bestFit="1" customWidth="1"/>
    <col min="8451" max="8451" width="26.88671875" bestFit="1" customWidth="1"/>
    <col min="8703" max="8703" width="15.5546875" bestFit="1" customWidth="1"/>
    <col min="8704" max="8704" width="7.88671875" bestFit="1" customWidth="1"/>
    <col min="8705" max="8705" width="6.109375" bestFit="1" customWidth="1"/>
    <col min="8706" max="8706" width="10.33203125" bestFit="1" customWidth="1"/>
    <col min="8707" max="8707" width="26.88671875" bestFit="1" customWidth="1"/>
    <col min="8959" max="8959" width="15.5546875" bestFit="1" customWidth="1"/>
    <col min="8960" max="8960" width="7.88671875" bestFit="1" customWidth="1"/>
    <col min="8961" max="8961" width="6.109375" bestFit="1" customWidth="1"/>
    <col min="8962" max="8962" width="10.33203125" bestFit="1" customWidth="1"/>
    <col min="8963" max="8963" width="26.88671875" bestFit="1" customWidth="1"/>
    <col min="9215" max="9215" width="15.5546875" bestFit="1" customWidth="1"/>
    <col min="9216" max="9216" width="7.88671875" bestFit="1" customWidth="1"/>
    <col min="9217" max="9217" width="6.109375" bestFit="1" customWidth="1"/>
    <col min="9218" max="9218" width="10.33203125" bestFit="1" customWidth="1"/>
    <col min="9219" max="9219" width="26.88671875" bestFit="1" customWidth="1"/>
    <col min="9471" max="9471" width="15.5546875" bestFit="1" customWidth="1"/>
    <col min="9472" max="9472" width="7.88671875" bestFit="1" customWidth="1"/>
    <col min="9473" max="9473" width="6.109375" bestFit="1" customWidth="1"/>
    <col min="9474" max="9474" width="10.33203125" bestFit="1" customWidth="1"/>
    <col min="9475" max="9475" width="26.88671875" bestFit="1" customWidth="1"/>
    <col min="9727" max="9727" width="15.5546875" bestFit="1" customWidth="1"/>
    <col min="9728" max="9728" width="7.88671875" bestFit="1" customWidth="1"/>
    <col min="9729" max="9729" width="6.109375" bestFit="1" customWidth="1"/>
    <col min="9730" max="9730" width="10.33203125" bestFit="1" customWidth="1"/>
    <col min="9731" max="9731" width="26.88671875" bestFit="1" customWidth="1"/>
    <col min="9983" max="9983" width="15.5546875" bestFit="1" customWidth="1"/>
    <col min="9984" max="9984" width="7.88671875" bestFit="1" customWidth="1"/>
    <col min="9985" max="9985" width="6.109375" bestFit="1" customWidth="1"/>
    <col min="9986" max="9986" width="10.33203125" bestFit="1" customWidth="1"/>
    <col min="9987" max="9987" width="26.88671875" bestFit="1" customWidth="1"/>
    <col min="10239" max="10239" width="15.5546875" bestFit="1" customWidth="1"/>
    <col min="10240" max="10240" width="7.88671875" bestFit="1" customWidth="1"/>
    <col min="10241" max="10241" width="6.109375" bestFit="1" customWidth="1"/>
    <col min="10242" max="10242" width="10.33203125" bestFit="1" customWidth="1"/>
    <col min="10243" max="10243" width="26.88671875" bestFit="1" customWidth="1"/>
    <col min="10495" max="10495" width="15.5546875" bestFit="1" customWidth="1"/>
    <col min="10496" max="10496" width="7.88671875" bestFit="1" customWidth="1"/>
    <col min="10497" max="10497" width="6.109375" bestFit="1" customWidth="1"/>
    <col min="10498" max="10498" width="10.33203125" bestFit="1" customWidth="1"/>
    <col min="10499" max="10499" width="26.88671875" bestFit="1" customWidth="1"/>
    <col min="10751" max="10751" width="15.5546875" bestFit="1" customWidth="1"/>
    <col min="10752" max="10752" width="7.88671875" bestFit="1" customWidth="1"/>
    <col min="10753" max="10753" width="6.109375" bestFit="1" customWidth="1"/>
    <col min="10754" max="10754" width="10.33203125" bestFit="1" customWidth="1"/>
    <col min="10755" max="10755" width="26.88671875" bestFit="1" customWidth="1"/>
    <col min="11007" max="11007" width="15.5546875" bestFit="1" customWidth="1"/>
    <col min="11008" max="11008" width="7.88671875" bestFit="1" customWidth="1"/>
    <col min="11009" max="11009" width="6.109375" bestFit="1" customWidth="1"/>
    <col min="11010" max="11010" width="10.33203125" bestFit="1" customWidth="1"/>
    <col min="11011" max="11011" width="26.88671875" bestFit="1" customWidth="1"/>
    <col min="11263" max="11263" width="15.5546875" bestFit="1" customWidth="1"/>
    <col min="11264" max="11264" width="7.88671875" bestFit="1" customWidth="1"/>
    <col min="11265" max="11265" width="6.109375" bestFit="1" customWidth="1"/>
    <col min="11266" max="11266" width="10.33203125" bestFit="1" customWidth="1"/>
    <col min="11267" max="11267" width="26.88671875" bestFit="1" customWidth="1"/>
    <col min="11519" max="11519" width="15.5546875" bestFit="1" customWidth="1"/>
    <col min="11520" max="11520" width="7.88671875" bestFit="1" customWidth="1"/>
    <col min="11521" max="11521" width="6.109375" bestFit="1" customWidth="1"/>
    <col min="11522" max="11522" width="10.33203125" bestFit="1" customWidth="1"/>
    <col min="11523" max="11523" width="26.88671875" bestFit="1" customWidth="1"/>
    <col min="11775" max="11775" width="15.5546875" bestFit="1" customWidth="1"/>
    <col min="11776" max="11776" width="7.88671875" bestFit="1" customWidth="1"/>
    <col min="11777" max="11777" width="6.109375" bestFit="1" customWidth="1"/>
    <col min="11778" max="11778" width="10.33203125" bestFit="1" customWidth="1"/>
    <col min="11779" max="11779" width="26.88671875" bestFit="1" customWidth="1"/>
    <col min="12031" max="12031" width="15.5546875" bestFit="1" customWidth="1"/>
    <col min="12032" max="12032" width="7.88671875" bestFit="1" customWidth="1"/>
    <col min="12033" max="12033" width="6.109375" bestFit="1" customWidth="1"/>
    <col min="12034" max="12034" width="10.33203125" bestFit="1" customWidth="1"/>
    <col min="12035" max="12035" width="26.88671875" bestFit="1" customWidth="1"/>
    <col min="12287" max="12287" width="15.5546875" bestFit="1" customWidth="1"/>
    <col min="12288" max="12288" width="7.88671875" bestFit="1" customWidth="1"/>
    <col min="12289" max="12289" width="6.109375" bestFit="1" customWidth="1"/>
    <col min="12290" max="12290" width="10.33203125" bestFit="1" customWidth="1"/>
    <col min="12291" max="12291" width="26.88671875" bestFit="1" customWidth="1"/>
    <col min="12543" max="12543" width="15.5546875" bestFit="1" customWidth="1"/>
    <col min="12544" max="12544" width="7.88671875" bestFit="1" customWidth="1"/>
    <col min="12545" max="12545" width="6.109375" bestFit="1" customWidth="1"/>
    <col min="12546" max="12546" width="10.33203125" bestFit="1" customWidth="1"/>
    <col min="12547" max="12547" width="26.88671875" bestFit="1" customWidth="1"/>
    <col min="12799" max="12799" width="15.5546875" bestFit="1" customWidth="1"/>
    <col min="12800" max="12800" width="7.88671875" bestFit="1" customWidth="1"/>
    <col min="12801" max="12801" width="6.109375" bestFit="1" customWidth="1"/>
    <col min="12802" max="12802" width="10.33203125" bestFit="1" customWidth="1"/>
    <col min="12803" max="12803" width="26.88671875" bestFit="1" customWidth="1"/>
    <col min="13055" max="13055" width="15.5546875" bestFit="1" customWidth="1"/>
    <col min="13056" max="13056" width="7.88671875" bestFit="1" customWidth="1"/>
    <col min="13057" max="13057" width="6.109375" bestFit="1" customWidth="1"/>
    <col min="13058" max="13058" width="10.33203125" bestFit="1" customWidth="1"/>
    <col min="13059" max="13059" width="26.88671875" bestFit="1" customWidth="1"/>
    <col min="13311" max="13311" width="15.5546875" bestFit="1" customWidth="1"/>
    <col min="13312" max="13312" width="7.88671875" bestFit="1" customWidth="1"/>
    <col min="13313" max="13313" width="6.109375" bestFit="1" customWidth="1"/>
    <col min="13314" max="13314" width="10.33203125" bestFit="1" customWidth="1"/>
    <col min="13315" max="13315" width="26.88671875" bestFit="1" customWidth="1"/>
    <col min="13567" max="13567" width="15.5546875" bestFit="1" customWidth="1"/>
    <col min="13568" max="13568" width="7.88671875" bestFit="1" customWidth="1"/>
    <col min="13569" max="13569" width="6.109375" bestFit="1" customWidth="1"/>
    <col min="13570" max="13570" width="10.33203125" bestFit="1" customWidth="1"/>
    <col min="13571" max="13571" width="26.88671875" bestFit="1" customWidth="1"/>
    <col min="13823" max="13823" width="15.5546875" bestFit="1" customWidth="1"/>
    <col min="13824" max="13824" width="7.88671875" bestFit="1" customWidth="1"/>
    <col min="13825" max="13825" width="6.109375" bestFit="1" customWidth="1"/>
    <col min="13826" max="13826" width="10.33203125" bestFit="1" customWidth="1"/>
    <col min="13827" max="13827" width="26.88671875" bestFit="1" customWidth="1"/>
    <col min="14079" max="14079" width="15.5546875" bestFit="1" customWidth="1"/>
    <col min="14080" max="14080" width="7.88671875" bestFit="1" customWidth="1"/>
    <col min="14081" max="14081" width="6.109375" bestFit="1" customWidth="1"/>
    <col min="14082" max="14082" width="10.33203125" bestFit="1" customWidth="1"/>
    <col min="14083" max="14083" width="26.88671875" bestFit="1" customWidth="1"/>
    <col min="14335" max="14335" width="15.5546875" bestFit="1" customWidth="1"/>
    <col min="14336" max="14336" width="7.88671875" bestFit="1" customWidth="1"/>
    <col min="14337" max="14337" width="6.109375" bestFit="1" customWidth="1"/>
    <col min="14338" max="14338" width="10.33203125" bestFit="1" customWidth="1"/>
    <col min="14339" max="14339" width="26.88671875" bestFit="1" customWidth="1"/>
    <col min="14591" max="14591" width="15.5546875" bestFit="1" customWidth="1"/>
    <col min="14592" max="14592" width="7.88671875" bestFit="1" customWidth="1"/>
    <col min="14593" max="14593" width="6.109375" bestFit="1" customWidth="1"/>
    <col min="14594" max="14594" width="10.33203125" bestFit="1" customWidth="1"/>
    <col min="14595" max="14595" width="26.88671875" bestFit="1" customWidth="1"/>
    <col min="14847" max="14847" width="15.5546875" bestFit="1" customWidth="1"/>
    <col min="14848" max="14848" width="7.88671875" bestFit="1" customWidth="1"/>
    <col min="14849" max="14849" width="6.109375" bestFit="1" customWidth="1"/>
    <col min="14850" max="14850" width="10.33203125" bestFit="1" customWidth="1"/>
    <col min="14851" max="14851" width="26.88671875" bestFit="1" customWidth="1"/>
    <col min="15103" max="15103" width="15.5546875" bestFit="1" customWidth="1"/>
    <col min="15104" max="15104" width="7.88671875" bestFit="1" customWidth="1"/>
    <col min="15105" max="15105" width="6.109375" bestFit="1" customWidth="1"/>
    <col min="15106" max="15106" width="10.33203125" bestFit="1" customWidth="1"/>
    <col min="15107" max="15107" width="26.88671875" bestFit="1" customWidth="1"/>
    <col min="15359" max="15359" width="15.5546875" bestFit="1" customWidth="1"/>
    <col min="15360" max="15360" width="7.88671875" bestFit="1" customWidth="1"/>
    <col min="15361" max="15361" width="6.109375" bestFit="1" customWidth="1"/>
    <col min="15362" max="15362" width="10.33203125" bestFit="1" customWidth="1"/>
    <col min="15363" max="15363" width="26.88671875" bestFit="1" customWidth="1"/>
    <col min="15615" max="15615" width="15.5546875" bestFit="1" customWidth="1"/>
    <col min="15616" max="15616" width="7.88671875" bestFit="1" customWidth="1"/>
    <col min="15617" max="15617" width="6.109375" bestFit="1" customWidth="1"/>
    <col min="15618" max="15618" width="10.33203125" bestFit="1" customWidth="1"/>
    <col min="15619" max="15619" width="26.88671875" bestFit="1" customWidth="1"/>
    <col min="15871" max="15871" width="15.5546875" bestFit="1" customWidth="1"/>
    <col min="15872" max="15872" width="7.88671875" bestFit="1" customWidth="1"/>
    <col min="15873" max="15873" width="6.109375" bestFit="1" customWidth="1"/>
    <col min="15874" max="15874" width="10.33203125" bestFit="1" customWidth="1"/>
    <col min="15875" max="15875" width="26.88671875" bestFit="1" customWidth="1"/>
    <col min="16127" max="16127" width="15.5546875" bestFit="1" customWidth="1"/>
    <col min="16128" max="16128" width="7.88671875" bestFit="1" customWidth="1"/>
    <col min="16129" max="16129" width="6.109375" bestFit="1" customWidth="1"/>
    <col min="16130" max="16130" width="10.33203125" bestFit="1" customWidth="1"/>
    <col min="16131" max="16131" width="26.8867187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4" x14ac:dyDescent="0.3">
      <c r="A2" t="s">
        <v>23</v>
      </c>
      <c r="B2" t="s">
        <v>17</v>
      </c>
      <c r="C2" s="2">
        <v>40330</v>
      </c>
      <c r="D2" s="23">
        <v>250</v>
      </c>
    </row>
    <row r="3" spans="1:4" x14ac:dyDescent="0.3">
      <c r="A3" t="s">
        <v>20</v>
      </c>
      <c r="B3" t="s">
        <v>17</v>
      </c>
      <c r="C3" s="4">
        <v>40299</v>
      </c>
      <c r="D3" s="23">
        <v>250</v>
      </c>
    </row>
    <row r="4" spans="1:4" x14ac:dyDescent="0.3">
      <c r="A4" t="s">
        <v>18</v>
      </c>
      <c r="B4" t="s">
        <v>17</v>
      </c>
      <c r="C4" s="4">
        <v>40269</v>
      </c>
      <c r="D4" s="23">
        <v>250</v>
      </c>
    </row>
    <row r="5" spans="1:4" x14ac:dyDescent="0.3">
      <c r="A5" t="s">
        <v>21</v>
      </c>
      <c r="B5" t="s">
        <v>16</v>
      </c>
      <c r="C5" s="2">
        <v>40210</v>
      </c>
      <c r="D5" s="23">
        <v>250</v>
      </c>
    </row>
    <row r="6" spans="1:4" x14ac:dyDescent="0.3">
      <c r="A6" t="s">
        <v>25</v>
      </c>
      <c r="B6" t="s">
        <v>16</v>
      </c>
      <c r="C6" s="2">
        <v>40210</v>
      </c>
      <c r="D6" s="23">
        <v>250</v>
      </c>
    </row>
    <row r="7" spans="1:4" x14ac:dyDescent="0.3">
      <c r="A7" t="s">
        <v>19</v>
      </c>
      <c r="B7" t="s">
        <v>15</v>
      </c>
      <c r="C7" s="4">
        <v>40269</v>
      </c>
      <c r="D7" s="23">
        <v>375</v>
      </c>
    </row>
    <row r="8" spans="1:4" x14ac:dyDescent="0.3">
      <c r="A8" t="s">
        <v>18</v>
      </c>
      <c r="B8" t="s">
        <v>15</v>
      </c>
      <c r="C8" s="2">
        <v>40238</v>
      </c>
      <c r="D8" s="23">
        <v>375</v>
      </c>
    </row>
    <row r="9" spans="1:4" x14ac:dyDescent="0.3">
      <c r="A9" t="s">
        <v>21</v>
      </c>
      <c r="B9" t="s">
        <v>16</v>
      </c>
      <c r="C9" s="4">
        <v>40299</v>
      </c>
      <c r="D9" s="23">
        <v>400</v>
      </c>
    </row>
    <row r="10" spans="1:4" x14ac:dyDescent="0.3">
      <c r="A10" t="s">
        <v>23</v>
      </c>
      <c r="B10" t="s">
        <v>14</v>
      </c>
      <c r="C10" s="2">
        <v>40330</v>
      </c>
      <c r="D10" s="23">
        <v>400</v>
      </c>
    </row>
    <row r="11" spans="1:4" x14ac:dyDescent="0.3">
      <c r="A11" t="s">
        <v>21</v>
      </c>
      <c r="B11" t="s">
        <v>14</v>
      </c>
      <c r="C11" s="4">
        <v>40330</v>
      </c>
      <c r="D11" s="23">
        <v>400</v>
      </c>
    </row>
    <row r="12" spans="1:4" x14ac:dyDescent="0.3">
      <c r="A12" t="s">
        <v>21</v>
      </c>
      <c r="B12" t="s">
        <v>16</v>
      </c>
      <c r="C12" s="4">
        <v>40299</v>
      </c>
      <c r="D12" s="3">
        <v>450</v>
      </c>
    </row>
    <row r="13" spans="1:4" x14ac:dyDescent="0.3">
      <c r="A13" t="s">
        <v>20</v>
      </c>
      <c r="B13" t="s">
        <v>14</v>
      </c>
      <c r="C13" s="2">
        <v>40269</v>
      </c>
      <c r="D13" s="3">
        <v>500</v>
      </c>
    </row>
    <row r="14" spans="1:4" x14ac:dyDescent="0.3">
      <c r="A14" t="s">
        <v>25</v>
      </c>
      <c r="B14" t="s">
        <v>14</v>
      </c>
      <c r="C14" s="4">
        <v>40330</v>
      </c>
      <c r="D14" s="3">
        <v>500</v>
      </c>
    </row>
    <row r="15" spans="1:4" x14ac:dyDescent="0.3">
      <c r="A15" t="s">
        <v>20</v>
      </c>
      <c r="B15" t="s">
        <v>16</v>
      </c>
      <c r="C15" s="2">
        <v>40299</v>
      </c>
      <c r="D15" s="3">
        <v>550</v>
      </c>
    </row>
    <row r="16" spans="1:4" x14ac:dyDescent="0.3">
      <c r="A16" t="s">
        <v>23</v>
      </c>
      <c r="B16" t="s">
        <v>14</v>
      </c>
      <c r="C16" s="2">
        <v>40330</v>
      </c>
      <c r="D16" s="3">
        <v>550</v>
      </c>
    </row>
    <row r="17" spans="1:4" x14ac:dyDescent="0.3">
      <c r="A17" t="s">
        <v>20</v>
      </c>
      <c r="B17" t="s">
        <v>16</v>
      </c>
      <c r="C17" s="2">
        <v>40238</v>
      </c>
      <c r="D17" s="3">
        <v>550</v>
      </c>
    </row>
    <row r="18" spans="1:4" x14ac:dyDescent="0.3">
      <c r="A18" t="s">
        <v>25</v>
      </c>
      <c r="B18" t="s">
        <v>14</v>
      </c>
      <c r="C18" s="4">
        <v>40269</v>
      </c>
      <c r="D18" s="3">
        <v>550</v>
      </c>
    </row>
    <row r="19" spans="1:4" x14ac:dyDescent="0.3">
      <c r="A19" t="s">
        <v>20</v>
      </c>
      <c r="B19" t="s">
        <v>14</v>
      </c>
      <c r="C19" s="2">
        <v>40210</v>
      </c>
      <c r="D19" s="3">
        <v>560</v>
      </c>
    </row>
    <row r="20" spans="1:4" x14ac:dyDescent="0.3">
      <c r="A20" t="s">
        <v>23</v>
      </c>
      <c r="B20" t="s">
        <v>15</v>
      </c>
      <c r="C20" s="4">
        <v>40238</v>
      </c>
      <c r="D20" s="3">
        <v>580</v>
      </c>
    </row>
    <row r="21" spans="1:4" x14ac:dyDescent="0.3">
      <c r="A21" t="s">
        <v>19</v>
      </c>
      <c r="B21" t="s">
        <v>14</v>
      </c>
      <c r="C21" s="2">
        <v>40238</v>
      </c>
      <c r="D21" s="3">
        <v>580</v>
      </c>
    </row>
    <row r="22" spans="1:4" x14ac:dyDescent="0.3">
      <c r="A22" t="s">
        <v>19</v>
      </c>
      <c r="B22" t="s">
        <v>14</v>
      </c>
      <c r="C22" s="2">
        <v>40210</v>
      </c>
      <c r="D22" s="3">
        <v>580</v>
      </c>
    </row>
    <row r="23" spans="1:4" x14ac:dyDescent="0.3">
      <c r="A23" t="s">
        <v>19</v>
      </c>
      <c r="B23" t="s">
        <v>15</v>
      </c>
      <c r="C23" s="4">
        <v>40269</v>
      </c>
      <c r="D23" s="3">
        <v>600</v>
      </c>
    </row>
    <row r="24" spans="1:4" x14ac:dyDescent="0.3">
      <c r="A24" t="s">
        <v>25</v>
      </c>
      <c r="B24" t="s">
        <v>16</v>
      </c>
      <c r="C24" s="2">
        <v>40179</v>
      </c>
      <c r="D24" s="3">
        <v>600</v>
      </c>
    </row>
    <row r="25" spans="1:4" x14ac:dyDescent="0.3">
      <c r="A25" t="s">
        <v>25</v>
      </c>
      <c r="B25" t="s">
        <v>16</v>
      </c>
      <c r="C25" s="2">
        <v>40210</v>
      </c>
      <c r="D25" s="3">
        <v>600</v>
      </c>
    </row>
    <row r="26" spans="1:4" x14ac:dyDescent="0.3">
      <c r="A26" t="s">
        <v>25</v>
      </c>
      <c r="B26" t="s">
        <v>16</v>
      </c>
      <c r="C26" s="4">
        <v>40330</v>
      </c>
      <c r="D26" s="3">
        <v>600</v>
      </c>
    </row>
    <row r="27" spans="1:4" x14ac:dyDescent="0.3">
      <c r="A27" t="s">
        <v>23</v>
      </c>
      <c r="B27" t="s">
        <v>14</v>
      </c>
      <c r="C27" s="4">
        <v>40269</v>
      </c>
      <c r="D27" s="3">
        <v>600</v>
      </c>
    </row>
    <row r="28" spans="1:4" x14ac:dyDescent="0.3">
      <c r="A28" t="s">
        <v>23</v>
      </c>
      <c r="B28" t="s">
        <v>17</v>
      </c>
      <c r="C28" s="2">
        <v>40238</v>
      </c>
      <c r="D28" s="3">
        <v>700</v>
      </c>
    </row>
    <row r="29" spans="1:4" x14ac:dyDescent="0.3">
      <c r="A29" t="s">
        <v>19</v>
      </c>
      <c r="B29" t="s">
        <v>17</v>
      </c>
      <c r="C29" s="4">
        <v>40299</v>
      </c>
      <c r="D29" s="3">
        <v>700</v>
      </c>
    </row>
    <row r="30" spans="1:4" x14ac:dyDescent="0.3">
      <c r="A30" t="s">
        <v>25</v>
      </c>
      <c r="B30" t="s">
        <v>16</v>
      </c>
      <c r="C30" s="2">
        <v>40179</v>
      </c>
      <c r="D30" s="3">
        <v>700</v>
      </c>
    </row>
    <row r="31" spans="1:4" x14ac:dyDescent="0.3">
      <c r="A31" t="s">
        <v>18</v>
      </c>
      <c r="B31" t="s">
        <v>15</v>
      </c>
      <c r="C31" s="2">
        <v>40210</v>
      </c>
      <c r="D31" s="3">
        <v>700</v>
      </c>
    </row>
    <row r="32" spans="1:4" x14ac:dyDescent="0.3">
      <c r="A32" t="s">
        <v>18</v>
      </c>
      <c r="B32" t="s">
        <v>17</v>
      </c>
      <c r="C32" s="4">
        <v>40330</v>
      </c>
      <c r="D32" s="3">
        <v>700</v>
      </c>
    </row>
    <row r="33" spans="1:4" x14ac:dyDescent="0.3">
      <c r="A33" t="s">
        <v>25</v>
      </c>
      <c r="B33" t="s">
        <v>17</v>
      </c>
      <c r="C33" s="4">
        <v>40299</v>
      </c>
      <c r="D33" s="3">
        <v>700</v>
      </c>
    </row>
    <row r="34" spans="1:4" x14ac:dyDescent="0.3">
      <c r="A34" t="s">
        <v>18</v>
      </c>
      <c r="B34" t="s">
        <v>15</v>
      </c>
      <c r="C34" s="2">
        <v>40179</v>
      </c>
      <c r="D34" s="3">
        <v>700</v>
      </c>
    </row>
    <row r="35" spans="1:4" x14ac:dyDescent="0.3">
      <c r="A35" t="s">
        <v>23</v>
      </c>
      <c r="B35" t="s">
        <v>17</v>
      </c>
      <c r="C35" s="2">
        <v>40210</v>
      </c>
      <c r="D35" s="3">
        <v>700</v>
      </c>
    </row>
    <row r="36" spans="1:4" x14ac:dyDescent="0.3">
      <c r="A36" t="s">
        <v>20</v>
      </c>
      <c r="B36" t="s">
        <v>17</v>
      </c>
      <c r="C36" s="4">
        <v>40330</v>
      </c>
      <c r="D36" s="3">
        <v>700</v>
      </c>
    </row>
    <row r="37" spans="1:4" x14ac:dyDescent="0.3">
      <c r="A37" t="s">
        <v>19</v>
      </c>
      <c r="B37" t="s">
        <v>16</v>
      </c>
      <c r="C37" s="4">
        <v>40330</v>
      </c>
      <c r="D37" s="3">
        <v>700</v>
      </c>
    </row>
    <row r="38" spans="1:4" x14ac:dyDescent="0.3">
      <c r="A38" t="s">
        <v>25</v>
      </c>
      <c r="B38" t="s">
        <v>16</v>
      </c>
      <c r="C38" s="2">
        <v>40238</v>
      </c>
      <c r="D38" s="3">
        <v>720</v>
      </c>
    </row>
    <row r="39" spans="1:4" x14ac:dyDescent="0.3">
      <c r="A39" t="s">
        <v>25</v>
      </c>
      <c r="B39" t="s">
        <v>16</v>
      </c>
      <c r="C39" s="2">
        <v>40179</v>
      </c>
      <c r="D39" s="3">
        <v>720</v>
      </c>
    </row>
    <row r="40" spans="1:4" x14ac:dyDescent="0.3">
      <c r="A40" t="s">
        <v>18</v>
      </c>
      <c r="B40" t="s">
        <v>14</v>
      </c>
      <c r="C40" s="4">
        <v>40299</v>
      </c>
      <c r="D40" s="3">
        <v>720</v>
      </c>
    </row>
    <row r="41" spans="1:4" x14ac:dyDescent="0.3">
      <c r="A41" t="s">
        <v>18</v>
      </c>
      <c r="B41" t="s">
        <v>15</v>
      </c>
      <c r="C41" s="2">
        <v>40179</v>
      </c>
      <c r="D41" s="3">
        <v>720</v>
      </c>
    </row>
    <row r="42" spans="1:4" x14ac:dyDescent="0.3">
      <c r="A42" t="s">
        <v>18</v>
      </c>
      <c r="B42" t="s">
        <v>15</v>
      </c>
      <c r="C42" s="4">
        <v>40299</v>
      </c>
      <c r="D42" s="3">
        <v>720</v>
      </c>
    </row>
    <row r="43" spans="1:4" x14ac:dyDescent="0.3">
      <c r="A43" t="s">
        <v>25</v>
      </c>
      <c r="B43" t="s">
        <v>14</v>
      </c>
      <c r="C43" s="4">
        <v>40330</v>
      </c>
      <c r="D43" s="3">
        <v>720</v>
      </c>
    </row>
    <row r="44" spans="1:4" x14ac:dyDescent="0.3">
      <c r="A44" t="s">
        <v>19</v>
      </c>
      <c r="B44" t="s">
        <v>14</v>
      </c>
      <c r="C44" s="2">
        <v>40179</v>
      </c>
      <c r="D44" s="3">
        <v>750</v>
      </c>
    </row>
    <row r="45" spans="1:4" x14ac:dyDescent="0.3">
      <c r="A45" t="s">
        <v>19</v>
      </c>
      <c r="B45" t="s">
        <v>14</v>
      </c>
      <c r="C45" s="2">
        <v>40210</v>
      </c>
      <c r="D45" s="3">
        <v>750</v>
      </c>
    </row>
    <row r="46" spans="1:4" x14ac:dyDescent="0.3">
      <c r="A46" t="s">
        <v>23</v>
      </c>
      <c r="B46" t="s">
        <v>17</v>
      </c>
      <c r="C46" s="2">
        <v>40179</v>
      </c>
      <c r="D46" s="3">
        <v>750</v>
      </c>
    </row>
    <row r="47" spans="1:4" x14ac:dyDescent="0.3">
      <c r="A47" t="s">
        <v>21</v>
      </c>
      <c r="B47" t="s">
        <v>16</v>
      </c>
      <c r="C47" s="2">
        <v>40210</v>
      </c>
      <c r="D47" s="3">
        <v>750</v>
      </c>
    </row>
    <row r="48" spans="1:4" x14ac:dyDescent="0.3">
      <c r="A48" t="s">
        <v>20</v>
      </c>
      <c r="B48" t="s">
        <v>14</v>
      </c>
      <c r="C48" s="2">
        <v>40179</v>
      </c>
      <c r="D48" s="3">
        <v>750</v>
      </c>
    </row>
    <row r="49" spans="1:4" x14ac:dyDescent="0.3">
      <c r="A49" t="s">
        <v>19</v>
      </c>
      <c r="B49" t="s">
        <v>16</v>
      </c>
      <c r="C49" s="4">
        <v>40238</v>
      </c>
      <c r="D49" s="3">
        <v>800</v>
      </c>
    </row>
    <row r="50" spans="1:4" x14ac:dyDescent="0.3">
      <c r="A50" t="s">
        <v>25</v>
      </c>
      <c r="B50" t="s">
        <v>14</v>
      </c>
      <c r="C50" s="4">
        <v>40269</v>
      </c>
      <c r="D50" s="3">
        <v>800</v>
      </c>
    </row>
    <row r="51" spans="1:4" x14ac:dyDescent="0.3">
      <c r="A51" t="s">
        <v>21</v>
      </c>
      <c r="B51" t="s">
        <v>16</v>
      </c>
      <c r="C51" s="2">
        <v>40179</v>
      </c>
      <c r="D51" s="3">
        <v>840</v>
      </c>
    </row>
    <row r="52" spans="1:4" x14ac:dyDescent="0.3">
      <c r="A52" t="s">
        <v>18</v>
      </c>
      <c r="B52" t="s">
        <v>16</v>
      </c>
      <c r="C52" s="4">
        <v>40299</v>
      </c>
      <c r="D52" s="3">
        <v>850</v>
      </c>
    </row>
    <row r="53" spans="1:4" x14ac:dyDescent="0.3">
      <c r="A53" t="s">
        <v>25</v>
      </c>
      <c r="B53" t="s">
        <v>17</v>
      </c>
      <c r="C53" s="4">
        <v>40238</v>
      </c>
      <c r="D53" s="3">
        <v>850</v>
      </c>
    </row>
    <row r="54" spans="1:4" x14ac:dyDescent="0.3">
      <c r="A54" t="s">
        <v>19</v>
      </c>
      <c r="B54" t="s">
        <v>14</v>
      </c>
      <c r="C54" s="2">
        <v>40179</v>
      </c>
      <c r="D54" s="3">
        <v>880</v>
      </c>
    </row>
    <row r="55" spans="1:4" x14ac:dyDescent="0.3">
      <c r="A55" t="s">
        <v>19</v>
      </c>
      <c r="B55" t="s">
        <v>14</v>
      </c>
      <c r="C55" s="2">
        <v>40210</v>
      </c>
      <c r="D55" s="3">
        <v>900</v>
      </c>
    </row>
    <row r="56" spans="1:4" x14ac:dyDescent="0.3">
      <c r="A56" t="s">
        <v>25</v>
      </c>
      <c r="B56" t="s">
        <v>14</v>
      </c>
      <c r="C56" s="4">
        <v>40299</v>
      </c>
      <c r="D56" s="3">
        <v>900</v>
      </c>
    </row>
    <row r="57" spans="1:4" x14ac:dyDescent="0.3">
      <c r="A57" t="s">
        <v>19</v>
      </c>
      <c r="B57" t="s">
        <v>14</v>
      </c>
      <c r="C57" s="4">
        <v>40330</v>
      </c>
      <c r="D57" s="3">
        <v>900</v>
      </c>
    </row>
    <row r="58" spans="1:4" x14ac:dyDescent="0.3">
      <c r="A58" t="s">
        <v>23</v>
      </c>
      <c r="B58" t="s">
        <v>17</v>
      </c>
      <c r="C58" s="4">
        <v>40299</v>
      </c>
      <c r="D58" s="3">
        <v>925</v>
      </c>
    </row>
    <row r="59" spans="1:4" x14ac:dyDescent="0.3">
      <c r="A59" t="s">
        <v>21</v>
      </c>
      <c r="B59" t="s">
        <v>14</v>
      </c>
      <c r="C59" s="4">
        <v>40330</v>
      </c>
      <c r="D59" s="3">
        <v>925</v>
      </c>
    </row>
    <row r="60" spans="1:4" x14ac:dyDescent="0.3">
      <c r="A60" t="s">
        <v>18</v>
      </c>
      <c r="B60" t="s">
        <v>15</v>
      </c>
      <c r="C60" s="2">
        <v>40210</v>
      </c>
      <c r="D60" s="3">
        <v>925</v>
      </c>
    </row>
    <row r="61" spans="1:4" x14ac:dyDescent="0.3">
      <c r="A61" t="s">
        <v>20</v>
      </c>
      <c r="B61" t="s">
        <v>14</v>
      </c>
      <c r="C61" s="2">
        <v>40269</v>
      </c>
      <c r="D61" s="3">
        <v>990</v>
      </c>
    </row>
    <row r="62" spans="1:4" x14ac:dyDescent="0.3">
      <c r="A62" t="s">
        <v>20</v>
      </c>
      <c r="B62" t="s">
        <v>16</v>
      </c>
      <c r="C62" s="2">
        <v>40269</v>
      </c>
      <c r="D62" s="3">
        <v>990</v>
      </c>
    </row>
    <row r="63" spans="1:4" x14ac:dyDescent="0.3">
      <c r="A63" t="s">
        <v>21</v>
      </c>
      <c r="B63" t="s">
        <v>16</v>
      </c>
      <c r="C63" s="2">
        <v>40238</v>
      </c>
      <c r="D63" s="3">
        <v>1000</v>
      </c>
    </row>
    <row r="64" spans="1:4" x14ac:dyDescent="0.3">
      <c r="A64" t="s">
        <v>20</v>
      </c>
      <c r="B64" t="s">
        <v>14</v>
      </c>
      <c r="C64" s="4">
        <v>40238</v>
      </c>
      <c r="D64" s="3">
        <v>1000</v>
      </c>
    </row>
    <row r="65" spans="1:14" x14ac:dyDescent="0.3">
      <c r="A65" t="s">
        <v>21</v>
      </c>
      <c r="B65" t="s">
        <v>16</v>
      </c>
      <c r="C65" s="2">
        <v>40269</v>
      </c>
      <c r="D65" s="3">
        <v>1000</v>
      </c>
    </row>
    <row r="66" spans="1:14" x14ac:dyDescent="0.3">
      <c r="A66" t="s">
        <v>18</v>
      </c>
      <c r="B66" t="s">
        <v>17</v>
      </c>
      <c r="C66" s="2">
        <v>40238</v>
      </c>
      <c r="D66" s="3">
        <v>1000</v>
      </c>
    </row>
    <row r="67" spans="1:14" x14ac:dyDescent="0.3">
      <c r="A67" t="s">
        <v>21</v>
      </c>
      <c r="B67" t="s">
        <v>16</v>
      </c>
      <c r="C67" s="2">
        <v>40210</v>
      </c>
      <c r="D67" s="3">
        <v>1000</v>
      </c>
    </row>
    <row r="68" spans="1:14" x14ac:dyDescent="0.3">
      <c r="A68" t="s">
        <v>21</v>
      </c>
      <c r="B68" t="s">
        <v>16</v>
      </c>
      <c r="C68" s="4">
        <v>40238</v>
      </c>
      <c r="D68" s="3">
        <v>1040</v>
      </c>
    </row>
    <row r="69" spans="1:14" x14ac:dyDescent="0.3">
      <c r="A69" t="s">
        <v>25</v>
      </c>
      <c r="B69" t="s">
        <v>16</v>
      </c>
      <c r="C69" s="4">
        <v>40269</v>
      </c>
      <c r="D69" s="3">
        <v>1050</v>
      </c>
    </row>
    <row r="70" spans="1:14" x14ac:dyDescent="0.3">
      <c r="A70" t="s">
        <v>23</v>
      </c>
      <c r="B70" t="s">
        <v>14</v>
      </c>
      <c r="C70" s="4">
        <v>40269</v>
      </c>
      <c r="D70" s="3">
        <v>1100</v>
      </c>
    </row>
    <row r="71" spans="1:14" x14ac:dyDescent="0.3">
      <c r="A71" t="s">
        <v>19</v>
      </c>
      <c r="B71" t="s">
        <v>15</v>
      </c>
      <c r="C71" s="2">
        <v>40238</v>
      </c>
      <c r="D71" s="3">
        <v>1100</v>
      </c>
    </row>
    <row r="72" spans="1:14" x14ac:dyDescent="0.3">
      <c r="A72" t="s">
        <v>21</v>
      </c>
      <c r="B72" t="s">
        <v>16</v>
      </c>
      <c r="C72" s="2">
        <v>40179</v>
      </c>
      <c r="D72" s="3">
        <v>1100</v>
      </c>
    </row>
    <row r="73" spans="1:14" x14ac:dyDescent="0.3">
      <c r="A73" t="s">
        <v>23</v>
      </c>
      <c r="B73" t="s">
        <v>14</v>
      </c>
      <c r="C73" s="4">
        <v>40299</v>
      </c>
      <c r="D73" s="3">
        <v>1100</v>
      </c>
      <c r="H73" s="10"/>
      <c r="I73" s="10"/>
      <c r="J73" s="10"/>
      <c r="K73" s="10"/>
      <c r="L73" s="10"/>
      <c r="M73" s="10"/>
      <c r="N73" s="8"/>
    </row>
    <row r="74" spans="1:14" x14ac:dyDescent="0.3">
      <c r="A74" t="s">
        <v>20</v>
      </c>
      <c r="B74" t="s">
        <v>14</v>
      </c>
      <c r="C74" s="2">
        <v>40179</v>
      </c>
      <c r="D74" s="3">
        <v>1100</v>
      </c>
      <c r="H74" s="9"/>
      <c r="I74" s="9"/>
      <c r="J74" s="9"/>
      <c r="K74" s="9"/>
      <c r="L74" s="9"/>
      <c r="M74" s="9"/>
      <c r="N74" s="11"/>
    </row>
    <row r="75" spans="1:14" x14ac:dyDescent="0.3">
      <c r="A75" t="s">
        <v>20</v>
      </c>
      <c r="B75" t="s">
        <v>16</v>
      </c>
      <c r="C75" s="4">
        <v>40238</v>
      </c>
      <c r="D75" s="3">
        <v>1200</v>
      </c>
      <c r="H75" s="9"/>
      <c r="I75" s="9"/>
      <c r="J75" s="9"/>
      <c r="K75" s="9"/>
      <c r="L75" s="9"/>
      <c r="M75" s="9"/>
      <c r="N75" s="11"/>
    </row>
    <row r="76" spans="1:14" x14ac:dyDescent="0.3">
      <c r="A76" t="s">
        <v>19</v>
      </c>
      <c r="B76" t="s">
        <v>17</v>
      </c>
      <c r="C76" s="4">
        <v>40299</v>
      </c>
      <c r="D76" s="3">
        <v>1200</v>
      </c>
      <c r="H76" s="9"/>
      <c r="I76" s="9"/>
      <c r="J76" s="9"/>
      <c r="K76" s="9"/>
      <c r="L76" s="9"/>
      <c r="M76" s="9"/>
      <c r="N76" s="11"/>
    </row>
    <row r="77" spans="1:14" x14ac:dyDescent="0.3">
      <c r="A77" t="s">
        <v>23</v>
      </c>
      <c r="B77" t="s">
        <v>17</v>
      </c>
      <c r="C77" s="2">
        <v>40238</v>
      </c>
      <c r="D77" s="3">
        <v>1200</v>
      </c>
      <c r="H77" s="9"/>
      <c r="I77" s="9"/>
      <c r="J77" s="9"/>
      <c r="K77" s="9"/>
      <c r="L77" s="9"/>
      <c r="M77" s="9"/>
      <c r="N77" s="11"/>
    </row>
    <row r="78" spans="1:14" x14ac:dyDescent="0.3">
      <c r="A78" t="s">
        <v>18</v>
      </c>
      <c r="B78" t="s">
        <v>16</v>
      </c>
      <c r="C78" s="4">
        <v>40269</v>
      </c>
      <c r="D78" s="3">
        <v>1200</v>
      </c>
      <c r="H78" s="9"/>
      <c r="I78" s="9"/>
      <c r="J78" s="9"/>
      <c r="K78" s="9"/>
      <c r="L78" s="9"/>
      <c r="M78" s="9"/>
      <c r="N78" s="11"/>
    </row>
    <row r="79" spans="1:14" x14ac:dyDescent="0.3">
      <c r="A79" t="s">
        <v>20</v>
      </c>
      <c r="B79" t="s">
        <v>14</v>
      </c>
      <c r="C79" s="2">
        <v>40210</v>
      </c>
      <c r="D79" s="3">
        <v>1200</v>
      </c>
      <c r="H79" s="9"/>
      <c r="I79" s="9"/>
      <c r="J79" s="9"/>
      <c r="K79" s="9"/>
      <c r="L79" s="9"/>
      <c r="M79" s="9"/>
      <c r="N79" s="11"/>
    </row>
    <row r="80" spans="1:14" x14ac:dyDescent="0.3">
      <c r="A80" t="s">
        <v>18</v>
      </c>
      <c r="B80" t="s">
        <v>15</v>
      </c>
      <c r="C80" s="4">
        <v>40330</v>
      </c>
      <c r="D80" s="3">
        <v>1200</v>
      </c>
      <c r="H80" s="9"/>
      <c r="I80" s="9"/>
      <c r="J80" s="9"/>
      <c r="K80" s="9"/>
      <c r="L80" s="9"/>
      <c r="M80" s="9"/>
      <c r="N80" s="9"/>
    </row>
    <row r="81" spans="1:15" x14ac:dyDescent="0.3">
      <c r="A81" t="s">
        <v>21</v>
      </c>
      <c r="B81" t="s">
        <v>14</v>
      </c>
      <c r="C81" s="4">
        <v>40238</v>
      </c>
      <c r="D81" s="3">
        <v>1200</v>
      </c>
    </row>
    <row r="82" spans="1:15" x14ac:dyDescent="0.3">
      <c r="A82" t="s">
        <v>20</v>
      </c>
      <c r="B82" t="s">
        <v>14</v>
      </c>
      <c r="C82" s="2">
        <v>40210</v>
      </c>
      <c r="D82" s="3">
        <v>1200</v>
      </c>
    </row>
    <row r="83" spans="1:15" x14ac:dyDescent="0.3">
      <c r="A83" t="s">
        <v>21</v>
      </c>
      <c r="B83" t="s">
        <v>14</v>
      </c>
      <c r="C83" s="4">
        <v>40269</v>
      </c>
      <c r="D83" s="3">
        <v>1250</v>
      </c>
    </row>
    <row r="84" spans="1:15" x14ac:dyDescent="0.3">
      <c r="A84" t="s">
        <v>25</v>
      </c>
      <c r="B84" t="s">
        <v>14</v>
      </c>
      <c r="C84" s="4">
        <v>40330</v>
      </c>
      <c r="D84" s="3">
        <v>1250</v>
      </c>
    </row>
    <row r="85" spans="1:15" x14ac:dyDescent="0.3">
      <c r="A85" t="s">
        <v>23</v>
      </c>
      <c r="B85" t="s">
        <v>17</v>
      </c>
      <c r="C85" s="2">
        <v>40210</v>
      </c>
      <c r="D85" s="3">
        <v>1400</v>
      </c>
    </row>
    <row r="86" spans="1:15" x14ac:dyDescent="0.3">
      <c r="A86" t="s">
        <v>18</v>
      </c>
      <c r="B86" t="s">
        <v>15</v>
      </c>
      <c r="C86" s="2">
        <v>40238</v>
      </c>
      <c r="D86" s="3">
        <v>1400</v>
      </c>
      <c r="H86" s="8"/>
      <c r="I86" s="8"/>
    </row>
    <row r="87" spans="1:15" x14ac:dyDescent="0.3">
      <c r="A87" t="s">
        <v>23</v>
      </c>
      <c r="B87" t="s">
        <v>17</v>
      </c>
      <c r="C87" s="2">
        <v>40330</v>
      </c>
      <c r="D87" s="3">
        <v>1400</v>
      </c>
      <c r="H87" s="8"/>
      <c r="I87" s="7"/>
      <c r="J87" s="7"/>
      <c r="K87" s="7"/>
      <c r="L87" s="7"/>
      <c r="M87" s="7"/>
      <c r="N87" s="7"/>
    </row>
    <row r="88" spans="1:15" x14ac:dyDescent="0.3">
      <c r="A88" t="s">
        <v>23</v>
      </c>
      <c r="B88" t="s">
        <v>17</v>
      </c>
      <c r="C88" s="2">
        <v>40179</v>
      </c>
      <c r="D88" s="3">
        <v>1400</v>
      </c>
      <c r="H88" s="6"/>
      <c r="I88" s="5"/>
      <c r="J88" s="5"/>
      <c r="K88" s="5"/>
      <c r="L88" s="5"/>
      <c r="M88" s="5"/>
      <c r="N88" s="5"/>
      <c r="O88" s="5"/>
    </row>
    <row r="89" spans="1:15" x14ac:dyDescent="0.3">
      <c r="A89" t="s">
        <v>21</v>
      </c>
      <c r="B89" t="s">
        <v>16</v>
      </c>
      <c r="C89" s="4">
        <v>40330</v>
      </c>
      <c r="D89" s="3">
        <v>1500</v>
      </c>
      <c r="H89" s="6"/>
      <c r="I89" s="5"/>
      <c r="J89" s="5"/>
      <c r="K89" s="5"/>
      <c r="L89" s="5"/>
      <c r="M89" s="5"/>
      <c r="N89" s="5"/>
      <c r="O89" s="5"/>
    </row>
    <row r="90" spans="1:15" x14ac:dyDescent="0.3">
      <c r="A90" t="s">
        <v>23</v>
      </c>
      <c r="B90" t="s">
        <v>17</v>
      </c>
      <c r="C90" s="2">
        <v>40269</v>
      </c>
      <c r="D90" s="3">
        <v>2500</v>
      </c>
      <c r="H90" s="6"/>
      <c r="I90" s="5"/>
      <c r="J90" s="5"/>
      <c r="K90" s="5"/>
      <c r="L90" s="5"/>
      <c r="M90" s="5"/>
      <c r="N90" s="5"/>
      <c r="O90" s="5"/>
    </row>
    <row r="91" spans="1:15" x14ac:dyDescent="0.3">
      <c r="A91" t="s">
        <v>20</v>
      </c>
      <c r="B91" t="s">
        <v>16</v>
      </c>
      <c r="C91" s="4">
        <v>40330</v>
      </c>
      <c r="D91" s="3">
        <v>2900</v>
      </c>
      <c r="H91" s="6"/>
      <c r="I91" s="5"/>
      <c r="J91" s="5"/>
      <c r="K91" s="5"/>
      <c r="L91" s="5"/>
      <c r="M91" s="5"/>
      <c r="N91" s="5"/>
      <c r="O91" s="5"/>
    </row>
    <row r="92" spans="1:15" x14ac:dyDescent="0.3">
      <c r="C92" s="2"/>
      <c r="D92" s="3"/>
      <c r="H92" s="6"/>
      <c r="I92" s="5"/>
      <c r="J92" s="5"/>
      <c r="K92" s="5"/>
      <c r="L92" s="5"/>
      <c r="M92" s="5"/>
      <c r="N92" s="5"/>
      <c r="O92" s="5"/>
    </row>
    <row r="93" spans="1:15" x14ac:dyDescent="0.3">
      <c r="C93" s="2"/>
      <c r="D93" s="3"/>
      <c r="H93" s="6"/>
      <c r="I93" s="5"/>
      <c r="J93" s="5"/>
      <c r="K93" s="5"/>
      <c r="L93" s="5"/>
      <c r="M93" s="5"/>
      <c r="N93" s="5"/>
      <c r="O93" s="5"/>
    </row>
    <row r="94" spans="1:15" x14ac:dyDescent="0.3">
      <c r="C94" s="2"/>
      <c r="D94" s="3"/>
      <c r="H94" s="6"/>
      <c r="I94" s="5"/>
      <c r="J94" s="5"/>
      <c r="K94" s="5"/>
      <c r="L94" s="5"/>
      <c r="M94" s="5"/>
      <c r="N94" s="5"/>
      <c r="O94" s="5"/>
    </row>
    <row r="95" spans="1:15" x14ac:dyDescent="0.3">
      <c r="C95" s="4"/>
      <c r="D95" s="3"/>
    </row>
    <row r="96" spans="1:15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sortState ref="D2:D91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6"/>
  <sheetViews>
    <sheetView topLeftCell="B1" zoomScale="88" zoomScaleNormal="88" workbookViewId="0">
      <selection activeCell="H64" sqref="H64"/>
    </sheetView>
  </sheetViews>
  <sheetFormatPr defaultRowHeight="14.4" x14ac:dyDescent="0.3"/>
  <cols>
    <col min="1" max="1" width="25.33203125" style="8" bestFit="1" customWidth="1"/>
    <col min="2" max="2" width="16.33203125" style="8" customWidth="1"/>
    <col min="3" max="3" width="11.77734375" style="8" customWidth="1"/>
    <col min="4" max="4" width="10.33203125" style="8" customWidth="1"/>
    <col min="5" max="7" width="9.109375" style="8"/>
    <col min="8" max="8" width="25.88671875" style="8" bestFit="1" customWidth="1"/>
    <col min="9" max="9" width="16.33203125" style="8" bestFit="1" customWidth="1"/>
    <col min="10" max="14" width="9.6640625" style="8" bestFit="1" customWidth="1"/>
    <col min="15" max="15" width="11.33203125" style="8" bestFit="1" customWidth="1"/>
    <col min="16" max="254" width="9.109375" style="8"/>
    <col min="255" max="255" width="15.5546875" style="8" bestFit="1" customWidth="1"/>
    <col min="256" max="256" width="7.88671875" style="8" bestFit="1" customWidth="1"/>
    <col min="257" max="257" width="6.109375" style="8" bestFit="1" customWidth="1"/>
    <col min="258" max="258" width="10.33203125" style="8" bestFit="1" customWidth="1"/>
    <col min="259" max="259" width="26.88671875" style="8" bestFit="1" customWidth="1"/>
    <col min="260" max="510" width="9.109375" style="8"/>
    <col min="511" max="511" width="15.5546875" style="8" bestFit="1" customWidth="1"/>
    <col min="512" max="512" width="7.88671875" style="8" bestFit="1" customWidth="1"/>
    <col min="513" max="513" width="6.109375" style="8" bestFit="1" customWidth="1"/>
    <col min="514" max="514" width="10.33203125" style="8" bestFit="1" customWidth="1"/>
    <col min="515" max="515" width="26.88671875" style="8" bestFit="1" customWidth="1"/>
    <col min="516" max="766" width="9.109375" style="8"/>
    <col min="767" max="767" width="15.5546875" style="8" bestFit="1" customWidth="1"/>
    <col min="768" max="768" width="7.88671875" style="8" bestFit="1" customWidth="1"/>
    <col min="769" max="769" width="6.109375" style="8" bestFit="1" customWidth="1"/>
    <col min="770" max="770" width="10.33203125" style="8" bestFit="1" customWidth="1"/>
    <col min="771" max="771" width="26.88671875" style="8" bestFit="1" customWidth="1"/>
    <col min="772" max="1022" width="9.109375" style="8"/>
    <col min="1023" max="1023" width="15.5546875" style="8" bestFit="1" customWidth="1"/>
    <col min="1024" max="1024" width="7.88671875" style="8" bestFit="1" customWidth="1"/>
    <col min="1025" max="1025" width="6.109375" style="8" bestFit="1" customWidth="1"/>
    <col min="1026" max="1026" width="10.33203125" style="8" bestFit="1" customWidth="1"/>
    <col min="1027" max="1027" width="26.88671875" style="8" bestFit="1" customWidth="1"/>
    <col min="1028" max="1278" width="9.109375" style="8"/>
    <col min="1279" max="1279" width="15.5546875" style="8" bestFit="1" customWidth="1"/>
    <col min="1280" max="1280" width="7.88671875" style="8" bestFit="1" customWidth="1"/>
    <col min="1281" max="1281" width="6.109375" style="8" bestFit="1" customWidth="1"/>
    <col min="1282" max="1282" width="10.33203125" style="8" bestFit="1" customWidth="1"/>
    <col min="1283" max="1283" width="26.88671875" style="8" bestFit="1" customWidth="1"/>
    <col min="1284" max="1534" width="9.109375" style="8"/>
    <col min="1535" max="1535" width="15.5546875" style="8" bestFit="1" customWidth="1"/>
    <col min="1536" max="1536" width="7.88671875" style="8" bestFit="1" customWidth="1"/>
    <col min="1537" max="1537" width="6.109375" style="8" bestFit="1" customWidth="1"/>
    <col min="1538" max="1538" width="10.33203125" style="8" bestFit="1" customWidth="1"/>
    <col min="1539" max="1539" width="26.88671875" style="8" bestFit="1" customWidth="1"/>
    <col min="1540" max="1790" width="9.109375" style="8"/>
    <col min="1791" max="1791" width="15.5546875" style="8" bestFit="1" customWidth="1"/>
    <col min="1792" max="1792" width="7.88671875" style="8" bestFit="1" customWidth="1"/>
    <col min="1793" max="1793" width="6.109375" style="8" bestFit="1" customWidth="1"/>
    <col min="1794" max="1794" width="10.33203125" style="8" bestFit="1" customWidth="1"/>
    <col min="1795" max="1795" width="26.88671875" style="8" bestFit="1" customWidth="1"/>
    <col min="1796" max="2046" width="9.109375" style="8"/>
    <col min="2047" max="2047" width="15.5546875" style="8" bestFit="1" customWidth="1"/>
    <col min="2048" max="2048" width="7.88671875" style="8" bestFit="1" customWidth="1"/>
    <col min="2049" max="2049" width="6.109375" style="8" bestFit="1" customWidth="1"/>
    <col min="2050" max="2050" width="10.33203125" style="8" bestFit="1" customWidth="1"/>
    <col min="2051" max="2051" width="26.88671875" style="8" bestFit="1" customWidth="1"/>
    <col min="2052" max="2302" width="9.109375" style="8"/>
    <col min="2303" max="2303" width="15.5546875" style="8" bestFit="1" customWidth="1"/>
    <col min="2304" max="2304" width="7.88671875" style="8" bestFit="1" customWidth="1"/>
    <col min="2305" max="2305" width="6.109375" style="8" bestFit="1" customWidth="1"/>
    <col min="2306" max="2306" width="10.33203125" style="8" bestFit="1" customWidth="1"/>
    <col min="2307" max="2307" width="26.88671875" style="8" bestFit="1" customWidth="1"/>
    <col min="2308" max="2558" width="9.109375" style="8"/>
    <col min="2559" max="2559" width="15.5546875" style="8" bestFit="1" customWidth="1"/>
    <col min="2560" max="2560" width="7.88671875" style="8" bestFit="1" customWidth="1"/>
    <col min="2561" max="2561" width="6.109375" style="8" bestFit="1" customWidth="1"/>
    <col min="2562" max="2562" width="10.33203125" style="8" bestFit="1" customWidth="1"/>
    <col min="2563" max="2563" width="26.88671875" style="8" bestFit="1" customWidth="1"/>
    <col min="2564" max="2814" width="9.109375" style="8"/>
    <col min="2815" max="2815" width="15.5546875" style="8" bestFit="1" customWidth="1"/>
    <col min="2816" max="2816" width="7.88671875" style="8" bestFit="1" customWidth="1"/>
    <col min="2817" max="2817" width="6.109375" style="8" bestFit="1" customWidth="1"/>
    <col min="2818" max="2818" width="10.33203125" style="8" bestFit="1" customWidth="1"/>
    <col min="2819" max="2819" width="26.88671875" style="8" bestFit="1" customWidth="1"/>
    <col min="2820" max="3070" width="9.109375" style="8"/>
    <col min="3071" max="3071" width="15.5546875" style="8" bestFit="1" customWidth="1"/>
    <col min="3072" max="3072" width="7.88671875" style="8" bestFit="1" customWidth="1"/>
    <col min="3073" max="3073" width="6.109375" style="8" bestFit="1" customWidth="1"/>
    <col min="3074" max="3074" width="10.33203125" style="8" bestFit="1" customWidth="1"/>
    <col min="3075" max="3075" width="26.88671875" style="8" bestFit="1" customWidth="1"/>
    <col min="3076" max="3326" width="9.109375" style="8"/>
    <col min="3327" max="3327" width="15.5546875" style="8" bestFit="1" customWidth="1"/>
    <col min="3328" max="3328" width="7.88671875" style="8" bestFit="1" customWidth="1"/>
    <col min="3329" max="3329" width="6.109375" style="8" bestFit="1" customWidth="1"/>
    <col min="3330" max="3330" width="10.33203125" style="8" bestFit="1" customWidth="1"/>
    <col min="3331" max="3331" width="26.88671875" style="8" bestFit="1" customWidth="1"/>
    <col min="3332" max="3582" width="9.109375" style="8"/>
    <col min="3583" max="3583" width="15.5546875" style="8" bestFit="1" customWidth="1"/>
    <col min="3584" max="3584" width="7.88671875" style="8" bestFit="1" customWidth="1"/>
    <col min="3585" max="3585" width="6.109375" style="8" bestFit="1" customWidth="1"/>
    <col min="3586" max="3586" width="10.33203125" style="8" bestFit="1" customWidth="1"/>
    <col min="3587" max="3587" width="26.88671875" style="8" bestFit="1" customWidth="1"/>
    <col min="3588" max="3838" width="9.109375" style="8"/>
    <col min="3839" max="3839" width="15.5546875" style="8" bestFit="1" customWidth="1"/>
    <col min="3840" max="3840" width="7.88671875" style="8" bestFit="1" customWidth="1"/>
    <col min="3841" max="3841" width="6.109375" style="8" bestFit="1" customWidth="1"/>
    <col min="3842" max="3842" width="10.33203125" style="8" bestFit="1" customWidth="1"/>
    <col min="3843" max="3843" width="26.88671875" style="8" bestFit="1" customWidth="1"/>
    <col min="3844" max="4094" width="9.109375" style="8"/>
    <col min="4095" max="4095" width="15.5546875" style="8" bestFit="1" customWidth="1"/>
    <col min="4096" max="4096" width="7.88671875" style="8" bestFit="1" customWidth="1"/>
    <col min="4097" max="4097" width="6.109375" style="8" bestFit="1" customWidth="1"/>
    <col min="4098" max="4098" width="10.33203125" style="8" bestFit="1" customWidth="1"/>
    <col min="4099" max="4099" width="26.88671875" style="8" bestFit="1" customWidth="1"/>
    <col min="4100" max="4350" width="9.109375" style="8"/>
    <col min="4351" max="4351" width="15.5546875" style="8" bestFit="1" customWidth="1"/>
    <col min="4352" max="4352" width="7.88671875" style="8" bestFit="1" customWidth="1"/>
    <col min="4353" max="4353" width="6.109375" style="8" bestFit="1" customWidth="1"/>
    <col min="4354" max="4354" width="10.33203125" style="8" bestFit="1" customWidth="1"/>
    <col min="4355" max="4355" width="26.88671875" style="8" bestFit="1" customWidth="1"/>
    <col min="4356" max="4606" width="9.109375" style="8"/>
    <col min="4607" max="4607" width="15.5546875" style="8" bestFit="1" customWidth="1"/>
    <col min="4608" max="4608" width="7.88671875" style="8" bestFit="1" customWidth="1"/>
    <col min="4609" max="4609" width="6.109375" style="8" bestFit="1" customWidth="1"/>
    <col min="4610" max="4610" width="10.33203125" style="8" bestFit="1" customWidth="1"/>
    <col min="4611" max="4611" width="26.88671875" style="8" bestFit="1" customWidth="1"/>
    <col min="4612" max="4862" width="9.109375" style="8"/>
    <col min="4863" max="4863" width="15.5546875" style="8" bestFit="1" customWidth="1"/>
    <col min="4864" max="4864" width="7.88671875" style="8" bestFit="1" customWidth="1"/>
    <col min="4865" max="4865" width="6.109375" style="8" bestFit="1" customWidth="1"/>
    <col min="4866" max="4866" width="10.33203125" style="8" bestFit="1" customWidth="1"/>
    <col min="4867" max="4867" width="26.88671875" style="8" bestFit="1" customWidth="1"/>
    <col min="4868" max="5118" width="9.109375" style="8"/>
    <col min="5119" max="5119" width="15.5546875" style="8" bestFit="1" customWidth="1"/>
    <col min="5120" max="5120" width="7.88671875" style="8" bestFit="1" customWidth="1"/>
    <col min="5121" max="5121" width="6.109375" style="8" bestFit="1" customWidth="1"/>
    <col min="5122" max="5122" width="10.33203125" style="8" bestFit="1" customWidth="1"/>
    <col min="5123" max="5123" width="26.88671875" style="8" bestFit="1" customWidth="1"/>
    <col min="5124" max="5374" width="9.109375" style="8"/>
    <col min="5375" max="5375" width="15.5546875" style="8" bestFit="1" customWidth="1"/>
    <col min="5376" max="5376" width="7.88671875" style="8" bestFit="1" customWidth="1"/>
    <col min="5377" max="5377" width="6.109375" style="8" bestFit="1" customWidth="1"/>
    <col min="5378" max="5378" width="10.33203125" style="8" bestFit="1" customWidth="1"/>
    <col min="5379" max="5379" width="26.88671875" style="8" bestFit="1" customWidth="1"/>
    <col min="5380" max="5630" width="9.109375" style="8"/>
    <col min="5631" max="5631" width="15.5546875" style="8" bestFit="1" customWidth="1"/>
    <col min="5632" max="5632" width="7.88671875" style="8" bestFit="1" customWidth="1"/>
    <col min="5633" max="5633" width="6.109375" style="8" bestFit="1" customWidth="1"/>
    <col min="5634" max="5634" width="10.33203125" style="8" bestFit="1" customWidth="1"/>
    <col min="5635" max="5635" width="26.88671875" style="8" bestFit="1" customWidth="1"/>
    <col min="5636" max="5886" width="9.109375" style="8"/>
    <col min="5887" max="5887" width="15.5546875" style="8" bestFit="1" customWidth="1"/>
    <col min="5888" max="5888" width="7.88671875" style="8" bestFit="1" customWidth="1"/>
    <col min="5889" max="5889" width="6.109375" style="8" bestFit="1" customWidth="1"/>
    <col min="5890" max="5890" width="10.33203125" style="8" bestFit="1" customWidth="1"/>
    <col min="5891" max="5891" width="26.88671875" style="8" bestFit="1" customWidth="1"/>
    <col min="5892" max="6142" width="9.109375" style="8"/>
    <col min="6143" max="6143" width="15.5546875" style="8" bestFit="1" customWidth="1"/>
    <col min="6144" max="6144" width="7.88671875" style="8" bestFit="1" customWidth="1"/>
    <col min="6145" max="6145" width="6.109375" style="8" bestFit="1" customWidth="1"/>
    <col min="6146" max="6146" width="10.33203125" style="8" bestFit="1" customWidth="1"/>
    <col min="6147" max="6147" width="26.88671875" style="8" bestFit="1" customWidth="1"/>
    <col min="6148" max="6398" width="9.109375" style="8"/>
    <col min="6399" max="6399" width="15.5546875" style="8" bestFit="1" customWidth="1"/>
    <col min="6400" max="6400" width="7.88671875" style="8" bestFit="1" customWidth="1"/>
    <col min="6401" max="6401" width="6.109375" style="8" bestFit="1" customWidth="1"/>
    <col min="6402" max="6402" width="10.33203125" style="8" bestFit="1" customWidth="1"/>
    <col min="6403" max="6403" width="26.88671875" style="8" bestFit="1" customWidth="1"/>
    <col min="6404" max="6654" width="9.109375" style="8"/>
    <col min="6655" max="6655" width="15.5546875" style="8" bestFit="1" customWidth="1"/>
    <col min="6656" max="6656" width="7.88671875" style="8" bestFit="1" customWidth="1"/>
    <col min="6657" max="6657" width="6.109375" style="8" bestFit="1" customWidth="1"/>
    <col min="6658" max="6658" width="10.33203125" style="8" bestFit="1" customWidth="1"/>
    <col min="6659" max="6659" width="26.88671875" style="8" bestFit="1" customWidth="1"/>
    <col min="6660" max="6910" width="9.109375" style="8"/>
    <col min="6911" max="6911" width="15.5546875" style="8" bestFit="1" customWidth="1"/>
    <col min="6912" max="6912" width="7.88671875" style="8" bestFit="1" customWidth="1"/>
    <col min="6913" max="6913" width="6.109375" style="8" bestFit="1" customWidth="1"/>
    <col min="6914" max="6914" width="10.33203125" style="8" bestFit="1" customWidth="1"/>
    <col min="6915" max="6915" width="26.88671875" style="8" bestFit="1" customWidth="1"/>
    <col min="6916" max="7166" width="9.109375" style="8"/>
    <col min="7167" max="7167" width="15.5546875" style="8" bestFit="1" customWidth="1"/>
    <col min="7168" max="7168" width="7.88671875" style="8" bestFit="1" customWidth="1"/>
    <col min="7169" max="7169" width="6.109375" style="8" bestFit="1" customWidth="1"/>
    <col min="7170" max="7170" width="10.33203125" style="8" bestFit="1" customWidth="1"/>
    <col min="7171" max="7171" width="26.88671875" style="8" bestFit="1" customWidth="1"/>
    <col min="7172" max="7422" width="9.109375" style="8"/>
    <col min="7423" max="7423" width="15.5546875" style="8" bestFit="1" customWidth="1"/>
    <col min="7424" max="7424" width="7.88671875" style="8" bestFit="1" customWidth="1"/>
    <col min="7425" max="7425" width="6.109375" style="8" bestFit="1" customWidth="1"/>
    <col min="7426" max="7426" width="10.33203125" style="8" bestFit="1" customWidth="1"/>
    <col min="7427" max="7427" width="26.88671875" style="8" bestFit="1" customWidth="1"/>
    <col min="7428" max="7678" width="9.109375" style="8"/>
    <col min="7679" max="7679" width="15.5546875" style="8" bestFit="1" customWidth="1"/>
    <col min="7680" max="7680" width="7.88671875" style="8" bestFit="1" customWidth="1"/>
    <col min="7681" max="7681" width="6.109375" style="8" bestFit="1" customWidth="1"/>
    <col min="7682" max="7682" width="10.33203125" style="8" bestFit="1" customWidth="1"/>
    <col min="7683" max="7683" width="26.88671875" style="8" bestFit="1" customWidth="1"/>
    <col min="7684" max="7934" width="9.109375" style="8"/>
    <col min="7935" max="7935" width="15.5546875" style="8" bestFit="1" customWidth="1"/>
    <col min="7936" max="7936" width="7.88671875" style="8" bestFit="1" customWidth="1"/>
    <col min="7937" max="7937" width="6.109375" style="8" bestFit="1" customWidth="1"/>
    <col min="7938" max="7938" width="10.33203125" style="8" bestFit="1" customWidth="1"/>
    <col min="7939" max="7939" width="26.88671875" style="8" bestFit="1" customWidth="1"/>
    <col min="7940" max="8190" width="9.109375" style="8"/>
    <col min="8191" max="8191" width="15.5546875" style="8" bestFit="1" customWidth="1"/>
    <col min="8192" max="8192" width="7.88671875" style="8" bestFit="1" customWidth="1"/>
    <col min="8193" max="8193" width="6.109375" style="8" bestFit="1" customWidth="1"/>
    <col min="8194" max="8194" width="10.33203125" style="8" bestFit="1" customWidth="1"/>
    <col min="8195" max="8195" width="26.88671875" style="8" bestFit="1" customWidth="1"/>
    <col min="8196" max="8446" width="9.109375" style="8"/>
    <col min="8447" max="8447" width="15.5546875" style="8" bestFit="1" customWidth="1"/>
    <col min="8448" max="8448" width="7.88671875" style="8" bestFit="1" customWidth="1"/>
    <col min="8449" max="8449" width="6.109375" style="8" bestFit="1" customWidth="1"/>
    <col min="8450" max="8450" width="10.33203125" style="8" bestFit="1" customWidth="1"/>
    <col min="8451" max="8451" width="26.88671875" style="8" bestFit="1" customWidth="1"/>
    <col min="8452" max="8702" width="9.109375" style="8"/>
    <col min="8703" max="8703" width="15.5546875" style="8" bestFit="1" customWidth="1"/>
    <col min="8704" max="8704" width="7.88671875" style="8" bestFit="1" customWidth="1"/>
    <col min="8705" max="8705" width="6.109375" style="8" bestFit="1" customWidth="1"/>
    <col min="8706" max="8706" width="10.33203125" style="8" bestFit="1" customWidth="1"/>
    <col min="8707" max="8707" width="26.88671875" style="8" bestFit="1" customWidth="1"/>
    <col min="8708" max="8958" width="9.109375" style="8"/>
    <col min="8959" max="8959" width="15.5546875" style="8" bestFit="1" customWidth="1"/>
    <col min="8960" max="8960" width="7.88671875" style="8" bestFit="1" customWidth="1"/>
    <col min="8961" max="8961" width="6.109375" style="8" bestFit="1" customWidth="1"/>
    <col min="8962" max="8962" width="10.33203125" style="8" bestFit="1" customWidth="1"/>
    <col min="8963" max="8963" width="26.88671875" style="8" bestFit="1" customWidth="1"/>
    <col min="8964" max="9214" width="9.109375" style="8"/>
    <col min="9215" max="9215" width="15.5546875" style="8" bestFit="1" customWidth="1"/>
    <col min="9216" max="9216" width="7.88671875" style="8" bestFit="1" customWidth="1"/>
    <col min="9217" max="9217" width="6.109375" style="8" bestFit="1" customWidth="1"/>
    <col min="9218" max="9218" width="10.33203125" style="8" bestFit="1" customWidth="1"/>
    <col min="9219" max="9219" width="26.88671875" style="8" bestFit="1" customWidth="1"/>
    <col min="9220" max="9470" width="9.109375" style="8"/>
    <col min="9471" max="9471" width="15.5546875" style="8" bestFit="1" customWidth="1"/>
    <col min="9472" max="9472" width="7.88671875" style="8" bestFit="1" customWidth="1"/>
    <col min="9473" max="9473" width="6.109375" style="8" bestFit="1" customWidth="1"/>
    <col min="9474" max="9474" width="10.33203125" style="8" bestFit="1" customWidth="1"/>
    <col min="9475" max="9475" width="26.88671875" style="8" bestFit="1" customWidth="1"/>
    <col min="9476" max="9726" width="9.109375" style="8"/>
    <col min="9727" max="9727" width="15.5546875" style="8" bestFit="1" customWidth="1"/>
    <col min="9728" max="9728" width="7.88671875" style="8" bestFit="1" customWidth="1"/>
    <col min="9729" max="9729" width="6.109375" style="8" bestFit="1" customWidth="1"/>
    <col min="9730" max="9730" width="10.33203125" style="8" bestFit="1" customWidth="1"/>
    <col min="9731" max="9731" width="26.88671875" style="8" bestFit="1" customWidth="1"/>
    <col min="9732" max="9982" width="9.109375" style="8"/>
    <col min="9983" max="9983" width="15.5546875" style="8" bestFit="1" customWidth="1"/>
    <col min="9984" max="9984" width="7.88671875" style="8" bestFit="1" customWidth="1"/>
    <col min="9985" max="9985" width="6.109375" style="8" bestFit="1" customWidth="1"/>
    <col min="9986" max="9986" width="10.33203125" style="8" bestFit="1" customWidth="1"/>
    <col min="9987" max="9987" width="26.88671875" style="8" bestFit="1" customWidth="1"/>
    <col min="9988" max="10238" width="9.109375" style="8"/>
    <col min="10239" max="10239" width="15.5546875" style="8" bestFit="1" customWidth="1"/>
    <col min="10240" max="10240" width="7.88671875" style="8" bestFit="1" customWidth="1"/>
    <col min="10241" max="10241" width="6.109375" style="8" bestFit="1" customWidth="1"/>
    <col min="10242" max="10242" width="10.33203125" style="8" bestFit="1" customWidth="1"/>
    <col min="10243" max="10243" width="26.88671875" style="8" bestFit="1" customWidth="1"/>
    <col min="10244" max="10494" width="9.109375" style="8"/>
    <col min="10495" max="10495" width="15.5546875" style="8" bestFit="1" customWidth="1"/>
    <col min="10496" max="10496" width="7.88671875" style="8" bestFit="1" customWidth="1"/>
    <col min="10497" max="10497" width="6.109375" style="8" bestFit="1" customWidth="1"/>
    <col min="10498" max="10498" width="10.33203125" style="8" bestFit="1" customWidth="1"/>
    <col min="10499" max="10499" width="26.88671875" style="8" bestFit="1" customWidth="1"/>
    <col min="10500" max="10750" width="9.109375" style="8"/>
    <col min="10751" max="10751" width="15.5546875" style="8" bestFit="1" customWidth="1"/>
    <col min="10752" max="10752" width="7.88671875" style="8" bestFit="1" customWidth="1"/>
    <col min="10753" max="10753" width="6.109375" style="8" bestFit="1" customWidth="1"/>
    <col min="10754" max="10754" width="10.33203125" style="8" bestFit="1" customWidth="1"/>
    <col min="10755" max="10755" width="26.88671875" style="8" bestFit="1" customWidth="1"/>
    <col min="10756" max="11006" width="9.109375" style="8"/>
    <col min="11007" max="11007" width="15.5546875" style="8" bestFit="1" customWidth="1"/>
    <col min="11008" max="11008" width="7.88671875" style="8" bestFit="1" customWidth="1"/>
    <col min="11009" max="11009" width="6.109375" style="8" bestFit="1" customWidth="1"/>
    <col min="11010" max="11010" width="10.33203125" style="8" bestFit="1" customWidth="1"/>
    <col min="11011" max="11011" width="26.88671875" style="8" bestFit="1" customWidth="1"/>
    <col min="11012" max="11262" width="9.109375" style="8"/>
    <col min="11263" max="11263" width="15.5546875" style="8" bestFit="1" customWidth="1"/>
    <col min="11264" max="11264" width="7.88671875" style="8" bestFit="1" customWidth="1"/>
    <col min="11265" max="11265" width="6.109375" style="8" bestFit="1" customWidth="1"/>
    <col min="11266" max="11266" width="10.33203125" style="8" bestFit="1" customWidth="1"/>
    <col min="11267" max="11267" width="26.88671875" style="8" bestFit="1" customWidth="1"/>
    <col min="11268" max="11518" width="9.109375" style="8"/>
    <col min="11519" max="11519" width="15.5546875" style="8" bestFit="1" customWidth="1"/>
    <col min="11520" max="11520" width="7.88671875" style="8" bestFit="1" customWidth="1"/>
    <col min="11521" max="11521" width="6.109375" style="8" bestFit="1" customWidth="1"/>
    <col min="11522" max="11522" width="10.33203125" style="8" bestFit="1" customWidth="1"/>
    <col min="11523" max="11523" width="26.88671875" style="8" bestFit="1" customWidth="1"/>
    <col min="11524" max="11774" width="9.109375" style="8"/>
    <col min="11775" max="11775" width="15.5546875" style="8" bestFit="1" customWidth="1"/>
    <col min="11776" max="11776" width="7.88671875" style="8" bestFit="1" customWidth="1"/>
    <col min="11777" max="11777" width="6.109375" style="8" bestFit="1" customWidth="1"/>
    <col min="11778" max="11778" width="10.33203125" style="8" bestFit="1" customWidth="1"/>
    <col min="11779" max="11779" width="26.88671875" style="8" bestFit="1" customWidth="1"/>
    <col min="11780" max="12030" width="9.109375" style="8"/>
    <col min="12031" max="12031" width="15.5546875" style="8" bestFit="1" customWidth="1"/>
    <col min="12032" max="12032" width="7.88671875" style="8" bestFit="1" customWidth="1"/>
    <col min="12033" max="12033" width="6.109375" style="8" bestFit="1" customWidth="1"/>
    <col min="12034" max="12034" width="10.33203125" style="8" bestFit="1" customWidth="1"/>
    <col min="12035" max="12035" width="26.88671875" style="8" bestFit="1" customWidth="1"/>
    <col min="12036" max="12286" width="9.109375" style="8"/>
    <col min="12287" max="12287" width="15.5546875" style="8" bestFit="1" customWidth="1"/>
    <col min="12288" max="12288" width="7.88671875" style="8" bestFit="1" customWidth="1"/>
    <col min="12289" max="12289" width="6.109375" style="8" bestFit="1" customWidth="1"/>
    <col min="12290" max="12290" width="10.33203125" style="8" bestFit="1" customWidth="1"/>
    <col min="12291" max="12291" width="26.88671875" style="8" bestFit="1" customWidth="1"/>
    <col min="12292" max="12542" width="9.109375" style="8"/>
    <col min="12543" max="12543" width="15.5546875" style="8" bestFit="1" customWidth="1"/>
    <col min="12544" max="12544" width="7.88671875" style="8" bestFit="1" customWidth="1"/>
    <col min="12545" max="12545" width="6.109375" style="8" bestFit="1" customWidth="1"/>
    <col min="12546" max="12546" width="10.33203125" style="8" bestFit="1" customWidth="1"/>
    <col min="12547" max="12547" width="26.88671875" style="8" bestFit="1" customWidth="1"/>
    <col min="12548" max="12798" width="9.109375" style="8"/>
    <col min="12799" max="12799" width="15.5546875" style="8" bestFit="1" customWidth="1"/>
    <col min="12800" max="12800" width="7.88671875" style="8" bestFit="1" customWidth="1"/>
    <col min="12801" max="12801" width="6.109375" style="8" bestFit="1" customWidth="1"/>
    <col min="12802" max="12802" width="10.33203125" style="8" bestFit="1" customWidth="1"/>
    <col min="12803" max="12803" width="26.88671875" style="8" bestFit="1" customWidth="1"/>
    <col min="12804" max="13054" width="9.109375" style="8"/>
    <col min="13055" max="13055" width="15.5546875" style="8" bestFit="1" customWidth="1"/>
    <col min="13056" max="13056" width="7.88671875" style="8" bestFit="1" customWidth="1"/>
    <col min="13057" max="13057" width="6.109375" style="8" bestFit="1" customWidth="1"/>
    <col min="13058" max="13058" width="10.33203125" style="8" bestFit="1" customWidth="1"/>
    <col min="13059" max="13059" width="26.88671875" style="8" bestFit="1" customWidth="1"/>
    <col min="13060" max="13310" width="9.109375" style="8"/>
    <col min="13311" max="13311" width="15.5546875" style="8" bestFit="1" customWidth="1"/>
    <col min="13312" max="13312" width="7.88671875" style="8" bestFit="1" customWidth="1"/>
    <col min="13313" max="13313" width="6.109375" style="8" bestFit="1" customWidth="1"/>
    <col min="13314" max="13314" width="10.33203125" style="8" bestFit="1" customWidth="1"/>
    <col min="13315" max="13315" width="26.88671875" style="8" bestFit="1" customWidth="1"/>
    <col min="13316" max="13566" width="9.109375" style="8"/>
    <col min="13567" max="13567" width="15.5546875" style="8" bestFit="1" customWidth="1"/>
    <col min="13568" max="13568" width="7.88671875" style="8" bestFit="1" customWidth="1"/>
    <col min="13569" max="13569" width="6.109375" style="8" bestFit="1" customWidth="1"/>
    <col min="13570" max="13570" width="10.33203125" style="8" bestFit="1" customWidth="1"/>
    <col min="13571" max="13571" width="26.88671875" style="8" bestFit="1" customWidth="1"/>
    <col min="13572" max="13822" width="9.109375" style="8"/>
    <col min="13823" max="13823" width="15.5546875" style="8" bestFit="1" customWidth="1"/>
    <col min="13824" max="13824" width="7.88671875" style="8" bestFit="1" customWidth="1"/>
    <col min="13825" max="13825" width="6.109375" style="8" bestFit="1" customWidth="1"/>
    <col min="13826" max="13826" width="10.33203125" style="8" bestFit="1" customWidth="1"/>
    <col min="13827" max="13827" width="26.88671875" style="8" bestFit="1" customWidth="1"/>
    <col min="13828" max="14078" width="9.109375" style="8"/>
    <col min="14079" max="14079" width="15.5546875" style="8" bestFit="1" customWidth="1"/>
    <col min="14080" max="14080" width="7.88671875" style="8" bestFit="1" customWidth="1"/>
    <col min="14081" max="14081" width="6.109375" style="8" bestFit="1" customWidth="1"/>
    <col min="14082" max="14082" width="10.33203125" style="8" bestFit="1" customWidth="1"/>
    <col min="14083" max="14083" width="26.88671875" style="8" bestFit="1" customWidth="1"/>
    <col min="14084" max="14334" width="9.109375" style="8"/>
    <col min="14335" max="14335" width="15.5546875" style="8" bestFit="1" customWidth="1"/>
    <col min="14336" max="14336" width="7.88671875" style="8" bestFit="1" customWidth="1"/>
    <col min="14337" max="14337" width="6.109375" style="8" bestFit="1" customWidth="1"/>
    <col min="14338" max="14338" width="10.33203125" style="8" bestFit="1" customWidth="1"/>
    <col min="14339" max="14339" width="26.88671875" style="8" bestFit="1" customWidth="1"/>
    <col min="14340" max="14590" width="9.109375" style="8"/>
    <col min="14591" max="14591" width="15.5546875" style="8" bestFit="1" customWidth="1"/>
    <col min="14592" max="14592" width="7.88671875" style="8" bestFit="1" customWidth="1"/>
    <col min="14593" max="14593" width="6.109375" style="8" bestFit="1" customWidth="1"/>
    <col min="14594" max="14594" width="10.33203125" style="8" bestFit="1" customWidth="1"/>
    <col min="14595" max="14595" width="26.88671875" style="8" bestFit="1" customWidth="1"/>
    <col min="14596" max="14846" width="9.109375" style="8"/>
    <col min="14847" max="14847" width="15.5546875" style="8" bestFit="1" customWidth="1"/>
    <col min="14848" max="14848" width="7.88671875" style="8" bestFit="1" customWidth="1"/>
    <col min="14849" max="14849" width="6.109375" style="8" bestFit="1" customWidth="1"/>
    <col min="14850" max="14850" width="10.33203125" style="8" bestFit="1" customWidth="1"/>
    <col min="14851" max="14851" width="26.88671875" style="8" bestFit="1" customWidth="1"/>
    <col min="14852" max="15102" width="9.109375" style="8"/>
    <col min="15103" max="15103" width="15.5546875" style="8" bestFit="1" customWidth="1"/>
    <col min="15104" max="15104" width="7.88671875" style="8" bestFit="1" customWidth="1"/>
    <col min="15105" max="15105" width="6.109375" style="8" bestFit="1" customWidth="1"/>
    <col min="15106" max="15106" width="10.33203125" style="8" bestFit="1" customWidth="1"/>
    <col min="15107" max="15107" width="26.88671875" style="8" bestFit="1" customWidth="1"/>
    <col min="15108" max="15358" width="9.109375" style="8"/>
    <col min="15359" max="15359" width="15.5546875" style="8" bestFit="1" customWidth="1"/>
    <col min="15360" max="15360" width="7.88671875" style="8" bestFit="1" customWidth="1"/>
    <col min="15361" max="15361" width="6.109375" style="8" bestFit="1" customWidth="1"/>
    <col min="15362" max="15362" width="10.33203125" style="8" bestFit="1" customWidth="1"/>
    <col min="15363" max="15363" width="26.88671875" style="8" bestFit="1" customWidth="1"/>
    <col min="15364" max="15614" width="9.109375" style="8"/>
    <col min="15615" max="15615" width="15.5546875" style="8" bestFit="1" customWidth="1"/>
    <col min="15616" max="15616" width="7.88671875" style="8" bestFit="1" customWidth="1"/>
    <col min="15617" max="15617" width="6.109375" style="8" bestFit="1" customWidth="1"/>
    <col min="15618" max="15618" width="10.33203125" style="8" bestFit="1" customWidth="1"/>
    <col min="15619" max="15619" width="26.88671875" style="8" bestFit="1" customWidth="1"/>
    <col min="15620" max="15870" width="9.109375" style="8"/>
    <col min="15871" max="15871" width="15.5546875" style="8" bestFit="1" customWidth="1"/>
    <col min="15872" max="15872" width="7.88671875" style="8" bestFit="1" customWidth="1"/>
    <col min="15873" max="15873" width="6.109375" style="8" bestFit="1" customWidth="1"/>
    <col min="15874" max="15874" width="10.33203125" style="8" bestFit="1" customWidth="1"/>
    <col min="15875" max="15875" width="26.88671875" style="8" bestFit="1" customWidth="1"/>
    <col min="15876" max="16126" width="9.109375" style="8"/>
    <col min="16127" max="16127" width="15.5546875" style="8" bestFit="1" customWidth="1"/>
    <col min="16128" max="16128" width="7.88671875" style="8" bestFit="1" customWidth="1"/>
    <col min="16129" max="16129" width="6.109375" style="8" bestFit="1" customWidth="1"/>
    <col min="16130" max="16130" width="10.33203125" style="8" bestFit="1" customWidth="1"/>
    <col min="16131" max="16131" width="26.88671875" style="8" bestFit="1" customWidth="1"/>
    <col min="16132" max="16384" width="9.109375" style="8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4" hidden="1" x14ac:dyDescent="0.3">
      <c r="A2" s="8" t="s">
        <v>23</v>
      </c>
      <c r="B2" s="8" t="s">
        <v>17</v>
      </c>
      <c r="C2" s="2">
        <v>40330</v>
      </c>
      <c r="D2" s="3">
        <v>1250</v>
      </c>
    </row>
    <row r="3" spans="1:4" x14ac:dyDescent="0.3">
      <c r="A3" s="8" t="s">
        <v>20</v>
      </c>
      <c r="B3" s="8" t="s">
        <v>17</v>
      </c>
      <c r="C3" s="4">
        <v>40299</v>
      </c>
      <c r="D3" s="3">
        <v>925</v>
      </c>
    </row>
    <row r="4" spans="1:4" hidden="1" x14ac:dyDescent="0.3">
      <c r="A4" s="8" t="s">
        <v>18</v>
      </c>
      <c r="B4" s="8" t="s">
        <v>17</v>
      </c>
      <c r="C4" s="4">
        <v>40269</v>
      </c>
      <c r="D4" s="3">
        <v>1200</v>
      </c>
    </row>
    <row r="5" spans="1:4" hidden="1" x14ac:dyDescent="0.3">
      <c r="A5" s="8" t="s">
        <v>21</v>
      </c>
      <c r="B5" s="8" t="s">
        <v>16</v>
      </c>
      <c r="C5" s="2">
        <v>40210</v>
      </c>
      <c r="D5" s="3">
        <v>250</v>
      </c>
    </row>
    <row r="6" spans="1:4" hidden="1" x14ac:dyDescent="0.3">
      <c r="A6" s="8" t="s">
        <v>25</v>
      </c>
      <c r="B6" s="8" t="s">
        <v>16</v>
      </c>
      <c r="C6" s="2">
        <v>40210</v>
      </c>
      <c r="D6" s="3">
        <v>720</v>
      </c>
    </row>
    <row r="7" spans="1:4" hidden="1" x14ac:dyDescent="0.3">
      <c r="A7" s="8" t="s">
        <v>19</v>
      </c>
      <c r="B7" s="8" t="s">
        <v>15</v>
      </c>
      <c r="C7" s="4">
        <v>40269</v>
      </c>
      <c r="D7" s="3">
        <v>250</v>
      </c>
    </row>
    <row r="8" spans="1:4" hidden="1" x14ac:dyDescent="0.3">
      <c r="A8" s="8" t="s">
        <v>18</v>
      </c>
      <c r="B8" s="8" t="s">
        <v>15</v>
      </c>
      <c r="C8" s="2">
        <v>40238</v>
      </c>
      <c r="D8" s="3">
        <v>375</v>
      </c>
    </row>
    <row r="9" spans="1:4" hidden="1" x14ac:dyDescent="0.3">
      <c r="A9" s="8" t="s">
        <v>21</v>
      </c>
      <c r="B9" s="8" t="s">
        <v>16</v>
      </c>
      <c r="C9" s="4">
        <v>40299</v>
      </c>
      <c r="D9" s="3">
        <v>400</v>
      </c>
    </row>
    <row r="10" spans="1:4" hidden="1" x14ac:dyDescent="0.3">
      <c r="A10" s="8" t="s">
        <v>23</v>
      </c>
      <c r="B10" s="8" t="s">
        <v>14</v>
      </c>
      <c r="C10" s="2">
        <v>40330</v>
      </c>
      <c r="D10" s="3">
        <v>550</v>
      </c>
    </row>
    <row r="11" spans="1:4" hidden="1" x14ac:dyDescent="0.3">
      <c r="A11" s="8" t="s">
        <v>21</v>
      </c>
      <c r="B11" s="8" t="s">
        <v>14</v>
      </c>
      <c r="C11" s="4">
        <v>40330</v>
      </c>
      <c r="D11" s="3">
        <v>900</v>
      </c>
    </row>
    <row r="12" spans="1:4" hidden="1" x14ac:dyDescent="0.3">
      <c r="A12" s="8" t="s">
        <v>21</v>
      </c>
      <c r="B12" s="8" t="s">
        <v>16</v>
      </c>
      <c r="C12" s="4">
        <v>40299</v>
      </c>
      <c r="D12" s="3">
        <v>700</v>
      </c>
    </row>
    <row r="13" spans="1:4" x14ac:dyDescent="0.3">
      <c r="A13" s="8" t="s">
        <v>20</v>
      </c>
      <c r="B13" s="8" t="s">
        <v>14</v>
      </c>
      <c r="C13" s="2">
        <v>40269</v>
      </c>
      <c r="D13" s="3">
        <v>720</v>
      </c>
    </row>
    <row r="14" spans="1:4" hidden="1" x14ac:dyDescent="0.3">
      <c r="A14" s="8" t="s">
        <v>25</v>
      </c>
      <c r="B14" s="8" t="s">
        <v>14</v>
      </c>
      <c r="C14" s="4">
        <v>40330</v>
      </c>
      <c r="D14" s="3">
        <v>1500</v>
      </c>
    </row>
    <row r="15" spans="1:4" x14ac:dyDescent="0.3">
      <c r="A15" s="8" t="s">
        <v>20</v>
      </c>
      <c r="B15" s="8" t="s">
        <v>16</v>
      </c>
      <c r="C15" s="2">
        <v>40299</v>
      </c>
      <c r="D15" s="3">
        <v>550</v>
      </c>
    </row>
    <row r="16" spans="1:4" hidden="1" x14ac:dyDescent="0.3">
      <c r="A16" s="8" t="s">
        <v>23</v>
      </c>
      <c r="B16" s="8" t="s">
        <v>14</v>
      </c>
      <c r="C16" s="2">
        <v>40330</v>
      </c>
      <c r="D16" s="3">
        <v>1100</v>
      </c>
    </row>
    <row r="17" spans="1:4" x14ac:dyDescent="0.3">
      <c r="A17" s="8" t="s">
        <v>20</v>
      </c>
      <c r="B17" s="8" t="s">
        <v>16</v>
      </c>
      <c r="C17" s="2">
        <v>40238</v>
      </c>
      <c r="D17" s="3">
        <v>750</v>
      </c>
    </row>
    <row r="18" spans="1:4" hidden="1" x14ac:dyDescent="0.3">
      <c r="A18" s="8" t="s">
        <v>25</v>
      </c>
      <c r="B18" s="8" t="s">
        <v>14</v>
      </c>
      <c r="C18" s="4">
        <v>40269</v>
      </c>
      <c r="D18" s="3">
        <v>250</v>
      </c>
    </row>
    <row r="19" spans="1:4" x14ac:dyDescent="0.3">
      <c r="A19" s="8" t="s">
        <v>20</v>
      </c>
      <c r="B19" s="8" t="s">
        <v>14</v>
      </c>
      <c r="C19" s="2">
        <v>40210</v>
      </c>
      <c r="D19" s="3">
        <v>580</v>
      </c>
    </row>
    <row r="20" spans="1:4" hidden="1" x14ac:dyDescent="0.3">
      <c r="A20" s="8" t="s">
        <v>23</v>
      </c>
      <c r="B20" s="8" t="s">
        <v>15</v>
      </c>
      <c r="C20" s="4">
        <v>40238</v>
      </c>
      <c r="D20" s="3">
        <v>250</v>
      </c>
    </row>
    <row r="21" spans="1:4" hidden="1" x14ac:dyDescent="0.3">
      <c r="A21" s="8" t="s">
        <v>19</v>
      </c>
      <c r="B21" s="8" t="s">
        <v>14</v>
      </c>
      <c r="C21" s="2">
        <v>40238</v>
      </c>
      <c r="D21" s="3">
        <v>700</v>
      </c>
    </row>
    <row r="22" spans="1:4" hidden="1" x14ac:dyDescent="0.3">
      <c r="A22" s="8" t="s">
        <v>19</v>
      </c>
      <c r="B22" s="8" t="s">
        <v>14</v>
      </c>
      <c r="C22" s="2">
        <v>40210</v>
      </c>
      <c r="D22" s="3">
        <v>1200</v>
      </c>
    </row>
    <row r="23" spans="1:4" hidden="1" x14ac:dyDescent="0.3">
      <c r="A23" s="8" t="s">
        <v>19</v>
      </c>
      <c r="B23" s="8" t="s">
        <v>15</v>
      </c>
      <c r="C23" s="4">
        <v>40269</v>
      </c>
      <c r="D23" s="3">
        <v>700</v>
      </c>
    </row>
    <row r="24" spans="1:4" hidden="1" x14ac:dyDescent="0.3">
      <c r="A24" s="8" t="s">
        <v>25</v>
      </c>
      <c r="B24" s="8" t="s">
        <v>16</v>
      </c>
      <c r="C24" s="2">
        <v>40179</v>
      </c>
      <c r="D24" s="3">
        <v>1000</v>
      </c>
    </row>
    <row r="25" spans="1:4" hidden="1" x14ac:dyDescent="0.3">
      <c r="A25" s="8" t="s">
        <v>25</v>
      </c>
      <c r="B25" s="8" t="s">
        <v>16</v>
      </c>
      <c r="C25" s="2">
        <v>40210</v>
      </c>
      <c r="D25" s="3">
        <v>1100</v>
      </c>
    </row>
    <row r="26" spans="1:4" hidden="1" x14ac:dyDescent="0.3">
      <c r="A26" s="8" t="s">
        <v>25</v>
      </c>
      <c r="B26" s="8" t="s">
        <v>16</v>
      </c>
      <c r="C26" s="4">
        <v>40330</v>
      </c>
      <c r="D26" s="3">
        <v>800</v>
      </c>
    </row>
    <row r="27" spans="1:4" hidden="1" x14ac:dyDescent="0.3">
      <c r="A27" s="8" t="s">
        <v>23</v>
      </c>
      <c r="B27" s="8" t="s">
        <v>14</v>
      </c>
      <c r="C27" s="4">
        <v>40269</v>
      </c>
      <c r="D27" s="3">
        <v>1000</v>
      </c>
    </row>
    <row r="28" spans="1:4" hidden="1" x14ac:dyDescent="0.3">
      <c r="A28" s="8" t="s">
        <v>23</v>
      </c>
      <c r="B28" s="8" t="s">
        <v>17</v>
      </c>
      <c r="C28" s="2">
        <v>40238</v>
      </c>
      <c r="D28" s="3">
        <v>400</v>
      </c>
    </row>
    <row r="29" spans="1:4" hidden="1" x14ac:dyDescent="0.3">
      <c r="A29" s="8" t="s">
        <v>19</v>
      </c>
      <c r="B29" s="8" t="s">
        <v>17</v>
      </c>
      <c r="C29" s="4">
        <v>40299</v>
      </c>
      <c r="D29" s="3">
        <v>1400</v>
      </c>
    </row>
    <row r="30" spans="1:4" hidden="1" x14ac:dyDescent="0.3">
      <c r="A30" s="8" t="s">
        <v>25</v>
      </c>
      <c r="B30" s="8" t="s">
        <v>16</v>
      </c>
      <c r="C30" s="2">
        <v>40179</v>
      </c>
      <c r="D30" s="3">
        <v>1200</v>
      </c>
    </row>
    <row r="31" spans="1:4" hidden="1" x14ac:dyDescent="0.3">
      <c r="A31" s="8" t="s">
        <v>18</v>
      </c>
      <c r="B31" s="8" t="s">
        <v>15</v>
      </c>
      <c r="C31" s="2">
        <v>40210</v>
      </c>
      <c r="D31" s="3">
        <v>500</v>
      </c>
    </row>
    <row r="32" spans="1:4" hidden="1" x14ac:dyDescent="0.3">
      <c r="A32" s="8" t="s">
        <v>18</v>
      </c>
      <c r="B32" s="8" t="s">
        <v>17</v>
      </c>
      <c r="C32" s="4">
        <v>40330</v>
      </c>
      <c r="D32" s="3">
        <v>840</v>
      </c>
    </row>
    <row r="33" spans="1:4" hidden="1" x14ac:dyDescent="0.3">
      <c r="A33" s="8" t="s">
        <v>25</v>
      </c>
      <c r="B33" s="8" t="s">
        <v>17</v>
      </c>
      <c r="C33" s="4">
        <v>40299</v>
      </c>
      <c r="D33" s="3">
        <v>600</v>
      </c>
    </row>
    <row r="34" spans="1:4" hidden="1" x14ac:dyDescent="0.3">
      <c r="A34" s="8" t="s">
        <v>18</v>
      </c>
      <c r="B34" s="8" t="s">
        <v>15</v>
      </c>
      <c r="C34" s="2">
        <v>40179</v>
      </c>
      <c r="D34" s="3">
        <v>1400</v>
      </c>
    </row>
    <row r="35" spans="1:4" hidden="1" x14ac:dyDescent="0.3">
      <c r="A35" s="8" t="s">
        <v>23</v>
      </c>
      <c r="B35" s="8" t="s">
        <v>17</v>
      </c>
      <c r="C35" s="2">
        <v>40210</v>
      </c>
      <c r="D35" s="3">
        <v>700</v>
      </c>
    </row>
    <row r="36" spans="1:4" x14ac:dyDescent="0.3">
      <c r="A36" s="8" t="s">
        <v>20</v>
      </c>
      <c r="B36" s="8" t="s">
        <v>17</v>
      </c>
      <c r="C36" s="4">
        <v>40330</v>
      </c>
      <c r="D36" s="3">
        <v>560</v>
      </c>
    </row>
    <row r="37" spans="1:4" hidden="1" x14ac:dyDescent="0.3">
      <c r="A37" s="8" t="s">
        <v>19</v>
      </c>
      <c r="B37" s="8" t="s">
        <v>16</v>
      </c>
      <c r="C37" s="4">
        <v>40330</v>
      </c>
      <c r="D37" s="3">
        <v>2900</v>
      </c>
    </row>
    <row r="38" spans="1:4" hidden="1" x14ac:dyDescent="0.3">
      <c r="A38" s="8" t="s">
        <v>25</v>
      </c>
      <c r="B38" s="8" t="s">
        <v>16</v>
      </c>
      <c r="C38" s="2">
        <v>40238</v>
      </c>
      <c r="D38" s="3">
        <v>800</v>
      </c>
    </row>
    <row r="39" spans="1:4" hidden="1" x14ac:dyDescent="0.3">
      <c r="A39" s="8" t="s">
        <v>25</v>
      </c>
      <c r="B39" s="8" t="s">
        <v>16</v>
      </c>
      <c r="C39" s="2">
        <v>40179</v>
      </c>
      <c r="D39" s="3">
        <v>450</v>
      </c>
    </row>
    <row r="40" spans="1:4" hidden="1" x14ac:dyDescent="0.3">
      <c r="A40" s="8" t="s">
        <v>18</v>
      </c>
      <c r="B40" s="8" t="s">
        <v>14</v>
      </c>
      <c r="C40" s="4">
        <v>40299</v>
      </c>
      <c r="D40" s="3">
        <v>600</v>
      </c>
    </row>
    <row r="41" spans="1:4" hidden="1" x14ac:dyDescent="0.3">
      <c r="A41" s="8" t="s">
        <v>18</v>
      </c>
      <c r="B41" s="8" t="s">
        <v>15</v>
      </c>
      <c r="C41" s="2">
        <v>40179</v>
      </c>
      <c r="D41" s="3">
        <v>700</v>
      </c>
    </row>
    <row r="42" spans="1:4" hidden="1" x14ac:dyDescent="0.3">
      <c r="A42" s="8" t="s">
        <v>18</v>
      </c>
      <c r="B42" s="8" t="s">
        <v>15</v>
      </c>
      <c r="C42" s="4">
        <v>40299</v>
      </c>
      <c r="D42" s="3">
        <v>1250</v>
      </c>
    </row>
    <row r="43" spans="1:4" hidden="1" x14ac:dyDescent="0.3">
      <c r="A43" s="8" t="s">
        <v>25</v>
      </c>
      <c r="B43" s="8" t="s">
        <v>14</v>
      </c>
      <c r="C43" s="4">
        <v>40330</v>
      </c>
      <c r="D43" s="3">
        <v>900</v>
      </c>
    </row>
    <row r="44" spans="1:4" hidden="1" x14ac:dyDescent="0.3">
      <c r="A44" s="8" t="s">
        <v>19</v>
      </c>
      <c r="B44" s="8" t="s">
        <v>14</v>
      </c>
      <c r="C44" s="2">
        <v>40179</v>
      </c>
      <c r="D44" s="3">
        <v>500</v>
      </c>
    </row>
    <row r="45" spans="1:4" hidden="1" x14ac:dyDescent="0.3">
      <c r="A45" s="8" t="s">
        <v>19</v>
      </c>
      <c r="B45" s="8" t="s">
        <v>14</v>
      </c>
      <c r="C45" s="2">
        <v>40210</v>
      </c>
      <c r="D45" s="3">
        <v>1100</v>
      </c>
    </row>
    <row r="46" spans="1:4" hidden="1" x14ac:dyDescent="0.3">
      <c r="A46" s="8" t="s">
        <v>23</v>
      </c>
      <c r="B46" s="8" t="s">
        <v>17</v>
      </c>
      <c r="C46" s="2">
        <v>40179</v>
      </c>
      <c r="D46" s="3">
        <v>550</v>
      </c>
    </row>
    <row r="47" spans="1:4" hidden="1" x14ac:dyDescent="0.3">
      <c r="A47" s="8" t="s">
        <v>21</v>
      </c>
      <c r="B47" s="8" t="s">
        <v>16</v>
      </c>
      <c r="C47" s="2">
        <v>40210</v>
      </c>
      <c r="D47" s="3">
        <v>925</v>
      </c>
    </row>
    <row r="48" spans="1:4" x14ac:dyDescent="0.3">
      <c r="A48" s="8" t="s">
        <v>20</v>
      </c>
      <c r="B48" s="8" t="s">
        <v>14</v>
      </c>
      <c r="C48" s="2">
        <v>40179</v>
      </c>
      <c r="D48" s="3">
        <v>580</v>
      </c>
    </row>
    <row r="49" spans="1:4" hidden="1" x14ac:dyDescent="0.3">
      <c r="A49" s="8" t="s">
        <v>19</v>
      </c>
      <c r="B49" s="8" t="s">
        <v>16</v>
      </c>
      <c r="C49" s="4">
        <v>40238</v>
      </c>
      <c r="D49" s="3">
        <v>250</v>
      </c>
    </row>
    <row r="50" spans="1:4" hidden="1" x14ac:dyDescent="0.3">
      <c r="A50" s="8" t="s">
        <v>25</v>
      </c>
      <c r="B50" s="8" t="s">
        <v>14</v>
      </c>
      <c r="C50" s="4">
        <v>40269</v>
      </c>
      <c r="D50" s="3">
        <v>400</v>
      </c>
    </row>
    <row r="51" spans="1:4" hidden="1" x14ac:dyDescent="0.3">
      <c r="A51" s="8" t="s">
        <v>21</v>
      </c>
      <c r="B51" s="8" t="s">
        <v>16</v>
      </c>
      <c r="C51" s="2">
        <v>40179</v>
      </c>
      <c r="D51" s="3">
        <v>1200</v>
      </c>
    </row>
    <row r="52" spans="1:4" hidden="1" x14ac:dyDescent="0.3">
      <c r="A52" s="8" t="s">
        <v>18</v>
      </c>
      <c r="B52" s="8" t="s">
        <v>16</v>
      </c>
      <c r="C52" s="4">
        <v>40299</v>
      </c>
      <c r="D52" s="3">
        <v>720</v>
      </c>
    </row>
    <row r="53" spans="1:4" hidden="1" x14ac:dyDescent="0.3">
      <c r="A53" s="8" t="s">
        <v>25</v>
      </c>
      <c r="B53" s="8" t="s">
        <v>17</v>
      </c>
      <c r="C53" s="4">
        <v>40238</v>
      </c>
      <c r="D53" s="3">
        <v>1200</v>
      </c>
    </row>
    <row r="54" spans="1:4" hidden="1" x14ac:dyDescent="0.3">
      <c r="A54" s="8" t="s">
        <v>19</v>
      </c>
      <c r="B54" s="8" t="s">
        <v>14</v>
      </c>
      <c r="C54" s="2">
        <v>40179</v>
      </c>
      <c r="D54" s="3">
        <v>600</v>
      </c>
    </row>
    <row r="55" spans="1:4" hidden="1" x14ac:dyDescent="0.3">
      <c r="A55" s="8" t="s">
        <v>19</v>
      </c>
      <c r="B55" s="8" t="s">
        <v>14</v>
      </c>
      <c r="C55" s="2">
        <v>40210</v>
      </c>
      <c r="D55" s="3">
        <v>750</v>
      </c>
    </row>
    <row r="56" spans="1:4" hidden="1" x14ac:dyDescent="0.3">
      <c r="A56" s="8" t="s">
        <v>25</v>
      </c>
      <c r="B56" s="8" t="s">
        <v>14</v>
      </c>
      <c r="C56" s="4">
        <v>40299</v>
      </c>
      <c r="D56" s="3">
        <v>700</v>
      </c>
    </row>
    <row r="57" spans="1:4" hidden="1" x14ac:dyDescent="0.3">
      <c r="A57" s="8" t="s">
        <v>19</v>
      </c>
      <c r="B57" s="8" t="s">
        <v>14</v>
      </c>
      <c r="C57" s="4">
        <v>40330</v>
      </c>
      <c r="D57" s="3">
        <v>2500</v>
      </c>
    </row>
    <row r="58" spans="1:4" hidden="1" x14ac:dyDescent="0.3">
      <c r="A58" s="8" t="s">
        <v>23</v>
      </c>
      <c r="B58" s="8" t="s">
        <v>17</v>
      </c>
      <c r="C58" s="4">
        <v>40299</v>
      </c>
      <c r="D58" s="3">
        <v>925</v>
      </c>
    </row>
    <row r="59" spans="1:4" hidden="1" x14ac:dyDescent="0.3">
      <c r="A59" s="8" t="s">
        <v>21</v>
      </c>
      <c r="B59" s="8" t="s">
        <v>14</v>
      </c>
      <c r="C59" s="4">
        <v>40330</v>
      </c>
      <c r="D59" s="3">
        <v>990</v>
      </c>
    </row>
    <row r="60" spans="1:4" hidden="1" x14ac:dyDescent="0.3">
      <c r="A60" s="8" t="s">
        <v>18</v>
      </c>
      <c r="B60" s="8" t="s">
        <v>15</v>
      </c>
      <c r="C60" s="2">
        <v>40210</v>
      </c>
      <c r="D60" s="3">
        <v>750</v>
      </c>
    </row>
    <row r="61" spans="1:4" x14ac:dyDescent="0.3">
      <c r="A61" s="8" t="s">
        <v>20</v>
      </c>
      <c r="B61" s="8" t="s">
        <v>14</v>
      </c>
      <c r="C61" s="2">
        <v>40269</v>
      </c>
      <c r="D61" s="3">
        <v>1050</v>
      </c>
    </row>
    <row r="62" spans="1:4" x14ac:dyDescent="0.3">
      <c r="A62" s="8" t="s">
        <v>20</v>
      </c>
      <c r="B62" s="8" t="s">
        <v>16</v>
      </c>
      <c r="C62" s="2">
        <v>40269</v>
      </c>
      <c r="D62" s="3">
        <v>990</v>
      </c>
    </row>
    <row r="63" spans="1:4" hidden="1" x14ac:dyDescent="0.3">
      <c r="A63" s="8" t="s">
        <v>21</v>
      </c>
      <c r="B63" s="8" t="s">
        <v>16</v>
      </c>
      <c r="C63" s="2">
        <v>40238</v>
      </c>
      <c r="D63" s="3">
        <v>550</v>
      </c>
    </row>
    <row r="64" spans="1:4" x14ac:dyDescent="0.3">
      <c r="A64" s="8" t="s">
        <v>20</v>
      </c>
      <c r="B64" s="8" t="s">
        <v>14</v>
      </c>
      <c r="C64" s="4">
        <v>40238</v>
      </c>
      <c r="D64" s="3">
        <v>600</v>
      </c>
    </row>
    <row r="65" spans="1:14" hidden="1" x14ac:dyDescent="0.3">
      <c r="A65" s="8" t="s">
        <v>21</v>
      </c>
      <c r="B65" s="8" t="s">
        <v>16</v>
      </c>
      <c r="C65" s="2">
        <v>40269</v>
      </c>
      <c r="D65" s="3">
        <v>750</v>
      </c>
    </row>
    <row r="66" spans="1:14" hidden="1" x14ac:dyDescent="0.3">
      <c r="A66" s="8" t="s">
        <v>18</v>
      </c>
      <c r="B66" s="8" t="s">
        <v>17</v>
      </c>
      <c r="C66" s="2">
        <v>40238</v>
      </c>
      <c r="D66" s="3">
        <v>750</v>
      </c>
    </row>
    <row r="67" spans="1:14" hidden="1" x14ac:dyDescent="0.3">
      <c r="A67" s="8" t="s">
        <v>21</v>
      </c>
      <c r="B67" s="8" t="s">
        <v>16</v>
      </c>
      <c r="C67" s="2">
        <v>40210</v>
      </c>
      <c r="D67" s="3">
        <v>1200</v>
      </c>
    </row>
    <row r="68" spans="1:14" hidden="1" x14ac:dyDescent="0.3">
      <c r="A68" s="8" t="s">
        <v>21</v>
      </c>
      <c r="B68" s="8" t="s">
        <v>16</v>
      </c>
      <c r="C68" s="4">
        <v>40238</v>
      </c>
      <c r="D68" s="3">
        <v>700</v>
      </c>
    </row>
    <row r="69" spans="1:14" hidden="1" x14ac:dyDescent="0.3">
      <c r="A69" s="8" t="s">
        <v>25</v>
      </c>
      <c r="B69" s="8" t="s">
        <v>16</v>
      </c>
      <c r="C69" s="4">
        <v>40269</v>
      </c>
      <c r="D69" s="3">
        <v>700</v>
      </c>
    </row>
    <row r="70" spans="1:14" hidden="1" x14ac:dyDescent="0.3">
      <c r="A70" s="8" t="s">
        <v>23</v>
      </c>
      <c r="B70" s="8" t="s">
        <v>14</v>
      </c>
      <c r="C70" s="4">
        <v>40269</v>
      </c>
      <c r="D70" s="3">
        <v>1000</v>
      </c>
    </row>
    <row r="71" spans="1:14" hidden="1" x14ac:dyDescent="0.3">
      <c r="A71" s="8" t="s">
        <v>19</v>
      </c>
      <c r="B71" s="8" t="s">
        <v>15</v>
      </c>
      <c r="C71" s="2">
        <v>40238</v>
      </c>
      <c r="D71" s="3">
        <v>720</v>
      </c>
    </row>
    <row r="72" spans="1:14" hidden="1" x14ac:dyDescent="0.3">
      <c r="A72" s="8" t="s">
        <v>21</v>
      </c>
      <c r="B72" s="8" t="s">
        <v>16</v>
      </c>
      <c r="C72" s="2">
        <v>40179</v>
      </c>
      <c r="D72" s="3">
        <v>375</v>
      </c>
    </row>
    <row r="73" spans="1:14" hidden="1" x14ac:dyDescent="0.3">
      <c r="A73" s="8" t="s">
        <v>23</v>
      </c>
      <c r="B73" s="8" t="s">
        <v>14</v>
      </c>
      <c r="C73" s="4">
        <v>40299</v>
      </c>
      <c r="D73" s="3">
        <v>720</v>
      </c>
      <c r="H73" s="10"/>
      <c r="I73" s="10"/>
      <c r="J73" s="10"/>
      <c r="K73" s="10"/>
      <c r="L73" s="10"/>
      <c r="M73" s="10"/>
    </row>
    <row r="74" spans="1:14" x14ac:dyDescent="0.3">
      <c r="A74" s="8" t="s">
        <v>20</v>
      </c>
      <c r="B74" s="8" t="s">
        <v>14</v>
      </c>
      <c r="C74" s="2">
        <v>40179</v>
      </c>
      <c r="D74" s="3">
        <v>700</v>
      </c>
      <c r="H74" s="9"/>
      <c r="I74" s="9"/>
      <c r="J74" s="9"/>
      <c r="K74" s="9"/>
      <c r="L74" s="9"/>
      <c r="M74" s="9"/>
      <c r="N74" s="11"/>
    </row>
    <row r="75" spans="1:14" x14ac:dyDescent="0.3">
      <c r="A75" s="8" t="s">
        <v>20</v>
      </c>
      <c r="B75" s="8" t="s">
        <v>16</v>
      </c>
      <c r="C75" s="4">
        <v>40238</v>
      </c>
      <c r="D75" s="3">
        <v>1100</v>
      </c>
      <c r="H75" s="9"/>
      <c r="I75" s="9"/>
      <c r="J75" s="9"/>
      <c r="K75" s="9"/>
      <c r="L75" s="9"/>
      <c r="M75" s="9"/>
      <c r="N75" s="11"/>
    </row>
    <row r="76" spans="1:14" hidden="1" x14ac:dyDescent="0.3">
      <c r="A76" s="8" t="s">
        <v>19</v>
      </c>
      <c r="B76" s="8" t="s">
        <v>17</v>
      </c>
      <c r="C76" s="4">
        <v>40299</v>
      </c>
      <c r="D76" s="3">
        <v>1200</v>
      </c>
      <c r="H76" s="9"/>
      <c r="I76" s="9"/>
      <c r="J76" s="9"/>
      <c r="K76" s="9"/>
      <c r="L76" s="9"/>
      <c r="M76" s="9"/>
      <c r="N76" s="11"/>
    </row>
    <row r="77" spans="1:14" hidden="1" x14ac:dyDescent="0.3">
      <c r="A77" s="8" t="s">
        <v>23</v>
      </c>
      <c r="B77" s="8" t="s">
        <v>17</v>
      </c>
      <c r="C77" s="2">
        <v>40238</v>
      </c>
      <c r="D77" s="3">
        <v>1400</v>
      </c>
      <c r="H77" s="9"/>
      <c r="I77" s="9"/>
      <c r="J77" s="9"/>
      <c r="K77" s="9"/>
      <c r="L77" s="9"/>
      <c r="M77" s="9"/>
      <c r="N77" s="11"/>
    </row>
    <row r="78" spans="1:14" hidden="1" x14ac:dyDescent="0.3">
      <c r="A78" s="8" t="s">
        <v>18</v>
      </c>
      <c r="B78" s="8" t="s">
        <v>16</v>
      </c>
      <c r="C78" s="4">
        <v>40269</v>
      </c>
      <c r="D78" s="3">
        <v>580</v>
      </c>
      <c r="H78" s="9"/>
      <c r="I78" s="9"/>
      <c r="J78" s="9"/>
      <c r="K78" s="9"/>
      <c r="L78" s="9"/>
      <c r="M78" s="9"/>
      <c r="N78" s="11"/>
    </row>
    <row r="79" spans="1:14" x14ac:dyDescent="0.3">
      <c r="A79" s="8" t="s">
        <v>20</v>
      </c>
      <c r="B79" s="8" t="s">
        <v>14</v>
      </c>
      <c r="C79" s="2">
        <v>40210</v>
      </c>
      <c r="D79" s="3">
        <v>1000</v>
      </c>
      <c r="H79" s="9"/>
      <c r="I79" s="9"/>
      <c r="J79" s="9"/>
      <c r="K79" s="9"/>
      <c r="L79" s="9"/>
      <c r="M79" s="9"/>
      <c r="N79" s="11"/>
    </row>
    <row r="80" spans="1:14" hidden="1" x14ac:dyDescent="0.3">
      <c r="A80" s="8" t="s">
        <v>18</v>
      </c>
      <c r="B80" s="8" t="s">
        <v>15</v>
      </c>
      <c r="C80" s="4">
        <v>40330</v>
      </c>
      <c r="D80" s="3">
        <v>850</v>
      </c>
      <c r="H80" s="9"/>
      <c r="I80" s="9"/>
      <c r="J80" s="9"/>
      <c r="K80" s="9"/>
      <c r="L80" s="9"/>
      <c r="M80" s="9"/>
      <c r="N80" s="9"/>
    </row>
    <row r="81" spans="1:15" hidden="1" x14ac:dyDescent="0.3">
      <c r="A81" s="8" t="s">
        <v>21</v>
      </c>
      <c r="B81" s="8" t="s">
        <v>14</v>
      </c>
      <c r="C81" s="4">
        <v>40238</v>
      </c>
      <c r="D81" s="3">
        <v>1100</v>
      </c>
    </row>
    <row r="82" spans="1:15" x14ac:dyDescent="0.3">
      <c r="A82" s="8" t="s">
        <v>20</v>
      </c>
      <c r="B82" s="8" t="s">
        <v>14</v>
      </c>
      <c r="C82" s="2">
        <v>40210</v>
      </c>
      <c r="D82" s="3">
        <v>700</v>
      </c>
    </row>
    <row r="83" spans="1:15" hidden="1" x14ac:dyDescent="0.3">
      <c r="A83" s="8" t="s">
        <v>21</v>
      </c>
      <c r="B83" s="8" t="s">
        <v>14</v>
      </c>
      <c r="C83" s="4">
        <v>40269</v>
      </c>
      <c r="D83" s="3">
        <v>1000</v>
      </c>
    </row>
    <row r="84" spans="1:15" hidden="1" x14ac:dyDescent="0.3">
      <c r="A84" s="8" t="s">
        <v>25</v>
      </c>
      <c r="B84" s="8" t="s">
        <v>14</v>
      </c>
      <c r="C84" s="4">
        <v>40330</v>
      </c>
      <c r="D84" s="3">
        <v>1200</v>
      </c>
    </row>
    <row r="85" spans="1:15" hidden="1" x14ac:dyDescent="0.3">
      <c r="A85" s="8" t="s">
        <v>23</v>
      </c>
      <c r="B85" s="8" t="s">
        <v>17</v>
      </c>
      <c r="C85" s="2">
        <v>40210</v>
      </c>
      <c r="D85" s="3">
        <v>720</v>
      </c>
    </row>
    <row r="86" spans="1:15" hidden="1" x14ac:dyDescent="0.3">
      <c r="A86" s="8" t="s">
        <v>18</v>
      </c>
      <c r="B86" s="8" t="s">
        <v>15</v>
      </c>
      <c r="C86" s="2">
        <v>40238</v>
      </c>
      <c r="D86" s="3">
        <v>900</v>
      </c>
    </row>
    <row r="87" spans="1:15" hidden="1" x14ac:dyDescent="0.3">
      <c r="A87" s="8" t="s">
        <v>23</v>
      </c>
      <c r="B87" s="8" t="s">
        <v>17</v>
      </c>
      <c r="C87" s="2">
        <v>40330</v>
      </c>
      <c r="D87" s="3">
        <v>880</v>
      </c>
      <c r="I87" s="10"/>
      <c r="J87" s="10"/>
      <c r="K87" s="10"/>
      <c r="L87" s="10"/>
      <c r="M87" s="10"/>
      <c r="N87" s="10"/>
    </row>
    <row r="88" spans="1:15" hidden="1" x14ac:dyDescent="0.3">
      <c r="A88" s="8" t="s">
        <v>23</v>
      </c>
      <c r="B88" s="8" t="s">
        <v>17</v>
      </c>
      <c r="C88" s="2">
        <v>40179</v>
      </c>
      <c r="D88" s="3">
        <v>600</v>
      </c>
      <c r="H88" s="6"/>
      <c r="I88" s="9"/>
      <c r="J88" s="9"/>
      <c r="K88" s="9"/>
      <c r="L88" s="9"/>
      <c r="M88" s="9"/>
      <c r="N88" s="9"/>
      <c r="O88" s="9"/>
    </row>
    <row r="89" spans="1:15" hidden="1" x14ac:dyDescent="0.3">
      <c r="A89" s="8" t="s">
        <v>21</v>
      </c>
      <c r="B89" s="8" t="s">
        <v>16</v>
      </c>
      <c r="C89" s="4">
        <v>40330</v>
      </c>
      <c r="D89" s="3">
        <v>850</v>
      </c>
      <c r="H89" s="6"/>
      <c r="I89" s="9"/>
      <c r="J89" s="9"/>
      <c r="K89" s="9"/>
      <c r="L89" s="9"/>
      <c r="M89" s="9"/>
      <c r="N89" s="9"/>
      <c r="O89" s="9"/>
    </row>
    <row r="90" spans="1:15" hidden="1" x14ac:dyDescent="0.3">
      <c r="A90" s="8" t="s">
        <v>23</v>
      </c>
      <c r="B90" s="8" t="s">
        <v>17</v>
      </c>
      <c r="C90" s="2">
        <v>40269</v>
      </c>
      <c r="D90" s="3">
        <v>1400</v>
      </c>
      <c r="H90" s="6"/>
      <c r="I90" s="9"/>
      <c r="J90" s="9"/>
      <c r="K90" s="9"/>
      <c r="L90" s="9"/>
      <c r="M90" s="9"/>
      <c r="N90" s="9"/>
      <c r="O90" s="9"/>
    </row>
    <row r="91" spans="1:15" x14ac:dyDescent="0.3">
      <c r="A91" s="8" t="s">
        <v>20</v>
      </c>
      <c r="B91" s="8" t="s">
        <v>16</v>
      </c>
      <c r="C91" s="4">
        <v>40330</v>
      </c>
      <c r="D91" s="3">
        <v>1040</v>
      </c>
      <c r="H91" s="6"/>
      <c r="I91" s="9"/>
      <c r="J91" s="9"/>
      <c r="K91" s="9"/>
      <c r="L91" s="9"/>
      <c r="M91" s="9"/>
      <c r="N91" s="9"/>
      <c r="O91" s="9"/>
    </row>
    <row r="92" spans="1:15" hidden="1" x14ac:dyDescent="0.3">
      <c r="C92" s="2"/>
      <c r="D92" s="3"/>
      <c r="H92" s="6"/>
      <c r="I92" s="9"/>
      <c r="J92" s="9"/>
      <c r="K92" s="9"/>
      <c r="L92" s="9"/>
      <c r="M92" s="9"/>
      <c r="N92" s="9"/>
      <c r="O92" s="9"/>
    </row>
    <row r="93" spans="1:15" x14ac:dyDescent="0.3">
      <c r="C93" s="2"/>
      <c r="D93" s="3"/>
      <c r="H93" s="6"/>
      <c r="I93" s="9"/>
      <c r="J93" s="9"/>
      <c r="K93" s="9"/>
      <c r="L93" s="9"/>
      <c r="M93" s="9"/>
      <c r="N93" s="9"/>
      <c r="O93" s="9"/>
    </row>
    <row r="94" spans="1:15" x14ac:dyDescent="0.3">
      <c r="C94" s="2"/>
      <c r="D94" s="3"/>
      <c r="H94" s="6"/>
      <c r="I94" s="9"/>
      <c r="J94" s="9"/>
      <c r="K94" s="9"/>
      <c r="L94" s="9"/>
      <c r="M94" s="9"/>
      <c r="N94" s="9"/>
      <c r="O94" s="9"/>
    </row>
    <row r="95" spans="1:15" x14ac:dyDescent="0.3">
      <c r="C95" s="4"/>
      <c r="D95" s="3"/>
    </row>
    <row r="96" spans="1:15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autoFilter ref="A1:D92">
    <filterColumn colId="0">
      <filters>
        <filter val="Software Megamart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4" workbookViewId="0">
      <selection activeCell="D18" sqref="D18"/>
    </sheetView>
  </sheetViews>
  <sheetFormatPr defaultRowHeight="14.4" outlineLevelRow="2" x14ac:dyDescent="0.3"/>
  <cols>
    <col min="1" max="1" width="25.33203125" style="8" bestFit="1" customWidth="1"/>
    <col min="2" max="2" width="7.88671875" style="8" bestFit="1" customWidth="1"/>
    <col min="3" max="3" width="6.44140625" style="8" bestFit="1" customWidth="1"/>
    <col min="4" max="4" width="10.33203125" style="8" bestFit="1" customWidth="1"/>
    <col min="5" max="7" width="9.109375" style="8"/>
    <col min="8" max="8" width="25.88671875" style="8" bestFit="1" customWidth="1"/>
    <col min="9" max="9" width="16.33203125" style="8" bestFit="1" customWidth="1"/>
    <col min="10" max="14" width="9.6640625" style="8" bestFit="1" customWidth="1"/>
    <col min="15" max="15" width="11.33203125" style="8" bestFit="1" customWidth="1"/>
    <col min="16" max="254" width="9.109375" style="8"/>
    <col min="255" max="255" width="15.5546875" style="8" bestFit="1" customWidth="1"/>
    <col min="256" max="256" width="7.88671875" style="8" bestFit="1" customWidth="1"/>
    <col min="257" max="257" width="6.109375" style="8" bestFit="1" customWidth="1"/>
    <col min="258" max="258" width="10.33203125" style="8" bestFit="1" customWidth="1"/>
    <col min="259" max="259" width="26.88671875" style="8" bestFit="1" customWidth="1"/>
    <col min="260" max="510" width="9.109375" style="8"/>
    <col min="511" max="511" width="15.5546875" style="8" bestFit="1" customWidth="1"/>
    <col min="512" max="512" width="7.88671875" style="8" bestFit="1" customWidth="1"/>
    <col min="513" max="513" width="6.109375" style="8" bestFit="1" customWidth="1"/>
    <col min="514" max="514" width="10.33203125" style="8" bestFit="1" customWidth="1"/>
    <col min="515" max="515" width="26.88671875" style="8" bestFit="1" customWidth="1"/>
    <col min="516" max="766" width="9.109375" style="8"/>
    <col min="767" max="767" width="15.5546875" style="8" bestFit="1" customWidth="1"/>
    <col min="768" max="768" width="7.88671875" style="8" bestFit="1" customWidth="1"/>
    <col min="769" max="769" width="6.109375" style="8" bestFit="1" customWidth="1"/>
    <col min="770" max="770" width="10.33203125" style="8" bestFit="1" customWidth="1"/>
    <col min="771" max="771" width="26.88671875" style="8" bestFit="1" customWidth="1"/>
    <col min="772" max="1022" width="9.109375" style="8"/>
    <col min="1023" max="1023" width="15.5546875" style="8" bestFit="1" customWidth="1"/>
    <col min="1024" max="1024" width="7.88671875" style="8" bestFit="1" customWidth="1"/>
    <col min="1025" max="1025" width="6.109375" style="8" bestFit="1" customWidth="1"/>
    <col min="1026" max="1026" width="10.33203125" style="8" bestFit="1" customWidth="1"/>
    <col min="1027" max="1027" width="26.88671875" style="8" bestFit="1" customWidth="1"/>
    <col min="1028" max="1278" width="9.109375" style="8"/>
    <col min="1279" max="1279" width="15.5546875" style="8" bestFit="1" customWidth="1"/>
    <col min="1280" max="1280" width="7.88671875" style="8" bestFit="1" customWidth="1"/>
    <col min="1281" max="1281" width="6.109375" style="8" bestFit="1" customWidth="1"/>
    <col min="1282" max="1282" width="10.33203125" style="8" bestFit="1" customWidth="1"/>
    <col min="1283" max="1283" width="26.88671875" style="8" bestFit="1" customWidth="1"/>
    <col min="1284" max="1534" width="9.109375" style="8"/>
    <col min="1535" max="1535" width="15.5546875" style="8" bestFit="1" customWidth="1"/>
    <col min="1536" max="1536" width="7.88671875" style="8" bestFit="1" customWidth="1"/>
    <col min="1537" max="1537" width="6.109375" style="8" bestFit="1" customWidth="1"/>
    <col min="1538" max="1538" width="10.33203125" style="8" bestFit="1" customWidth="1"/>
    <col min="1539" max="1539" width="26.88671875" style="8" bestFit="1" customWidth="1"/>
    <col min="1540" max="1790" width="9.109375" style="8"/>
    <col min="1791" max="1791" width="15.5546875" style="8" bestFit="1" customWidth="1"/>
    <col min="1792" max="1792" width="7.88671875" style="8" bestFit="1" customWidth="1"/>
    <col min="1793" max="1793" width="6.109375" style="8" bestFit="1" customWidth="1"/>
    <col min="1794" max="1794" width="10.33203125" style="8" bestFit="1" customWidth="1"/>
    <col min="1795" max="1795" width="26.88671875" style="8" bestFit="1" customWidth="1"/>
    <col min="1796" max="2046" width="9.109375" style="8"/>
    <col min="2047" max="2047" width="15.5546875" style="8" bestFit="1" customWidth="1"/>
    <col min="2048" max="2048" width="7.88671875" style="8" bestFit="1" customWidth="1"/>
    <col min="2049" max="2049" width="6.109375" style="8" bestFit="1" customWidth="1"/>
    <col min="2050" max="2050" width="10.33203125" style="8" bestFit="1" customWidth="1"/>
    <col min="2051" max="2051" width="26.88671875" style="8" bestFit="1" customWidth="1"/>
    <col min="2052" max="2302" width="9.109375" style="8"/>
    <col min="2303" max="2303" width="15.5546875" style="8" bestFit="1" customWidth="1"/>
    <col min="2304" max="2304" width="7.88671875" style="8" bestFit="1" customWidth="1"/>
    <col min="2305" max="2305" width="6.109375" style="8" bestFit="1" customWidth="1"/>
    <col min="2306" max="2306" width="10.33203125" style="8" bestFit="1" customWidth="1"/>
    <col min="2307" max="2307" width="26.88671875" style="8" bestFit="1" customWidth="1"/>
    <col min="2308" max="2558" width="9.109375" style="8"/>
    <col min="2559" max="2559" width="15.5546875" style="8" bestFit="1" customWidth="1"/>
    <col min="2560" max="2560" width="7.88671875" style="8" bestFit="1" customWidth="1"/>
    <col min="2561" max="2561" width="6.109375" style="8" bestFit="1" customWidth="1"/>
    <col min="2562" max="2562" width="10.33203125" style="8" bestFit="1" customWidth="1"/>
    <col min="2563" max="2563" width="26.88671875" style="8" bestFit="1" customWidth="1"/>
    <col min="2564" max="2814" width="9.109375" style="8"/>
    <col min="2815" max="2815" width="15.5546875" style="8" bestFit="1" customWidth="1"/>
    <col min="2816" max="2816" width="7.88671875" style="8" bestFit="1" customWidth="1"/>
    <col min="2817" max="2817" width="6.109375" style="8" bestFit="1" customWidth="1"/>
    <col min="2818" max="2818" width="10.33203125" style="8" bestFit="1" customWidth="1"/>
    <col min="2819" max="2819" width="26.88671875" style="8" bestFit="1" customWidth="1"/>
    <col min="2820" max="3070" width="9.109375" style="8"/>
    <col min="3071" max="3071" width="15.5546875" style="8" bestFit="1" customWidth="1"/>
    <col min="3072" max="3072" width="7.88671875" style="8" bestFit="1" customWidth="1"/>
    <col min="3073" max="3073" width="6.109375" style="8" bestFit="1" customWidth="1"/>
    <col min="3074" max="3074" width="10.33203125" style="8" bestFit="1" customWidth="1"/>
    <col min="3075" max="3075" width="26.88671875" style="8" bestFit="1" customWidth="1"/>
    <col min="3076" max="3326" width="9.109375" style="8"/>
    <col min="3327" max="3327" width="15.5546875" style="8" bestFit="1" customWidth="1"/>
    <col min="3328" max="3328" width="7.88671875" style="8" bestFit="1" customWidth="1"/>
    <col min="3329" max="3329" width="6.109375" style="8" bestFit="1" customWidth="1"/>
    <col min="3330" max="3330" width="10.33203125" style="8" bestFit="1" customWidth="1"/>
    <col min="3331" max="3331" width="26.88671875" style="8" bestFit="1" customWidth="1"/>
    <col min="3332" max="3582" width="9.109375" style="8"/>
    <col min="3583" max="3583" width="15.5546875" style="8" bestFit="1" customWidth="1"/>
    <col min="3584" max="3584" width="7.88671875" style="8" bestFit="1" customWidth="1"/>
    <col min="3585" max="3585" width="6.109375" style="8" bestFit="1" customWidth="1"/>
    <col min="3586" max="3586" width="10.33203125" style="8" bestFit="1" customWidth="1"/>
    <col min="3587" max="3587" width="26.88671875" style="8" bestFit="1" customWidth="1"/>
    <col min="3588" max="3838" width="9.109375" style="8"/>
    <col min="3839" max="3839" width="15.5546875" style="8" bestFit="1" customWidth="1"/>
    <col min="3840" max="3840" width="7.88671875" style="8" bestFit="1" customWidth="1"/>
    <col min="3841" max="3841" width="6.109375" style="8" bestFit="1" customWidth="1"/>
    <col min="3842" max="3842" width="10.33203125" style="8" bestFit="1" customWidth="1"/>
    <col min="3843" max="3843" width="26.88671875" style="8" bestFit="1" customWidth="1"/>
    <col min="3844" max="4094" width="9.109375" style="8"/>
    <col min="4095" max="4095" width="15.5546875" style="8" bestFit="1" customWidth="1"/>
    <col min="4096" max="4096" width="7.88671875" style="8" bestFit="1" customWidth="1"/>
    <col min="4097" max="4097" width="6.109375" style="8" bestFit="1" customWidth="1"/>
    <col min="4098" max="4098" width="10.33203125" style="8" bestFit="1" customWidth="1"/>
    <col min="4099" max="4099" width="26.88671875" style="8" bestFit="1" customWidth="1"/>
    <col min="4100" max="4350" width="9.109375" style="8"/>
    <col min="4351" max="4351" width="15.5546875" style="8" bestFit="1" customWidth="1"/>
    <col min="4352" max="4352" width="7.88671875" style="8" bestFit="1" customWidth="1"/>
    <col min="4353" max="4353" width="6.109375" style="8" bestFit="1" customWidth="1"/>
    <col min="4354" max="4354" width="10.33203125" style="8" bestFit="1" customWidth="1"/>
    <col min="4355" max="4355" width="26.88671875" style="8" bestFit="1" customWidth="1"/>
    <col min="4356" max="4606" width="9.109375" style="8"/>
    <col min="4607" max="4607" width="15.5546875" style="8" bestFit="1" customWidth="1"/>
    <col min="4608" max="4608" width="7.88671875" style="8" bestFit="1" customWidth="1"/>
    <col min="4609" max="4609" width="6.109375" style="8" bestFit="1" customWidth="1"/>
    <col min="4610" max="4610" width="10.33203125" style="8" bestFit="1" customWidth="1"/>
    <col min="4611" max="4611" width="26.88671875" style="8" bestFit="1" customWidth="1"/>
    <col min="4612" max="4862" width="9.109375" style="8"/>
    <col min="4863" max="4863" width="15.5546875" style="8" bestFit="1" customWidth="1"/>
    <col min="4864" max="4864" width="7.88671875" style="8" bestFit="1" customWidth="1"/>
    <col min="4865" max="4865" width="6.109375" style="8" bestFit="1" customWidth="1"/>
    <col min="4866" max="4866" width="10.33203125" style="8" bestFit="1" customWidth="1"/>
    <col min="4867" max="4867" width="26.88671875" style="8" bestFit="1" customWidth="1"/>
    <col min="4868" max="5118" width="9.109375" style="8"/>
    <col min="5119" max="5119" width="15.5546875" style="8" bestFit="1" customWidth="1"/>
    <col min="5120" max="5120" width="7.88671875" style="8" bestFit="1" customWidth="1"/>
    <col min="5121" max="5121" width="6.109375" style="8" bestFit="1" customWidth="1"/>
    <col min="5122" max="5122" width="10.33203125" style="8" bestFit="1" customWidth="1"/>
    <col min="5123" max="5123" width="26.88671875" style="8" bestFit="1" customWidth="1"/>
    <col min="5124" max="5374" width="9.109375" style="8"/>
    <col min="5375" max="5375" width="15.5546875" style="8" bestFit="1" customWidth="1"/>
    <col min="5376" max="5376" width="7.88671875" style="8" bestFit="1" customWidth="1"/>
    <col min="5377" max="5377" width="6.109375" style="8" bestFit="1" customWidth="1"/>
    <col min="5378" max="5378" width="10.33203125" style="8" bestFit="1" customWidth="1"/>
    <col min="5379" max="5379" width="26.88671875" style="8" bestFit="1" customWidth="1"/>
    <col min="5380" max="5630" width="9.109375" style="8"/>
    <col min="5631" max="5631" width="15.5546875" style="8" bestFit="1" customWidth="1"/>
    <col min="5632" max="5632" width="7.88671875" style="8" bestFit="1" customWidth="1"/>
    <col min="5633" max="5633" width="6.109375" style="8" bestFit="1" customWidth="1"/>
    <col min="5634" max="5634" width="10.33203125" style="8" bestFit="1" customWidth="1"/>
    <col min="5635" max="5635" width="26.88671875" style="8" bestFit="1" customWidth="1"/>
    <col min="5636" max="5886" width="9.109375" style="8"/>
    <col min="5887" max="5887" width="15.5546875" style="8" bestFit="1" customWidth="1"/>
    <col min="5888" max="5888" width="7.88671875" style="8" bestFit="1" customWidth="1"/>
    <col min="5889" max="5889" width="6.109375" style="8" bestFit="1" customWidth="1"/>
    <col min="5890" max="5890" width="10.33203125" style="8" bestFit="1" customWidth="1"/>
    <col min="5891" max="5891" width="26.88671875" style="8" bestFit="1" customWidth="1"/>
    <col min="5892" max="6142" width="9.109375" style="8"/>
    <col min="6143" max="6143" width="15.5546875" style="8" bestFit="1" customWidth="1"/>
    <col min="6144" max="6144" width="7.88671875" style="8" bestFit="1" customWidth="1"/>
    <col min="6145" max="6145" width="6.109375" style="8" bestFit="1" customWidth="1"/>
    <col min="6146" max="6146" width="10.33203125" style="8" bestFit="1" customWidth="1"/>
    <col min="6147" max="6147" width="26.88671875" style="8" bestFit="1" customWidth="1"/>
    <col min="6148" max="6398" width="9.109375" style="8"/>
    <col min="6399" max="6399" width="15.5546875" style="8" bestFit="1" customWidth="1"/>
    <col min="6400" max="6400" width="7.88671875" style="8" bestFit="1" customWidth="1"/>
    <col min="6401" max="6401" width="6.109375" style="8" bestFit="1" customWidth="1"/>
    <col min="6402" max="6402" width="10.33203125" style="8" bestFit="1" customWidth="1"/>
    <col min="6403" max="6403" width="26.88671875" style="8" bestFit="1" customWidth="1"/>
    <col min="6404" max="6654" width="9.109375" style="8"/>
    <col min="6655" max="6655" width="15.5546875" style="8" bestFit="1" customWidth="1"/>
    <col min="6656" max="6656" width="7.88671875" style="8" bestFit="1" customWidth="1"/>
    <col min="6657" max="6657" width="6.109375" style="8" bestFit="1" customWidth="1"/>
    <col min="6658" max="6658" width="10.33203125" style="8" bestFit="1" customWidth="1"/>
    <col min="6659" max="6659" width="26.88671875" style="8" bestFit="1" customWidth="1"/>
    <col min="6660" max="6910" width="9.109375" style="8"/>
    <col min="6911" max="6911" width="15.5546875" style="8" bestFit="1" customWidth="1"/>
    <col min="6912" max="6912" width="7.88671875" style="8" bestFit="1" customWidth="1"/>
    <col min="6913" max="6913" width="6.109375" style="8" bestFit="1" customWidth="1"/>
    <col min="6914" max="6914" width="10.33203125" style="8" bestFit="1" customWidth="1"/>
    <col min="6915" max="6915" width="26.88671875" style="8" bestFit="1" customWidth="1"/>
    <col min="6916" max="7166" width="9.109375" style="8"/>
    <col min="7167" max="7167" width="15.5546875" style="8" bestFit="1" customWidth="1"/>
    <col min="7168" max="7168" width="7.88671875" style="8" bestFit="1" customWidth="1"/>
    <col min="7169" max="7169" width="6.109375" style="8" bestFit="1" customWidth="1"/>
    <col min="7170" max="7170" width="10.33203125" style="8" bestFit="1" customWidth="1"/>
    <col min="7171" max="7171" width="26.88671875" style="8" bestFit="1" customWidth="1"/>
    <col min="7172" max="7422" width="9.109375" style="8"/>
    <col min="7423" max="7423" width="15.5546875" style="8" bestFit="1" customWidth="1"/>
    <col min="7424" max="7424" width="7.88671875" style="8" bestFit="1" customWidth="1"/>
    <col min="7425" max="7425" width="6.109375" style="8" bestFit="1" customWidth="1"/>
    <col min="7426" max="7426" width="10.33203125" style="8" bestFit="1" customWidth="1"/>
    <col min="7427" max="7427" width="26.88671875" style="8" bestFit="1" customWidth="1"/>
    <col min="7428" max="7678" width="9.109375" style="8"/>
    <col min="7679" max="7679" width="15.5546875" style="8" bestFit="1" customWidth="1"/>
    <col min="7680" max="7680" width="7.88671875" style="8" bestFit="1" customWidth="1"/>
    <col min="7681" max="7681" width="6.109375" style="8" bestFit="1" customWidth="1"/>
    <col min="7682" max="7682" width="10.33203125" style="8" bestFit="1" customWidth="1"/>
    <col min="7683" max="7683" width="26.88671875" style="8" bestFit="1" customWidth="1"/>
    <col min="7684" max="7934" width="9.109375" style="8"/>
    <col min="7935" max="7935" width="15.5546875" style="8" bestFit="1" customWidth="1"/>
    <col min="7936" max="7936" width="7.88671875" style="8" bestFit="1" customWidth="1"/>
    <col min="7937" max="7937" width="6.109375" style="8" bestFit="1" customWidth="1"/>
    <col min="7938" max="7938" width="10.33203125" style="8" bestFit="1" customWidth="1"/>
    <col min="7939" max="7939" width="26.88671875" style="8" bestFit="1" customWidth="1"/>
    <col min="7940" max="8190" width="9.109375" style="8"/>
    <col min="8191" max="8191" width="15.5546875" style="8" bestFit="1" customWidth="1"/>
    <col min="8192" max="8192" width="7.88671875" style="8" bestFit="1" customWidth="1"/>
    <col min="8193" max="8193" width="6.109375" style="8" bestFit="1" customWidth="1"/>
    <col min="8194" max="8194" width="10.33203125" style="8" bestFit="1" customWidth="1"/>
    <col min="8195" max="8195" width="26.88671875" style="8" bestFit="1" customWidth="1"/>
    <col min="8196" max="8446" width="9.109375" style="8"/>
    <col min="8447" max="8447" width="15.5546875" style="8" bestFit="1" customWidth="1"/>
    <col min="8448" max="8448" width="7.88671875" style="8" bestFit="1" customWidth="1"/>
    <col min="8449" max="8449" width="6.109375" style="8" bestFit="1" customWidth="1"/>
    <col min="8450" max="8450" width="10.33203125" style="8" bestFit="1" customWidth="1"/>
    <col min="8451" max="8451" width="26.88671875" style="8" bestFit="1" customWidth="1"/>
    <col min="8452" max="8702" width="9.109375" style="8"/>
    <col min="8703" max="8703" width="15.5546875" style="8" bestFit="1" customWidth="1"/>
    <col min="8704" max="8704" width="7.88671875" style="8" bestFit="1" customWidth="1"/>
    <col min="8705" max="8705" width="6.109375" style="8" bestFit="1" customWidth="1"/>
    <col min="8706" max="8706" width="10.33203125" style="8" bestFit="1" customWidth="1"/>
    <col min="8707" max="8707" width="26.88671875" style="8" bestFit="1" customWidth="1"/>
    <col min="8708" max="8958" width="9.109375" style="8"/>
    <col min="8959" max="8959" width="15.5546875" style="8" bestFit="1" customWidth="1"/>
    <col min="8960" max="8960" width="7.88671875" style="8" bestFit="1" customWidth="1"/>
    <col min="8961" max="8961" width="6.109375" style="8" bestFit="1" customWidth="1"/>
    <col min="8962" max="8962" width="10.33203125" style="8" bestFit="1" customWidth="1"/>
    <col min="8963" max="8963" width="26.88671875" style="8" bestFit="1" customWidth="1"/>
    <col min="8964" max="9214" width="9.109375" style="8"/>
    <col min="9215" max="9215" width="15.5546875" style="8" bestFit="1" customWidth="1"/>
    <col min="9216" max="9216" width="7.88671875" style="8" bestFit="1" customWidth="1"/>
    <col min="9217" max="9217" width="6.109375" style="8" bestFit="1" customWidth="1"/>
    <col min="9218" max="9218" width="10.33203125" style="8" bestFit="1" customWidth="1"/>
    <col min="9219" max="9219" width="26.88671875" style="8" bestFit="1" customWidth="1"/>
    <col min="9220" max="9470" width="9.109375" style="8"/>
    <col min="9471" max="9471" width="15.5546875" style="8" bestFit="1" customWidth="1"/>
    <col min="9472" max="9472" width="7.88671875" style="8" bestFit="1" customWidth="1"/>
    <col min="9473" max="9473" width="6.109375" style="8" bestFit="1" customWidth="1"/>
    <col min="9474" max="9474" width="10.33203125" style="8" bestFit="1" customWidth="1"/>
    <col min="9475" max="9475" width="26.88671875" style="8" bestFit="1" customWidth="1"/>
    <col min="9476" max="9726" width="9.109375" style="8"/>
    <col min="9727" max="9727" width="15.5546875" style="8" bestFit="1" customWidth="1"/>
    <col min="9728" max="9728" width="7.88671875" style="8" bestFit="1" customWidth="1"/>
    <col min="9729" max="9729" width="6.109375" style="8" bestFit="1" customWidth="1"/>
    <col min="9730" max="9730" width="10.33203125" style="8" bestFit="1" customWidth="1"/>
    <col min="9731" max="9731" width="26.88671875" style="8" bestFit="1" customWidth="1"/>
    <col min="9732" max="9982" width="9.109375" style="8"/>
    <col min="9983" max="9983" width="15.5546875" style="8" bestFit="1" customWidth="1"/>
    <col min="9984" max="9984" width="7.88671875" style="8" bestFit="1" customWidth="1"/>
    <col min="9985" max="9985" width="6.109375" style="8" bestFit="1" customWidth="1"/>
    <col min="9986" max="9986" width="10.33203125" style="8" bestFit="1" customWidth="1"/>
    <col min="9987" max="9987" width="26.88671875" style="8" bestFit="1" customWidth="1"/>
    <col min="9988" max="10238" width="9.109375" style="8"/>
    <col min="10239" max="10239" width="15.5546875" style="8" bestFit="1" customWidth="1"/>
    <col min="10240" max="10240" width="7.88671875" style="8" bestFit="1" customWidth="1"/>
    <col min="10241" max="10241" width="6.109375" style="8" bestFit="1" customWidth="1"/>
    <col min="10242" max="10242" width="10.33203125" style="8" bestFit="1" customWidth="1"/>
    <col min="10243" max="10243" width="26.88671875" style="8" bestFit="1" customWidth="1"/>
    <col min="10244" max="10494" width="9.109375" style="8"/>
    <col min="10495" max="10495" width="15.5546875" style="8" bestFit="1" customWidth="1"/>
    <col min="10496" max="10496" width="7.88671875" style="8" bestFit="1" customWidth="1"/>
    <col min="10497" max="10497" width="6.109375" style="8" bestFit="1" customWidth="1"/>
    <col min="10498" max="10498" width="10.33203125" style="8" bestFit="1" customWidth="1"/>
    <col min="10499" max="10499" width="26.88671875" style="8" bestFit="1" customWidth="1"/>
    <col min="10500" max="10750" width="9.109375" style="8"/>
    <col min="10751" max="10751" width="15.5546875" style="8" bestFit="1" customWidth="1"/>
    <col min="10752" max="10752" width="7.88671875" style="8" bestFit="1" customWidth="1"/>
    <col min="10753" max="10753" width="6.109375" style="8" bestFit="1" customWidth="1"/>
    <col min="10754" max="10754" width="10.33203125" style="8" bestFit="1" customWidth="1"/>
    <col min="10755" max="10755" width="26.88671875" style="8" bestFit="1" customWidth="1"/>
    <col min="10756" max="11006" width="9.109375" style="8"/>
    <col min="11007" max="11007" width="15.5546875" style="8" bestFit="1" customWidth="1"/>
    <col min="11008" max="11008" width="7.88671875" style="8" bestFit="1" customWidth="1"/>
    <col min="11009" max="11009" width="6.109375" style="8" bestFit="1" customWidth="1"/>
    <col min="11010" max="11010" width="10.33203125" style="8" bestFit="1" customWidth="1"/>
    <col min="11011" max="11011" width="26.88671875" style="8" bestFit="1" customWidth="1"/>
    <col min="11012" max="11262" width="9.109375" style="8"/>
    <col min="11263" max="11263" width="15.5546875" style="8" bestFit="1" customWidth="1"/>
    <col min="11264" max="11264" width="7.88671875" style="8" bestFit="1" customWidth="1"/>
    <col min="11265" max="11265" width="6.109375" style="8" bestFit="1" customWidth="1"/>
    <col min="11266" max="11266" width="10.33203125" style="8" bestFit="1" customWidth="1"/>
    <col min="11267" max="11267" width="26.88671875" style="8" bestFit="1" customWidth="1"/>
    <col min="11268" max="11518" width="9.109375" style="8"/>
    <col min="11519" max="11519" width="15.5546875" style="8" bestFit="1" customWidth="1"/>
    <col min="11520" max="11520" width="7.88671875" style="8" bestFit="1" customWidth="1"/>
    <col min="11521" max="11521" width="6.109375" style="8" bestFit="1" customWidth="1"/>
    <col min="11522" max="11522" width="10.33203125" style="8" bestFit="1" customWidth="1"/>
    <col min="11523" max="11523" width="26.88671875" style="8" bestFit="1" customWidth="1"/>
    <col min="11524" max="11774" width="9.109375" style="8"/>
    <col min="11775" max="11775" width="15.5546875" style="8" bestFit="1" customWidth="1"/>
    <col min="11776" max="11776" width="7.88671875" style="8" bestFit="1" customWidth="1"/>
    <col min="11777" max="11777" width="6.109375" style="8" bestFit="1" customWidth="1"/>
    <col min="11778" max="11778" width="10.33203125" style="8" bestFit="1" customWidth="1"/>
    <col min="11779" max="11779" width="26.88671875" style="8" bestFit="1" customWidth="1"/>
    <col min="11780" max="12030" width="9.109375" style="8"/>
    <col min="12031" max="12031" width="15.5546875" style="8" bestFit="1" customWidth="1"/>
    <col min="12032" max="12032" width="7.88671875" style="8" bestFit="1" customWidth="1"/>
    <col min="12033" max="12033" width="6.109375" style="8" bestFit="1" customWidth="1"/>
    <col min="12034" max="12034" width="10.33203125" style="8" bestFit="1" customWidth="1"/>
    <col min="12035" max="12035" width="26.88671875" style="8" bestFit="1" customWidth="1"/>
    <col min="12036" max="12286" width="9.109375" style="8"/>
    <col min="12287" max="12287" width="15.5546875" style="8" bestFit="1" customWidth="1"/>
    <col min="12288" max="12288" width="7.88671875" style="8" bestFit="1" customWidth="1"/>
    <col min="12289" max="12289" width="6.109375" style="8" bestFit="1" customWidth="1"/>
    <col min="12290" max="12290" width="10.33203125" style="8" bestFit="1" customWidth="1"/>
    <col min="12291" max="12291" width="26.88671875" style="8" bestFit="1" customWidth="1"/>
    <col min="12292" max="12542" width="9.109375" style="8"/>
    <col min="12543" max="12543" width="15.5546875" style="8" bestFit="1" customWidth="1"/>
    <col min="12544" max="12544" width="7.88671875" style="8" bestFit="1" customWidth="1"/>
    <col min="12545" max="12545" width="6.109375" style="8" bestFit="1" customWidth="1"/>
    <col min="12546" max="12546" width="10.33203125" style="8" bestFit="1" customWidth="1"/>
    <col min="12547" max="12547" width="26.88671875" style="8" bestFit="1" customWidth="1"/>
    <col min="12548" max="12798" width="9.109375" style="8"/>
    <col min="12799" max="12799" width="15.5546875" style="8" bestFit="1" customWidth="1"/>
    <col min="12800" max="12800" width="7.88671875" style="8" bestFit="1" customWidth="1"/>
    <col min="12801" max="12801" width="6.109375" style="8" bestFit="1" customWidth="1"/>
    <col min="12802" max="12802" width="10.33203125" style="8" bestFit="1" customWidth="1"/>
    <col min="12803" max="12803" width="26.88671875" style="8" bestFit="1" customWidth="1"/>
    <col min="12804" max="13054" width="9.109375" style="8"/>
    <col min="13055" max="13055" width="15.5546875" style="8" bestFit="1" customWidth="1"/>
    <col min="13056" max="13056" width="7.88671875" style="8" bestFit="1" customWidth="1"/>
    <col min="13057" max="13057" width="6.109375" style="8" bestFit="1" customWidth="1"/>
    <col min="13058" max="13058" width="10.33203125" style="8" bestFit="1" customWidth="1"/>
    <col min="13059" max="13059" width="26.88671875" style="8" bestFit="1" customWidth="1"/>
    <col min="13060" max="13310" width="9.109375" style="8"/>
    <col min="13311" max="13311" width="15.5546875" style="8" bestFit="1" customWidth="1"/>
    <col min="13312" max="13312" width="7.88671875" style="8" bestFit="1" customWidth="1"/>
    <col min="13313" max="13313" width="6.109375" style="8" bestFit="1" customWidth="1"/>
    <col min="13314" max="13314" width="10.33203125" style="8" bestFit="1" customWidth="1"/>
    <col min="13315" max="13315" width="26.88671875" style="8" bestFit="1" customWidth="1"/>
    <col min="13316" max="13566" width="9.109375" style="8"/>
    <col min="13567" max="13567" width="15.5546875" style="8" bestFit="1" customWidth="1"/>
    <col min="13568" max="13568" width="7.88671875" style="8" bestFit="1" customWidth="1"/>
    <col min="13569" max="13569" width="6.109375" style="8" bestFit="1" customWidth="1"/>
    <col min="13570" max="13570" width="10.33203125" style="8" bestFit="1" customWidth="1"/>
    <col min="13571" max="13571" width="26.88671875" style="8" bestFit="1" customWidth="1"/>
    <col min="13572" max="13822" width="9.109375" style="8"/>
    <col min="13823" max="13823" width="15.5546875" style="8" bestFit="1" customWidth="1"/>
    <col min="13824" max="13824" width="7.88671875" style="8" bestFit="1" customWidth="1"/>
    <col min="13825" max="13825" width="6.109375" style="8" bestFit="1" customWidth="1"/>
    <col min="13826" max="13826" width="10.33203125" style="8" bestFit="1" customWidth="1"/>
    <col min="13827" max="13827" width="26.88671875" style="8" bestFit="1" customWidth="1"/>
    <col min="13828" max="14078" width="9.109375" style="8"/>
    <col min="14079" max="14079" width="15.5546875" style="8" bestFit="1" customWidth="1"/>
    <col min="14080" max="14080" width="7.88671875" style="8" bestFit="1" customWidth="1"/>
    <col min="14081" max="14081" width="6.109375" style="8" bestFit="1" customWidth="1"/>
    <col min="14082" max="14082" width="10.33203125" style="8" bestFit="1" customWidth="1"/>
    <col min="14083" max="14083" width="26.88671875" style="8" bestFit="1" customWidth="1"/>
    <col min="14084" max="14334" width="9.109375" style="8"/>
    <col min="14335" max="14335" width="15.5546875" style="8" bestFit="1" customWidth="1"/>
    <col min="14336" max="14336" width="7.88671875" style="8" bestFit="1" customWidth="1"/>
    <col min="14337" max="14337" width="6.109375" style="8" bestFit="1" customWidth="1"/>
    <col min="14338" max="14338" width="10.33203125" style="8" bestFit="1" customWidth="1"/>
    <col min="14339" max="14339" width="26.88671875" style="8" bestFit="1" customWidth="1"/>
    <col min="14340" max="14590" width="9.109375" style="8"/>
    <col min="14591" max="14591" width="15.5546875" style="8" bestFit="1" customWidth="1"/>
    <col min="14592" max="14592" width="7.88671875" style="8" bestFit="1" customWidth="1"/>
    <col min="14593" max="14593" width="6.109375" style="8" bestFit="1" customWidth="1"/>
    <col min="14594" max="14594" width="10.33203125" style="8" bestFit="1" customWidth="1"/>
    <col min="14595" max="14595" width="26.88671875" style="8" bestFit="1" customWidth="1"/>
    <col min="14596" max="14846" width="9.109375" style="8"/>
    <col min="14847" max="14847" width="15.5546875" style="8" bestFit="1" customWidth="1"/>
    <col min="14848" max="14848" width="7.88671875" style="8" bestFit="1" customWidth="1"/>
    <col min="14849" max="14849" width="6.109375" style="8" bestFit="1" customWidth="1"/>
    <col min="14850" max="14850" width="10.33203125" style="8" bestFit="1" customWidth="1"/>
    <col min="14851" max="14851" width="26.88671875" style="8" bestFit="1" customWidth="1"/>
    <col min="14852" max="15102" width="9.109375" style="8"/>
    <col min="15103" max="15103" width="15.5546875" style="8" bestFit="1" customWidth="1"/>
    <col min="15104" max="15104" width="7.88671875" style="8" bestFit="1" customWidth="1"/>
    <col min="15105" max="15105" width="6.109375" style="8" bestFit="1" customWidth="1"/>
    <col min="15106" max="15106" width="10.33203125" style="8" bestFit="1" customWidth="1"/>
    <col min="15107" max="15107" width="26.88671875" style="8" bestFit="1" customWidth="1"/>
    <col min="15108" max="15358" width="9.109375" style="8"/>
    <col min="15359" max="15359" width="15.5546875" style="8" bestFit="1" customWidth="1"/>
    <col min="15360" max="15360" width="7.88671875" style="8" bestFit="1" customWidth="1"/>
    <col min="15361" max="15361" width="6.109375" style="8" bestFit="1" customWidth="1"/>
    <col min="15362" max="15362" width="10.33203125" style="8" bestFit="1" customWidth="1"/>
    <col min="15363" max="15363" width="26.88671875" style="8" bestFit="1" customWidth="1"/>
    <col min="15364" max="15614" width="9.109375" style="8"/>
    <col min="15615" max="15615" width="15.5546875" style="8" bestFit="1" customWidth="1"/>
    <col min="15616" max="15616" width="7.88671875" style="8" bestFit="1" customWidth="1"/>
    <col min="15617" max="15617" width="6.109375" style="8" bestFit="1" customWidth="1"/>
    <col min="15618" max="15618" width="10.33203125" style="8" bestFit="1" customWidth="1"/>
    <col min="15619" max="15619" width="26.88671875" style="8" bestFit="1" customWidth="1"/>
    <col min="15620" max="15870" width="9.109375" style="8"/>
    <col min="15871" max="15871" width="15.5546875" style="8" bestFit="1" customWidth="1"/>
    <col min="15872" max="15872" width="7.88671875" style="8" bestFit="1" customWidth="1"/>
    <col min="15873" max="15873" width="6.109375" style="8" bestFit="1" customWidth="1"/>
    <col min="15874" max="15874" width="10.33203125" style="8" bestFit="1" customWidth="1"/>
    <col min="15875" max="15875" width="26.88671875" style="8" bestFit="1" customWidth="1"/>
    <col min="15876" max="16126" width="9.109375" style="8"/>
    <col min="16127" max="16127" width="15.5546875" style="8" bestFit="1" customWidth="1"/>
    <col min="16128" max="16128" width="7.88671875" style="8" bestFit="1" customWidth="1"/>
    <col min="16129" max="16129" width="6.109375" style="8" bestFit="1" customWidth="1"/>
    <col min="16130" max="16130" width="10.33203125" style="8" bestFit="1" customWidth="1"/>
    <col min="16131" max="16131" width="26.88671875" style="8" bestFit="1" customWidth="1"/>
    <col min="16132" max="16383" width="9.109375" style="8"/>
    <col min="16384" max="16384" width="9.109375" style="8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4" outlineLevel="2" x14ac:dyDescent="0.3">
      <c r="A2" s="8" t="s">
        <v>25</v>
      </c>
      <c r="B2" s="8" t="s">
        <v>17</v>
      </c>
      <c r="C2" s="4">
        <v>40299</v>
      </c>
      <c r="D2" s="3">
        <v>600</v>
      </c>
    </row>
    <row r="3" spans="1:4" outlineLevel="2" x14ac:dyDescent="0.3">
      <c r="A3" s="8" t="s">
        <v>25</v>
      </c>
      <c r="B3" s="8" t="s">
        <v>17</v>
      </c>
      <c r="C3" s="4">
        <v>40238</v>
      </c>
      <c r="D3" s="3">
        <v>1200</v>
      </c>
    </row>
    <row r="4" spans="1:4" outlineLevel="2" x14ac:dyDescent="0.3">
      <c r="A4" s="8" t="s">
        <v>25</v>
      </c>
      <c r="B4" s="8" t="s">
        <v>16</v>
      </c>
      <c r="C4" s="2">
        <v>40210</v>
      </c>
      <c r="D4" s="3">
        <v>720</v>
      </c>
    </row>
    <row r="5" spans="1:4" outlineLevel="2" x14ac:dyDescent="0.3">
      <c r="A5" s="8" t="s">
        <v>25</v>
      </c>
      <c r="B5" s="8" t="s">
        <v>16</v>
      </c>
      <c r="C5" s="2">
        <v>40179</v>
      </c>
      <c r="D5" s="3">
        <v>1000</v>
      </c>
    </row>
    <row r="6" spans="1:4" outlineLevel="2" x14ac:dyDescent="0.3">
      <c r="A6" s="8" t="s">
        <v>25</v>
      </c>
      <c r="B6" s="8" t="s">
        <v>16</v>
      </c>
      <c r="C6" s="2">
        <v>40210</v>
      </c>
      <c r="D6" s="3">
        <v>1100</v>
      </c>
    </row>
    <row r="7" spans="1:4" outlineLevel="2" x14ac:dyDescent="0.3">
      <c r="A7" s="8" t="s">
        <v>25</v>
      </c>
      <c r="B7" s="8" t="s">
        <v>16</v>
      </c>
      <c r="C7" s="4">
        <v>40330</v>
      </c>
      <c r="D7" s="3">
        <v>800</v>
      </c>
    </row>
    <row r="8" spans="1:4" outlineLevel="2" x14ac:dyDescent="0.3">
      <c r="A8" s="8" t="s">
        <v>25</v>
      </c>
      <c r="B8" s="8" t="s">
        <v>16</v>
      </c>
      <c r="C8" s="2">
        <v>40179</v>
      </c>
      <c r="D8" s="3">
        <v>1200</v>
      </c>
    </row>
    <row r="9" spans="1:4" outlineLevel="2" x14ac:dyDescent="0.3">
      <c r="A9" s="8" t="s">
        <v>25</v>
      </c>
      <c r="B9" s="8" t="s">
        <v>16</v>
      </c>
      <c r="C9" s="2">
        <v>40238</v>
      </c>
      <c r="D9" s="3">
        <v>800</v>
      </c>
    </row>
    <row r="10" spans="1:4" outlineLevel="2" x14ac:dyDescent="0.3">
      <c r="A10" s="8" t="s">
        <v>25</v>
      </c>
      <c r="B10" s="8" t="s">
        <v>16</v>
      </c>
      <c r="C10" s="2">
        <v>40179</v>
      </c>
      <c r="D10" s="3">
        <v>450</v>
      </c>
    </row>
    <row r="11" spans="1:4" outlineLevel="2" x14ac:dyDescent="0.3">
      <c r="A11" s="8" t="s">
        <v>25</v>
      </c>
      <c r="B11" s="8" t="s">
        <v>16</v>
      </c>
      <c r="C11" s="4">
        <v>40269</v>
      </c>
      <c r="D11" s="3">
        <v>700</v>
      </c>
    </row>
    <row r="12" spans="1:4" outlineLevel="2" x14ac:dyDescent="0.3">
      <c r="A12" s="8" t="s">
        <v>25</v>
      </c>
      <c r="B12" s="8" t="s">
        <v>14</v>
      </c>
      <c r="C12" s="4">
        <v>40330</v>
      </c>
      <c r="D12" s="3">
        <v>1500</v>
      </c>
    </row>
    <row r="13" spans="1:4" outlineLevel="2" x14ac:dyDescent="0.3">
      <c r="A13" s="8" t="s">
        <v>25</v>
      </c>
      <c r="B13" s="8" t="s">
        <v>14</v>
      </c>
      <c r="C13" s="4">
        <v>40269</v>
      </c>
      <c r="D13" s="3">
        <v>250</v>
      </c>
    </row>
    <row r="14" spans="1:4" outlineLevel="2" x14ac:dyDescent="0.3">
      <c r="A14" s="8" t="s">
        <v>25</v>
      </c>
      <c r="B14" s="8" t="s">
        <v>14</v>
      </c>
      <c r="C14" s="4">
        <v>40330</v>
      </c>
      <c r="D14" s="3">
        <v>900</v>
      </c>
    </row>
    <row r="15" spans="1:4" outlineLevel="2" x14ac:dyDescent="0.3">
      <c r="A15" s="8" t="s">
        <v>25</v>
      </c>
      <c r="B15" s="8" t="s">
        <v>14</v>
      </c>
      <c r="C15" s="4">
        <v>40269</v>
      </c>
      <c r="D15" s="3">
        <v>400</v>
      </c>
    </row>
    <row r="16" spans="1:4" outlineLevel="2" x14ac:dyDescent="0.3">
      <c r="A16" s="8" t="s">
        <v>25</v>
      </c>
      <c r="B16" s="8" t="s">
        <v>14</v>
      </c>
      <c r="C16" s="4">
        <v>40299</v>
      </c>
      <c r="D16" s="3">
        <v>700</v>
      </c>
    </row>
    <row r="17" spans="1:4" outlineLevel="2" x14ac:dyDescent="0.3">
      <c r="A17" s="8" t="s">
        <v>25</v>
      </c>
      <c r="B17" s="8" t="s">
        <v>14</v>
      </c>
      <c r="C17" s="4">
        <v>40330</v>
      </c>
      <c r="D17" s="3">
        <v>1200</v>
      </c>
    </row>
    <row r="18" spans="1:4" outlineLevel="1" x14ac:dyDescent="0.3">
      <c r="A18" s="27" t="s">
        <v>43</v>
      </c>
      <c r="C18" s="4"/>
      <c r="D18" s="3">
        <f>SUBTOTAL(9,D2:D17)</f>
        <v>13520</v>
      </c>
    </row>
    <row r="19" spans="1:4" outlineLevel="2" x14ac:dyDescent="0.3">
      <c r="A19" s="8" t="s">
        <v>21</v>
      </c>
      <c r="B19" s="8" t="s">
        <v>16</v>
      </c>
      <c r="C19" s="2">
        <v>40210</v>
      </c>
      <c r="D19" s="3">
        <v>250</v>
      </c>
    </row>
    <row r="20" spans="1:4" outlineLevel="2" x14ac:dyDescent="0.3">
      <c r="A20" s="8" t="s">
        <v>21</v>
      </c>
      <c r="B20" s="8" t="s">
        <v>16</v>
      </c>
      <c r="C20" s="4">
        <v>40299</v>
      </c>
      <c r="D20" s="3">
        <v>400</v>
      </c>
    </row>
    <row r="21" spans="1:4" outlineLevel="2" x14ac:dyDescent="0.3">
      <c r="A21" s="8" t="s">
        <v>21</v>
      </c>
      <c r="B21" s="8" t="s">
        <v>16</v>
      </c>
      <c r="C21" s="4">
        <v>40299</v>
      </c>
      <c r="D21" s="3">
        <v>700</v>
      </c>
    </row>
    <row r="22" spans="1:4" outlineLevel="2" x14ac:dyDescent="0.3">
      <c r="A22" s="8" t="s">
        <v>21</v>
      </c>
      <c r="B22" s="8" t="s">
        <v>16</v>
      </c>
      <c r="C22" s="2">
        <v>40210</v>
      </c>
      <c r="D22" s="3">
        <v>925</v>
      </c>
    </row>
    <row r="23" spans="1:4" outlineLevel="2" x14ac:dyDescent="0.3">
      <c r="A23" s="8" t="s">
        <v>21</v>
      </c>
      <c r="B23" s="8" t="s">
        <v>16</v>
      </c>
      <c r="C23" s="2">
        <v>40179</v>
      </c>
      <c r="D23" s="3">
        <v>1200</v>
      </c>
    </row>
    <row r="24" spans="1:4" outlineLevel="2" x14ac:dyDescent="0.3">
      <c r="A24" s="8" t="s">
        <v>21</v>
      </c>
      <c r="B24" s="8" t="s">
        <v>16</v>
      </c>
      <c r="C24" s="2">
        <v>40238</v>
      </c>
      <c r="D24" s="3">
        <v>550</v>
      </c>
    </row>
    <row r="25" spans="1:4" outlineLevel="2" x14ac:dyDescent="0.3">
      <c r="A25" s="8" t="s">
        <v>21</v>
      </c>
      <c r="B25" s="8" t="s">
        <v>16</v>
      </c>
      <c r="C25" s="2">
        <v>40269</v>
      </c>
      <c r="D25" s="3">
        <v>750</v>
      </c>
    </row>
    <row r="26" spans="1:4" outlineLevel="2" x14ac:dyDescent="0.3">
      <c r="A26" s="8" t="s">
        <v>21</v>
      </c>
      <c r="B26" s="8" t="s">
        <v>16</v>
      </c>
      <c r="C26" s="2">
        <v>40210</v>
      </c>
      <c r="D26" s="3">
        <v>1200</v>
      </c>
    </row>
    <row r="27" spans="1:4" outlineLevel="2" x14ac:dyDescent="0.3">
      <c r="A27" s="8" t="s">
        <v>21</v>
      </c>
      <c r="B27" s="8" t="s">
        <v>16</v>
      </c>
      <c r="C27" s="4">
        <v>40238</v>
      </c>
      <c r="D27" s="3">
        <v>700</v>
      </c>
    </row>
    <row r="28" spans="1:4" outlineLevel="2" x14ac:dyDescent="0.3">
      <c r="A28" s="8" t="s">
        <v>21</v>
      </c>
      <c r="B28" s="8" t="s">
        <v>16</v>
      </c>
      <c r="C28" s="2">
        <v>40179</v>
      </c>
      <c r="D28" s="3">
        <v>375</v>
      </c>
    </row>
    <row r="29" spans="1:4" outlineLevel="2" x14ac:dyDescent="0.3">
      <c r="A29" s="8" t="s">
        <v>21</v>
      </c>
      <c r="B29" s="8" t="s">
        <v>16</v>
      </c>
      <c r="C29" s="4">
        <v>40330</v>
      </c>
      <c r="D29" s="3">
        <v>850</v>
      </c>
    </row>
    <row r="30" spans="1:4" outlineLevel="2" x14ac:dyDescent="0.3">
      <c r="A30" s="8" t="s">
        <v>21</v>
      </c>
      <c r="B30" s="8" t="s">
        <v>14</v>
      </c>
      <c r="C30" s="4">
        <v>40330</v>
      </c>
      <c r="D30" s="3">
        <v>900</v>
      </c>
    </row>
    <row r="31" spans="1:4" outlineLevel="2" x14ac:dyDescent="0.3">
      <c r="A31" s="8" t="s">
        <v>21</v>
      </c>
      <c r="B31" s="8" t="s">
        <v>14</v>
      </c>
      <c r="C31" s="4">
        <v>40330</v>
      </c>
      <c r="D31" s="3">
        <v>990</v>
      </c>
    </row>
    <row r="32" spans="1:4" outlineLevel="2" x14ac:dyDescent="0.3">
      <c r="A32" s="8" t="s">
        <v>21</v>
      </c>
      <c r="B32" s="8" t="s">
        <v>14</v>
      </c>
      <c r="C32" s="4">
        <v>40238</v>
      </c>
      <c r="D32" s="3">
        <v>1100</v>
      </c>
    </row>
    <row r="33" spans="1:4" outlineLevel="2" x14ac:dyDescent="0.3">
      <c r="A33" s="8" t="s">
        <v>21</v>
      </c>
      <c r="B33" s="8" t="s">
        <v>14</v>
      </c>
      <c r="C33" s="4">
        <v>40269</v>
      </c>
      <c r="D33" s="3">
        <v>1000</v>
      </c>
    </row>
    <row r="34" spans="1:4" outlineLevel="1" x14ac:dyDescent="0.3">
      <c r="A34" s="27" t="s">
        <v>44</v>
      </c>
      <c r="C34" s="4"/>
      <c r="D34" s="3">
        <f>SUBTOTAL(9,D19:D33)</f>
        <v>11890</v>
      </c>
    </row>
    <row r="35" spans="1:4" outlineLevel="2" x14ac:dyDescent="0.3">
      <c r="A35" s="8" t="s">
        <v>19</v>
      </c>
      <c r="B35" s="8" t="s">
        <v>17</v>
      </c>
      <c r="C35" s="4">
        <v>40299</v>
      </c>
      <c r="D35" s="3">
        <v>1400</v>
      </c>
    </row>
    <row r="36" spans="1:4" outlineLevel="2" x14ac:dyDescent="0.3">
      <c r="A36" s="8" t="s">
        <v>19</v>
      </c>
      <c r="B36" s="8" t="s">
        <v>17</v>
      </c>
      <c r="C36" s="4">
        <v>40299</v>
      </c>
      <c r="D36" s="3">
        <v>1200</v>
      </c>
    </row>
    <row r="37" spans="1:4" outlineLevel="2" x14ac:dyDescent="0.3">
      <c r="A37" s="8" t="s">
        <v>19</v>
      </c>
      <c r="B37" s="8" t="s">
        <v>16</v>
      </c>
      <c r="C37" s="4">
        <v>40330</v>
      </c>
      <c r="D37" s="3">
        <v>2900</v>
      </c>
    </row>
    <row r="38" spans="1:4" outlineLevel="2" x14ac:dyDescent="0.3">
      <c r="A38" s="8" t="s">
        <v>19</v>
      </c>
      <c r="B38" s="8" t="s">
        <v>16</v>
      </c>
      <c r="C38" s="4">
        <v>40238</v>
      </c>
      <c r="D38" s="3">
        <v>250</v>
      </c>
    </row>
    <row r="39" spans="1:4" outlineLevel="2" x14ac:dyDescent="0.3">
      <c r="A39" s="8" t="s">
        <v>19</v>
      </c>
      <c r="B39" s="8" t="s">
        <v>15</v>
      </c>
      <c r="C39" s="4">
        <v>40269</v>
      </c>
      <c r="D39" s="3">
        <v>250</v>
      </c>
    </row>
    <row r="40" spans="1:4" outlineLevel="2" x14ac:dyDescent="0.3">
      <c r="A40" s="8" t="s">
        <v>19</v>
      </c>
      <c r="B40" s="8" t="s">
        <v>15</v>
      </c>
      <c r="C40" s="4">
        <v>40269</v>
      </c>
      <c r="D40" s="3">
        <v>700</v>
      </c>
    </row>
    <row r="41" spans="1:4" outlineLevel="2" x14ac:dyDescent="0.3">
      <c r="A41" s="8" t="s">
        <v>19</v>
      </c>
      <c r="B41" s="8" t="s">
        <v>15</v>
      </c>
      <c r="C41" s="2">
        <v>40238</v>
      </c>
      <c r="D41" s="3">
        <v>720</v>
      </c>
    </row>
    <row r="42" spans="1:4" outlineLevel="2" x14ac:dyDescent="0.3">
      <c r="A42" s="8" t="s">
        <v>19</v>
      </c>
      <c r="B42" s="8" t="s">
        <v>14</v>
      </c>
      <c r="C42" s="2">
        <v>40238</v>
      </c>
      <c r="D42" s="3">
        <v>700</v>
      </c>
    </row>
    <row r="43" spans="1:4" outlineLevel="2" x14ac:dyDescent="0.3">
      <c r="A43" s="8" t="s">
        <v>19</v>
      </c>
      <c r="B43" s="8" t="s">
        <v>14</v>
      </c>
      <c r="C43" s="2">
        <v>40210</v>
      </c>
      <c r="D43" s="3">
        <v>1200</v>
      </c>
    </row>
    <row r="44" spans="1:4" outlineLevel="2" x14ac:dyDescent="0.3">
      <c r="A44" s="8" t="s">
        <v>19</v>
      </c>
      <c r="B44" s="8" t="s">
        <v>14</v>
      </c>
      <c r="C44" s="2">
        <v>40179</v>
      </c>
      <c r="D44" s="3">
        <v>500</v>
      </c>
    </row>
    <row r="45" spans="1:4" outlineLevel="2" x14ac:dyDescent="0.3">
      <c r="A45" s="8" t="s">
        <v>19</v>
      </c>
      <c r="B45" s="8" t="s">
        <v>14</v>
      </c>
      <c r="C45" s="2">
        <v>40210</v>
      </c>
      <c r="D45" s="3">
        <v>1100</v>
      </c>
    </row>
    <row r="46" spans="1:4" outlineLevel="2" x14ac:dyDescent="0.3">
      <c r="A46" s="8" t="s">
        <v>19</v>
      </c>
      <c r="B46" s="8" t="s">
        <v>14</v>
      </c>
      <c r="C46" s="2">
        <v>40179</v>
      </c>
      <c r="D46" s="3">
        <v>600</v>
      </c>
    </row>
    <row r="47" spans="1:4" outlineLevel="2" x14ac:dyDescent="0.3">
      <c r="A47" s="8" t="s">
        <v>19</v>
      </c>
      <c r="B47" s="8" t="s">
        <v>14</v>
      </c>
      <c r="C47" s="2">
        <v>40210</v>
      </c>
      <c r="D47" s="3">
        <v>750</v>
      </c>
    </row>
    <row r="48" spans="1:4" outlineLevel="2" x14ac:dyDescent="0.3">
      <c r="A48" s="8" t="s">
        <v>19</v>
      </c>
      <c r="B48" s="8" t="s">
        <v>14</v>
      </c>
      <c r="C48" s="4">
        <v>40330</v>
      </c>
      <c r="D48" s="3">
        <v>2500</v>
      </c>
    </row>
    <row r="49" spans="1:4" outlineLevel="1" x14ac:dyDescent="0.3">
      <c r="A49" s="27" t="s">
        <v>42</v>
      </c>
      <c r="C49" s="4"/>
      <c r="D49" s="3">
        <f>SUBTOTAL(9,D35:D48)</f>
        <v>14770</v>
      </c>
    </row>
    <row r="50" spans="1:4" outlineLevel="2" x14ac:dyDescent="0.3">
      <c r="A50" s="8" t="s">
        <v>18</v>
      </c>
      <c r="B50" s="8" t="s">
        <v>17</v>
      </c>
      <c r="C50" s="4">
        <v>40269</v>
      </c>
      <c r="D50" s="3">
        <v>1200</v>
      </c>
    </row>
    <row r="51" spans="1:4" outlineLevel="2" x14ac:dyDescent="0.3">
      <c r="A51" s="8" t="s">
        <v>18</v>
      </c>
      <c r="B51" s="8" t="s">
        <v>17</v>
      </c>
      <c r="C51" s="4">
        <v>40330</v>
      </c>
      <c r="D51" s="3">
        <v>840</v>
      </c>
    </row>
    <row r="52" spans="1:4" outlineLevel="2" x14ac:dyDescent="0.3">
      <c r="A52" s="8" t="s">
        <v>18</v>
      </c>
      <c r="B52" s="8" t="s">
        <v>17</v>
      </c>
      <c r="C52" s="2">
        <v>40238</v>
      </c>
      <c r="D52" s="3">
        <v>750</v>
      </c>
    </row>
    <row r="53" spans="1:4" outlineLevel="2" x14ac:dyDescent="0.3">
      <c r="A53" s="8" t="s">
        <v>18</v>
      </c>
      <c r="B53" s="8" t="s">
        <v>16</v>
      </c>
      <c r="C53" s="4">
        <v>40299</v>
      </c>
      <c r="D53" s="3">
        <v>720</v>
      </c>
    </row>
    <row r="54" spans="1:4" outlineLevel="2" x14ac:dyDescent="0.3">
      <c r="A54" s="8" t="s">
        <v>18</v>
      </c>
      <c r="B54" s="8" t="s">
        <v>16</v>
      </c>
      <c r="C54" s="4">
        <v>40269</v>
      </c>
      <c r="D54" s="3">
        <v>580</v>
      </c>
    </row>
    <row r="55" spans="1:4" outlineLevel="2" x14ac:dyDescent="0.3">
      <c r="A55" s="8" t="s">
        <v>18</v>
      </c>
      <c r="B55" s="8" t="s">
        <v>15</v>
      </c>
      <c r="C55" s="2">
        <v>40238</v>
      </c>
      <c r="D55" s="3">
        <v>375</v>
      </c>
    </row>
    <row r="56" spans="1:4" outlineLevel="2" x14ac:dyDescent="0.3">
      <c r="A56" s="8" t="s">
        <v>18</v>
      </c>
      <c r="B56" s="8" t="s">
        <v>15</v>
      </c>
      <c r="C56" s="2">
        <v>40210</v>
      </c>
      <c r="D56" s="3">
        <v>500</v>
      </c>
    </row>
    <row r="57" spans="1:4" outlineLevel="2" x14ac:dyDescent="0.3">
      <c r="A57" s="8" t="s">
        <v>18</v>
      </c>
      <c r="B57" s="8" t="s">
        <v>15</v>
      </c>
      <c r="C57" s="2">
        <v>40179</v>
      </c>
      <c r="D57" s="3">
        <v>1400</v>
      </c>
    </row>
    <row r="58" spans="1:4" outlineLevel="2" x14ac:dyDescent="0.3">
      <c r="A58" s="8" t="s">
        <v>18</v>
      </c>
      <c r="B58" s="8" t="s">
        <v>15</v>
      </c>
      <c r="C58" s="2">
        <v>40179</v>
      </c>
      <c r="D58" s="3">
        <v>700</v>
      </c>
    </row>
    <row r="59" spans="1:4" outlineLevel="2" x14ac:dyDescent="0.3">
      <c r="A59" s="8" t="s">
        <v>18</v>
      </c>
      <c r="B59" s="8" t="s">
        <v>15</v>
      </c>
      <c r="C59" s="4">
        <v>40299</v>
      </c>
      <c r="D59" s="3">
        <v>1250</v>
      </c>
    </row>
    <row r="60" spans="1:4" outlineLevel="2" x14ac:dyDescent="0.3">
      <c r="A60" s="8" t="s">
        <v>18</v>
      </c>
      <c r="B60" s="8" t="s">
        <v>15</v>
      </c>
      <c r="C60" s="2">
        <v>40210</v>
      </c>
      <c r="D60" s="3">
        <v>750</v>
      </c>
    </row>
    <row r="61" spans="1:4" outlineLevel="2" x14ac:dyDescent="0.3">
      <c r="A61" s="8" t="s">
        <v>18</v>
      </c>
      <c r="B61" s="8" t="s">
        <v>15</v>
      </c>
      <c r="C61" s="4">
        <v>40330</v>
      </c>
      <c r="D61" s="3">
        <v>850</v>
      </c>
    </row>
    <row r="62" spans="1:4" outlineLevel="2" x14ac:dyDescent="0.3">
      <c r="A62" s="8" t="s">
        <v>18</v>
      </c>
      <c r="B62" s="8" t="s">
        <v>15</v>
      </c>
      <c r="C62" s="2">
        <v>40238</v>
      </c>
      <c r="D62" s="3">
        <v>900</v>
      </c>
    </row>
    <row r="63" spans="1:4" outlineLevel="2" x14ac:dyDescent="0.3">
      <c r="A63" s="8" t="s">
        <v>18</v>
      </c>
      <c r="B63" s="8" t="s">
        <v>14</v>
      </c>
      <c r="C63" s="4">
        <v>40299</v>
      </c>
      <c r="D63" s="3">
        <v>600</v>
      </c>
    </row>
    <row r="64" spans="1:4" outlineLevel="1" x14ac:dyDescent="0.3">
      <c r="A64" s="27" t="s">
        <v>41</v>
      </c>
      <c r="C64" s="4"/>
      <c r="D64" s="3">
        <f>SUBTOTAL(9,D50:D63)</f>
        <v>11415</v>
      </c>
    </row>
    <row r="65" spans="1:14" outlineLevel="2" x14ac:dyDescent="0.3">
      <c r="A65" s="8" t="s">
        <v>20</v>
      </c>
      <c r="B65" s="8" t="s">
        <v>17</v>
      </c>
      <c r="C65" s="4">
        <v>40299</v>
      </c>
      <c r="D65" s="3">
        <v>925</v>
      </c>
    </row>
    <row r="66" spans="1:14" outlineLevel="2" x14ac:dyDescent="0.3">
      <c r="A66" s="8" t="s">
        <v>20</v>
      </c>
      <c r="B66" s="8" t="s">
        <v>17</v>
      </c>
      <c r="C66" s="4">
        <v>40330</v>
      </c>
      <c r="D66" s="3">
        <v>560</v>
      </c>
    </row>
    <row r="67" spans="1:14" outlineLevel="2" x14ac:dyDescent="0.3">
      <c r="A67" s="8" t="s">
        <v>20</v>
      </c>
      <c r="B67" s="8" t="s">
        <v>16</v>
      </c>
      <c r="C67" s="2">
        <v>40299</v>
      </c>
      <c r="D67" s="3">
        <v>550</v>
      </c>
    </row>
    <row r="68" spans="1:14" outlineLevel="2" x14ac:dyDescent="0.3">
      <c r="A68" s="8" t="s">
        <v>20</v>
      </c>
      <c r="B68" s="8" t="s">
        <v>16</v>
      </c>
      <c r="C68" s="2">
        <v>40238</v>
      </c>
      <c r="D68" s="3">
        <v>750</v>
      </c>
    </row>
    <row r="69" spans="1:14" outlineLevel="2" x14ac:dyDescent="0.3">
      <c r="A69" s="8" t="s">
        <v>20</v>
      </c>
      <c r="B69" s="8" t="s">
        <v>16</v>
      </c>
      <c r="C69" s="2">
        <v>40269</v>
      </c>
      <c r="D69" s="3">
        <v>990</v>
      </c>
    </row>
    <row r="70" spans="1:14" outlineLevel="2" x14ac:dyDescent="0.3">
      <c r="A70" s="8" t="s">
        <v>20</v>
      </c>
      <c r="B70" s="8" t="s">
        <v>16</v>
      </c>
      <c r="C70" s="4">
        <v>40238</v>
      </c>
      <c r="D70" s="3">
        <v>1100</v>
      </c>
    </row>
    <row r="71" spans="1:14" outlineLevel="2" x14ac:dyDescent="0.3">
      <c r="A71" s="8" t="s">
        <v>20</v>
      </c>
      <c r="B71" s="8" t="s">
        <v>16</v>
      </c>
      <c r="C71" s="4">
        <v>40330</v>
      </c>
      <c r="D71" s="3">
        <v>1040</v>
      </c>
    </row>
    <row r="72" spans="1:14" outlineLevel="2" x14ac:dyDescent="0.3">
      <c r="A72" s="8" t="s">
        <v>20</v>
      </c>
      <c r="B72" s="8" t="s">
        <v>14</v>
      </c>
      <c r="C72" s="2">
        <v>40269</v>
      </c>
      <c r="D72" s="3">
        <v>720</v>
      </c>
    </row>
    <row r="73" spans="1:14" outlineLevel="2" x14ac:dyDescent="0.3">
      <c r="A73" s="8" t="s">
        <v>20</v>
      </c>
      <c r="B73" s="8" t="s">
        <v>14</v>
      </c>
      <c r="C73" s="2">
        <v>40210</v>
      </c>
      <c r="D73" s="3">
        <v>580</v>
      </c>
    </row>
    <row r="74" spans="1:14" outlineLevel="2" x14ac:dyDescent="0.3">
      <c r="A74" s="8" t="s">
        <v>20</v>
      </c>
      <c r="B74" s="8" t="s">
        <v>14</v>
      </c>
      <c r="C74" s="2">
        <v>40179</v>
      </c>
      <c r="D74" s="3">
        <v>580</v>
      </c>
    </row>
    <row r="75" spans="1:14" outlineLevel="2" x14ac:dyDescent="0.3">
      <c r="A75" s="8" t="s">
        <v>20</v>
      </c>
      <c r="B75" s="8" t="s">
        <v>14</v>
      </c>
      <c r="C75" s="2">
        <v>40269</v>
      </c>
      <c r="D75" s="3">
        <v>1050</v>
      </c>
    </row>
    <row r="76" spans="1:14" outlineLevel="2" x14ac:dyDescent="0.3">
      <c r="A76" s="8" t="s">
        <v>20</v>
      </c>
      <c r="B76" s="8" t="s">
        <v>14</v>
      </c>
      <c r="C76" s="4">
        <v>40238</v>
      </c>
      <c r="D76" s="3">
        <v>600</v>
      </c>
    </row>
    <row r="77" spans="1:14" outlineLevel="2" x14ac:dyDescent="0.3">
      <c r="A77" s="8" t="s">
        <v>20</v>
      </c>
      <c r="B77" s="8" t="s">
        <v>14</v>
      </c>
      <c r="C77" s="2">
        <v>40179</v>
      </c>
      <c r="D77" s="3">
        <v>700</v>
      </c>
      <c r="H77" s="10"/>
      <c r="I77" s="10"/>
      <c r="J77" s="10"/>
      <c r="K77" s="10"/>
      <c r="L77" s="10"/>
      <c r="M77" s="10"/>
    </row>
    <row r="78" spans="1:14" outlineLevel="2" x14ac:dyDescent="0.3">
      <c r="A78" s="8" t="s">
        <v>20</v>
      </c>
      <c r="B78" s="8" t="s">
        <v>14</v>
      </c>
      <c r="C78" s="2">
        <v>40210</v>
      </c>
      <c r="D78" s="3">
        <v>1000</v>
      </c>
      <c r="H78" s="9"/>
      <c r="I78" s="9"/>
      <c r="J78" s="9"/>
      <c r="K78" s="9"/>
      <c r="L78" s="9"/>
      <c r="M78" s="9"/>
      <c r="N78" s="11"/>
    </row>
    <row r="79" spans="1:14" outlineLevel="2" x14ac:dyDescent="0.3">
      <c r="A79" s="8" t="s">
        <v>20</v>
      </c>
      <c r="B79" s="8" t="s">
        <v>14</v>
      </c>
      <c r="C79" s="2">
        <v>40210</v>
      </c>
      <c r="D79" s="3">
        <v>700</v>
      </c>
      <c r="H79" s="9"/>
      <c r="I79" s="9"/>
      <c r="J79" s="9"/>
      <c r="K79" s="9"/>
      <c r="L79" s="9"/>
      <c r="M79" s="9"/>
      <c r="N79" s="11"/>
    </row>
    <row r="80" spans="1:14" outlineLevel="1" x14ac:dyDescent="0.3">
      <c r="A80" s="27" t="s">
        <v>40</v>
      </c>
      <c r="C80" s="2"/>
      <c r="D80" s="3">
        <f>SUBTOTAL(9,D65:D79)</f>
        <v>11845</v>
      </c>
      <c r="H80" s="9"/>
      <c r="I80" s="9"/>
      <c r="J80" s="9"/>
      <c r="K80" s="9"/>
      <c r="L80" s="9"/>
      <c r="M80" s="9"/>
      <c r="N80" s="11"/>
    </row>
    <row r="81" spans="1:15" outlineLevel="2" x14ac:dyDescent="0.3">
      <c r="A81" s="8" t="s">
        <v>23</v>
      </c>
      <c r="B81" s="8" t="s">
        <v>17</v>
      </c>
      <c r="C81" s="2">
        <v>40330</v>
      </c>
      <c r="D81" s="3">
        <v>1250</v>
      </c>
      <c r="H81" s="9"/>
      <c r="I81" s="9"/>
      <c r="J81" s="9"/>
      <c r="K81" s="9"/>
      <c r="L81" s="9"/>
      <c r="M81" s="9"/>
      <c r="N81" s="11"/>
    </row>
    <row r="82" spans="1:15" outlineLevel="2" x14ac:dyDescent="0.3">
      <c r="A82" s="8" t="s">
        <v>23</v>
      </c>
      <c r="B82" s="8" t="s">
        <v>17</v>
      </c>
      <c r="C82" s="2">
        <v>40238</v>
      </c>
      <c r="D82" s="3">
        <v>400</v>
      </c>
      <c r="F82" s="26"/>
      <c r="H82" s="9"/>
      <c r="I82" s="9"/>
      <c r="J82" s="9"/>
      <c r="K82" s="9"/>
      <c r="L82" s="9"/>
      <c r="M82" s="9"/>
      <c r="N82" s="11"/>
    </row>
    <row r="83" spans="1:15" outlineLevel="2" x14ac:dyDescent="0.3">
      <c r="A83" s="8" t="s">
        <v>23</v>
      </c>
      <c r="B83" s="8" t="s">
        <v>17</v>
      </c>
      <c r="C83" s="2">
        <v>40210</v>
      </c>
      <c r="D83" s="3">
        <v>700</v>
      </c>
      <c r="H83" s="9"/>
      <c r="I83" s="9"/>
      <c r="J83" s="9"/>
      <c r="K83" s="9"/>
      <c r="L83" s="9"/>
      <c r="M83" s="9"/>
      <c r="N83" s="11"/>
    </row>
    <row r="84" spans="1:15" outlineLevel="2" x14ac:dyDescent="0.3">
      <c r="A84" s="8" t="s">
        <v>23</v>
      </c>
      <c r="B84" s="8" t="s">
        <v>17</v>
      </c>
      <c r="C84" s="2">
        <v>40179</v>
      </c>
      <c r="D84" s="3">
        <v>550</v>
      </c>
      <c r="H84" s="9"/>
      <c r="I84" s="9"/>
      <c r="J84" s="9"/>
      <c r="K84" s="9"/>
      <c r="L84" s="9"/>
      <c r="M84" s="9"/>
      <c r="N84" s="11"/>
    </row>
    <row r="85" spans="1:15" outlineLevel="2" x14ac:dyDescent="0.3">
      <c r="A85" s="8" t="s">
        <v>23</v>
      </c>
      <c r="B85" s="8" t="s">
        <v>17</v>
      </c>
      <c r="C85" s="4">
        <v>40299</v>
      </c>
      <c r="D85" s="3">
        <v>925</v>
      </c>
      <c r="H85" s="9"/>
      <c r="I85" s="9"/>
      <c r="J85" s="9"/>
      <c r="K85" s="9"/>
      <c r="L85" s="9"/>
      <c r="M85" s="9"/>
      <c r="N85" s="9"/>
    </row>
    <row r="86" spans="1:15" outlineLevel="2" x14ac:dyDescent="0.3">
      <c r="A86" s="8" t="s">
        <v>23</v>
      </c>
      <c r="B86" s="8" t="s">
        <v>17</v>
      </c>
      <c r="C86" s="2">
        <v>40238</v>
      </c>
      <c r="D86" s="3">
        <v>1400</v>
      </c>
    </row>
    <row r="87" spans="1:15" outlineLevel="2" x14ac:dyDescent="0.3">
      <c r="A87" s="8" t="s">
        <v>23</v>
      </c>
      <c r="B87" s="8" t="s">
        <v>17</v>
      </c>
      <c r="C87" s="2">
        <v>40210</v>
      </c>
      <c r="D87" s="3">
        <v>720</v>
      </c>
    </row>
    <row r="88" spans="1:15" outlineLevel="2" x14ac:dyDescent="0.3">
      <c r="A88" s="8" t="s">
        <v>23</v>
      </c>
      <c r="B88" s="8" t="s">
        <v>17</v>
      </c>
      <c r="C88" s="2">
        <v>40330</v>
      </c>
      <c r="D88" s="3">
        <v>880</v>
      </c>
    </row>
    <row r="89" spans="1:15" outlineLevel="2" x14ac:dyDescent="0.3">
      <c r="A89" s="8" t="s">
        <v>23</v>
      </c>
      <c r="B89" s="8" t="s">
        <v>17</v>
      </c>
      <c r="C89" s="2">
        <v>40179</v>
      </c>
      <c r="D89" s="3">
        <v>600</v>
      </c>
    </row>
    <row r="90" spans="1:15" outlineLevel="2" x14ac:dyDescent="0.3">
      <c r="A90" s="8" t="s">
        <v>23</v>
      </c>
      <c r="B90" s="8" t="s">
        <v>17</v>
      </c>
      <c r="C90" s="2">
        <v>40269</v>
      </c>
      <c r="D90" s="3">
        <v>1400</v>
      </c>
    </row>
    <row r="91" spans="1:15" outlineLevel="2" x14ac:dyDescent="0.3">
      <c r="A91" s="8" t="s">
        <v>23</v>
      </c>
      <c r="B91" s="8" t="s">
        <v>15</v>
      </c>
      <c r="C91" s="4">
        <v>40238</v>
      </c>
      <c r="D91" s="3">
        <v>250</v>
      </c>
    </row>
    <row r="92" spans="1:15" outlineLevel="2" x14ac:dyDescent="0.3">
      <c r="A92" s="8" t="s">
        <v>23</v>
      </c>
      <c r="B92" s="8" t="s">
        <v>14</v>
      </c>
      <c r="C92" s="2">
        <v>40330</v>
      </c>
      <c r="D92" s="3">
        <v>550</v>
      </c>
      <c r="I92" s="10"/>
      <c r="J92" s="10"/>
      <c r="K92" s="10"/>
      <c r="L92" s="10"/>
      <c r="M92" s="10"/>
      <c r="N92" s="10"/>
    </row>
    <row r="93" spans="1:15" outlineLevel="2" x14ac:dyDescent="0.3">
      <c r="A93" s="8" t="s">
        <v>23</v>
      </c>
      <c r="B93" s="8" t="s">
        <v>14</v>
      </c>
      <c r="C93" s="2">
        <v>40330</v>
      </c>
      <c r="D93" s="3">
        <v>1100</v>
      </c>
      <c r="H93" s="6"/>
      <c r="I93" s="9"/>
      <c r="J93" s="9"/>
      <c r="K93" s="9"/>
      <c r="L93" s="9"/>
      <c r="M93" s="9"/>
      <c r="N93" s="9"/>
      <c r="O93" s="9"/>
    </row>
    <row r="94" spans="1:15" outlineLevel="2" x14ac:dyDescent="0.3">
      <c r="A94" s="8" t="s">
        <v>23</v>
      </c>
      <c r="B94" s="8" t="s">
        <v>14</v>
      </c>
      <c r="C94" s="4">
        <v>40269</v>
      </c>
      <c r="D94" s="3">
        <v>1000</v>
      </c>
      <c r="H94" s="6"/>
      <c r="I94" s="9"/>
      <c r="J94" s="9"/>
      <c r="K94" s="9"/>
      <c r="L94" s="9"/>
      <c r="M94" s="9"/>
      <c r="N94" s="9"/>
      <c r="O94" s="9"/>
    </row>
    <row r="95" spans="1:15" outlineLevel="2" x14ac:dyDescent="0.3">
      <c r="A95" s="8" t="s">
        <v>23</v>
      </c>
      <c r="B95" s="8" t="s">
        <v>14</v>
      </c>
      <c r="C95" s="4">
        <v>40269</v>
      </c>
      <c r="D95" s="3">
        <v>1000</v>
      </c>
      <c r="H95" s="6"/>
      <c r="I95" s="9"/>
      <c r="J95" s="9"/>
      <c r="K95" s="9"/>
      <c r="L95" s="9"/>
      <c r="M95" s="9"/>
      <c r="N95" s="9"/>
      <c r="O95" s="9"/>
    </row>
    <row r="96" spans="1:15" outlineLevel="2" x14ac:dyDescent="0.3">
      <c r="A96" s="8" t="s">
        <v>23</v>
      </c>
      <c r="B96" s="8" t="s">
        <v>14</v>
      </c>
      <c r="C96" s="4">
        <v>40299</v>
      </c>
      <c r="D96" s="3">
        <v>720</v>
      </c>
      <c r="H96" s="6"/>
      <c r="I96" s="9"/>
      <c r="J96" s="9"/>
      <c r="K96" s="9"/>
      <c r="L96" s="9"/>
      <c r="M96" s="9"/>
      <c r="N96" s="9"/>
      <c r="O96" s="9"/>
    </row>
    <row r="97" spans="1:15" outlineLevel="1" x14ac:dyDescent="0.3">
      <c r="A97" s="27" t="s">
        <v>39</v>
      </c>
      <c r="C97" s="4"/>
      <c r="D97" s="3">
        <f>SUBTOTAL(9,D81:D96)</f>
        <v>13445</v>
      </c>
      <c r="H97" s="6"/>
      <c r="I97" s="9"/>
      <c r="J97" s="9"/>
      <c r="K97" s="9"/>
      <c r="L97" s="9"/>
      <c r="M97" s="9"/>
      <c r="N97" s="9"/>
      <c r="O97" s="9"/>
    </row>
    <row r="98" spans="1:15" x14ac:dyDescent="0.3">
      <c r="A98" s="27" t="s">
        <v>38</v>
      </c>
      <c r="C98" s="4"/>
      <c r="D98" s="3">
        <f>SUBTOTAL(9,D2:D96)</f>
        <v>76885</v>
      </c>
      <c r="H98" s="6"/>
      <c r="I98" s="9"/>
      <c r="J98" s="9"/>
      <c r="K98" s="9"/>
      <c r="L98" s="9"/>
      <c r="M98" s="9"/>
      <c r="N98" s="9"/>
      <c r="O98" s="9"/>
    </row>
    <row r="99" spans="1:15" x14ac:dyDescent="0.3">
      <c r="C99" s="2"/>
      <c r="D99" s="3"/>
      <c r="H99" s="6"/>
      <c r="I99" s="9"/>
      <c r="J99" s="9"/>
      <c r="K99" s="9"/>
      <c r="L99" s="9"/>
      <c r="M99" s="9"/>
      <c r="N99" s="9"/>
      <c r="O99" s="9"/>
    </row>
    <row r="100" spans="1:15" x14ac:dyDescent="0.3">
      <c r="C100" s="2"/>
      <c r="D100" s="3"/>
      <c r="H100" s="6"/>
      <c r="I100" s="9"/>
      <c r="J100" s="9"/>
      <c r="K100" s="9"/>
      <c r="L100" s="9"/>
      <c r="M100" s="9"/>
      <c r="N100" s="9"/>
      <c r="O100" s="9"/>
    </row>
    <row r="101" spans="1:15" x14ac:dyDescent="0.3">
      <c r="C101" s="2"/>
      <c r="D101" s="3"/>
      <c r="H101" s="6"/>
      <c r="I101" s="9"/>
      <c r="J101" s="9"/>
      <c r="K101" s="9"/>
      <c r="L101" s="9"/>
      <c r="M101" s="9"/>
      <c r="N101" s="9"/>
      <c r="O101" s="9"/>
    </row>
    <row r="102" spans="1:15" x14ac:dyDescent="0.3">
      <c r="C102" s="4"/>
      <c r="D102" s="3"/>
    </row>
    <row r="103" spans="1:15" x14ac:dyDescent="0.3">
      <c r="C103" s="4"/>
      <c r="D103" s="3"/>
    </row>
    <row r="104" spans="1:15" x14ac:dyDescent="0.3">
      <c r="C104" s="2"/>
      <c r="D104" s="3"/>
    </row>
    <row r="105" spans="1:15" x14ac:dyDescent="0.3">
      <c r="C105" s="4"/>
      <c r="D105" s="3"/>
    </row>
    <row r="106" spans="1:15" x14ac:dyDescent="0.3">
      <c r="C106" s="2"/>
      <c r="D106" s="3"/>
    </row>
    <row r="107" spans="1:15" x14ac:dyDescent="0.3">
      <c r="C107" s="4"/>
      <c r="D107" s="3"/>
    </row>
    <row r="108" spans="1:15" x14ac:dyDescent="0.3">
      <c r="C108" s="2"/>
      <c r="D108" s="3"/>
    </row>
    <row r="109" spans="1:15" x14ac:dyDescent="0.3">
      <c r="C109" s="2"/>
      <c r="D109" s="3"/>
    </row>
    <row r="110" spans="1:15" x14ac:dyDescent="0.3">
      <c r="C110" s="2"/>
      <c r="D110" s="3"/>
    </row>
    <row r="111" spans="1:15" x14ac:dyDescent="0.3">
      <c r="C111" s="2"/>
      <c r="D111" s="3"/>
    </row>
    <row r="112" spans="1:15" x14ac:dyDescent="0.3">
      <c r="C112" s="2"/>
      <c r="D112" s="3"/>
    </row>
    <row r="113" spans="3:4" x14ac:dyDescent="0.3">
      <c r="C113" s="2"/>
      <c r="D113" s="3"/>
    </row>
    <row r="114" spans="3:4" x14ac:dyDescent="0.3">
      <c r="C114" s="2"/>
      <c r="D114" s="3"/>
    </row>
    <row r="115" spans="3:4" x14ac:dyDescent="0.3">
      <c r="C115" s="4"/>
      <c r="D115" s="3"/>
    </row>
    <row r="116" spans="3:4" x14ac:dyDescent="0.3">
      <c r="C116" s="4"/>
      <c r="D116" s="3"/>
    </row>
    <row r="117" spans="3:4" x14ac:dyDescent="0.3">
      <c r="C117" s="4"/>
      <c r="D117" s="3"/>
    </row>
    <row r="118" spans="3:4" x14ac:dyDescent="0.3">
      <c r="C118" s="4"/>
      <c r="D118" s="3"/>
    </row>
    <row r="119" spans="3:4" x14ac:dyDescent="0.3">
      <c r="C119" s="4"/>
      <c r="D119" s="3"/>
    </row>
    <row r="120" spans="3:4" x14ac:dyDescent="0.3">
      <c r="C120" s="2"/>
      <c r="D120" s="3"/>
    </row>
    <row r="121" spans="3:4" x14ac:dyDescent="0.3">
      <c r="D121" s="3"/>
    </row>
    <row r="122" spans="3:4" x14ac:dyDescent="0.3">
      <c r="D122" s="3"/>
    </row>
    <row r="123" spans="3:4" x14ac:dyDescent="0.3">
      <c r="D123" s="3"/>
    </row>
  </sheetData>
  <sortState ref="A2:D91">
    <sortCondition ref="A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4" sqref="H4"/>
    </sheetView>
  </sheetViews>
  <sheetFormatPr defaultRowHeight="14.4" x14ac:dyDescent="0.3"/>
  <cols>
    <col min="1" max="1" width="25.33203125" style="8" bestFit="1" customWidth="1"/>
    <col min="2" max="2" width="7.88671875" style="8" bestFit="1" customWidth="1"/>
    <col min="3" max="3" width="6.44140625" style="8" bestFit="1" customWidth="1"/>
    <col min="4" max="4" width="10.33203125" style="8" bestFit="1" customWidth="1"/>
    <col min="5" max="6" width="9.109375" style="8"/>
    <col min="7" max="7" width="13.88671875" style="8" bestFit="1" customWidth="1"/>
    <col min="8" max="8" width="18.44140625" style="8" customWidth="1"/>
    <col min="9" max="9" width="20" style="8" customWidth="1"/>
    <col min="10" max="254" width="9.109375" style="8"/>
    <col min="255" max="255" width="15.5546875" style="8" bestFit="1" customWidth="1"/>
    <col min="256" max="256" width="7.88671875" style="8" bestFit="1" customWidth="1"/>
    <col min="257" max="257" width="6.109375" style="8" bestFit="1" customWidth="1"/>
    <col min="258" max="258" width="10.33203125" style="8" bestFit="1" customWidth="1"/>
    <col min="259" max="259" width="26.88671875" style="8" bestFit="1" customWidth="1"/>
    <col min="260" max="510" width="9.109375" style="8"/>
    <col min="511" max="511" width="15.5546875" style="8" bestFit="1" customWidth="1"/>
    <col min="512" max="512" width="7.88671875" style="8" bestFit="1" customWidth="1"/>
    <col min="513" max="513" width="6.109375" style="8" bestFit="1" customWidth="1"/>
    <col min="514" max="514" width="10.33203125" style="8" bestFit="1" customWidth="1"/>
    <col min="515" max="515" width="26.88671875" style="8" bestFit="1" customWidth="1"/>
    <col min="516" max="766" width="9.109375" style="8"/>
    <col min="767" max="767" width="15.5546875" style="8" bestFit="1" customWidth="1"/>
    <col min="768" max="768" width="7.88671875" style="8" bestFit="1" customWidth="1"/>
    <col min="769" max="769" width="6.109375" style="8" bestFit="1" customWidth="1"/>
    <col min="770" max="770" width="10.33203125" style="8" bestFit="1" customWidth="1"/>
    <col min="771" max="771" width="26.88671875" style="8" bestFit="1" customWidth="1"/>
    <col min="772" max="1022" width="9.109375" style="8"/>
    <col min="1023" max="1023" width="15.5546875" style="8" bestFit="1" customWidth="1"/>
    <col min="1024" max="1024" width="7.88671875" style="8" bestFit="1" customWidth="1"/>
    <col min="1025" max="1025" width="6.109375" style="8" bestFit="1" customWidth="1"/>
    <col min="1026" max="1026" width="10.33203125" style="8" bestFit="1" customWidth="1"/>
    <col min="1027" max="1027" width="26.88671875" style="8" bestFit="1" customWidth="1"/>
    <col min="1028" max="1278" width="9.109375" style="8"/>
    <col min="1279" max="1279" width="15.5546875" style="8" bestFit="1" customWidth="1"/>
    <col min="1280" max="1280" width="7.88671875" style="8" bestFit="1" customWidth="1"/>
    <col min="1281" max="1281" width="6.109375" style="8" bestFit="1" customWidth="1"/>
    <col min="1282" max="1282" width="10.33203125" style="8" bestFit="1" customWidth="1"/>
    <col min="1283" max="1283" width="26.88671875" style="8" bestFit="1" customWidth="1"/>
    <col min="1284" max="1534" width="9.109375" style="8"/>
    <col min="1535" max="1535" width="15.5546875" style="8" bestFit="1" customWidth="1"/>
    <col min="1536" max="1536" width="7.88671875" style="8" bestFit="1" customWidth="1"/>
    <col min="1537" max="1537" width="6.109375" style="8" bestFit="1" customWidth="1"/>
    <col min="1538" max="1538" width="10.33203125" style="8" bestFit="1" customWidth="1"/>
    <col min="1539" max="1539" width="26.88671875" style="8" bestFit="1" customWidth="1"/>
    <col min="1540" max="1790" width="9.109375" style="8"/>
    <col min="1791" max="1791" width="15.5546875" style="8" bestFit="1" customWidth="1"/>
    <col min="1792" max="1792" width="7.88671875" style="8" bestFit="1" customWidth="1"/>
    <col min="1793" max="1793" width="6.109375" style="8" bestFit="1" customWidth="1"/>
    <col min="1794" max="1794" width="10.33203125" style="8" bestFit="1" customWidth="1"/>
    <col min="1795" max="1795" width="26.88671875" style="8" bestFit="1" customWidth="1"/>
    <col min="1796" max="2046" width="9.109375" style="8"/>
    <col min="2047" max="2047" width="15.5546875" style="8" bestFit="1" customWidth="1"/>
    <col min="2048" max="2048" width="7.88671875" style="8" bestFit="1" customWidth="1"/>
    <col min="2049" max="2049" width="6.109375" style="8" bestFit="1" customWidth="1"/>
    <col min="2050" max="2050" width="10.33203125" style="8" bestFit="1" customWidth="1"/>
    <col min="2051" max="2051" width="26.88671875" style="8" bestFit="1" customWidth="1"/>
    <col min="2052" max="2302" width="9.109375" style="8"/>
    <col min="2303" max="2303" width="15.5546875" style="8" bestFit="1" customWidth="1"/>
    <col min="2304" max="2304" width="7.88671875" style="8" bestFit="1" customWidth="1"/>
    <col min="2305" max="2305" width="6.109375" style="8" bestFit="1" customWidth="1"/>
    <col min="2306" max="2306" width="10.33203125" style="8" bestFit="1" customWidth="1"/>
    <col min="2307" max="2307" width="26.88671875" style="8" bestFit="1" customWidth="1"/>
    <col min="2308" max="2558" width="9.109375" style="8"/>
    <col min="2559" max="2559" width="15.5546875" style="8" bestFit="1" customWidth="1"/>
    <col min="2560" max="2560" width="7.88671875" style="8" bestFit="1" customWidth="1"/>
    <col min="2561" max="2561" width="6.109375" style="8" bestFit="1" customWidth="1"/>
    <col min="2562" max="2562" width="10.33203125" style="8" bestFit="1" customWidth="1"/>
    <col min="2563" max="2563" width="26.88671875" style="8" bestFit="1" customWidth="1"/>
    <col min="2564" max="2814" width="9.109375" style="8"/>
    <col min="2815" max="2815" width="15.5546875" style="8" bestFit="1" customWidth="1"/>
    <col min="2816" max="2816" width="7.88671875" style="8" bestFit="1" customWidth="1"/>
    <col min="2817" max="2817" width="6.109375" style="8" bestFit="1" customWidth="1"/>
    <col min="2818" max="2818" width="10.33203125" style="8" bestFit="1" customWidth="1"/>
    <col min="2819" max="2819" width="26.88671875" style="8" bestFit="1" customWidth="1"/>
    <col min="2820" max="3070" width="9.109375" style="8"/>
    <col min="3071" max="3071" width="15.5546875" style="8" bestFit="1" customWidth="1"/>
    <col min="3072" max="3072" width="7.88671875" style="8" bestFit="1" customWidth="1"/>
    <col min="3073" max="3073" width="6.109375" style="8" bestFit="1" customWidth="1"/>
    <col min="3074" max="3074" width="10.33203125" style="8" bestFit="1" customWidth="1"/>
    <col min="3075" max="3075" width="26.88671875" style="8" bestFit="1" customWidth="1"/>
    <col min="3076" max="3326" width="9.109375" style="8"/>
    <col min="3327" max="3327" width="15.5546875" style="8" bestFit="1" customWidth="1"/>
    <col min="3328" max="3328" width="7.88671875" style="8" bestFit="1" customWidth="1"/>
    <col min="3329" max="3329" width="6.109375" style="8" bestFit="1" customWidth="1"/>
    <col min="3330" max="3330" width="10.33203125" style="8" bestFit="1" customWidth="1"/>
    <col min="3331" max="3331" width="26.88671875" style="8" bestFit="1" customWidth="1"/>
    <col min="3332" max="3582" width="9.109375" style="8"/>
    <col min="3583" max="3583" width="15.5546875" style="8" bestFit="1" customWidth="1"/>
    <col min="3584" max="3584" width="7.88671875" style="8" bestFit="1" customWidth="1"/>
    <col min="3585" max="3585" width="6.109375" style="8" bestFit="1" customWidth="1"/>
    <col min="3586" max="3586" width="10.33203125" style="8" bestFit="1" customWidth="1"/>
    <col min="3587" max="3587" width="26.88671875" style="8" bestFit="1" customWidth="1"/>
    <col min="3588" max="3838" width="9.109375" style="8"/>
    <col min="3839" max="3839" width="15.5546875" style="8" bestFit="1" customWidth="1"/>
    <col min="3840" max="3840" width="7.88671875" style="8" bestFit="1" customWidth="1"/>
    <col min="3841" max="3841" width="6.109375" style="8" bestFit="1" customWidth="1"/>
    <col min="3842" max="3842" width="10.33203125" style="8" bestFit="1" customWidth="1"/>
    <col min="3843" max="3843" width="26.88671875" style="8" bestFit="1" customWidth="1"/>
    <col min="3844" max="4094" width="9.109375" style="8"/>
    <col min="4095" max="4095" width="15.5546875" style="8" bestFit="1" customWidth="1"/>
    <col min="4096" max="4096" width="7.88671875" style="8" bestFit="1" customWidth="1"/>
    <col min="4097" max="4097" width="6.109375" style="8" bestFit="1" customWidth="1"/>
    <col min="4098" max="4098" width="10.33203125" style="8" bestFit="1" customWidth="1"/>
    <col min="4099" max="4099" width="26.88671875" style="8" bestFit="1" customWidth="1"/>
    <col min="4100" max="4350" width="9.109375" style="8"/>
    <col min="4351" max="4351" width="15.5546875" style="8" bestFit="1" customWidth="1"/>
    <col min="4352" max="4352" width="7.88671875" style="8" bestFit="1" customWidth="1"/>
    <col min="4353" max="4353" width="6.109375" style="8" bestFit="1" customWidth="1"/>
    <col min="4354" max="4354" width="10.33203125" style="8" bestFit="1" customWidth="1"/>
    <col min="4355" max="4355" width="26.88671875" style="8" bestFit="1" customWidth="1"/>
    <col min="4356" max="4606" width="9.109375" style="8"/>
    <col min="4607" max="4607" width="15.5546875" style="8" bestFit="1" customWidth="1"/>
    <col min="4608" max="4608" width="7.88671875" style="8" bestFit="1" customWidth="1"/>
    <col min="4609" max="4609" width="6.109375" style="8" bestFit="1" customWidth="1"/>
    <col min="4610" max="4610" width="10.33203125" style="8" bestFit="1" customWidth="1"/>
    <col min="4611" max="4611" width="26.88671875" style="8" bestFit="1" customWidth="1"/>
    <col min="4612" max="4862" width="9.109375" style="8"/>
    <col min="4863" max="4863" width="15.5546875" style="8" bestFit="1" customWidth="1"/>
    <col min="4864" max="4864" width="7.88671875" style="8" bestFit="1" customWidth="1"/>
    <col min="4865" max="4865" width="6.109375" style="8" bestFit="1" customWidth="1"/>
    <col min="4866" max="4866" width="10.33203125" style="8" bestFit="1" customWidth="1"/>
    <col min="4867" max="4867" width="26.88671875" style="8" bestFit="1" customWidth="1"/>
    <col min="4868" max="5118" width="9.109375" style="8"/>
    <col min="5119" max="5119" width="15.5546875" style="8" bestFit="1" customWidth="1"/>
    <col min="5120" max="5120" width="7.88671875" style="8" bestFit="1" customWidth="1"/>
    <col min="5121" max="5121" width="6.109375" style="8" bestFit="1" customWidth="1"/>
    <col min="5122" max="5122" width="10.33203125" style="8" bestFit="1" customWidth="1"/>
    <col min="5123" max="5123" width="26.88671875" style="8" bestFit="1" customWidth="1"/>
    <col min="5124" max="5374" width="9.109375" style="8"/>
    <col min="5375" max="5375" width="15.5546875" style="8" bestFit="1" customWidth="1"/>
    <col min="5376" max="5376" width="7.88671875" style="8" bestFit="1" customWidth="1"/>
    <col min="5377" max="5377" width="6.109375" style="8" bestFit="1" customWidth="1"/>
    <col min="5378" max="5378" width="10.33203125" style="8" bestFit="1" customWidth="1"/>
    <col min="5379" max="5379" width="26.88671875" style="8" bestFit="1" customWidth="1"/>
    <col min="5380" max="5630" width="9.109375" style="8"/>
    <col min="5631" max="5631" width="15.5546875" style="8" bestFit="1" customWidth="1"/>
    <col min="5632" max="5632" width="7.88671875" style="8" bestFit="1" customWidth="1"/>
    <col min="5633" max="5633" width="6.109375" style="8" bestFit="1" customWidth="1"/>
    <col min="5634" max="5634" width="10.33203125" style="8" bestFit="1" customWidth="1"/>
    <col min="5635" max="5635" width="26.88671875" style="8" bestFit="1" customWidth="1"/>
    <col min="5636" max="5886" width="9.109375" style="8"/>
    <col min="5887" max="5887" width="15.5546875" style="8" bestFit="1" customWidth="1"/>
    <col min="5888" max="5888" width="7.88671875" style="8" bestFit="1" customWidth="1"/>
    <col min="5889" max="5889" width="6.109375" style="8" bestFit="1" customWidth="1"/>
    <col min="5890" max="5890" width="10.33203125" style="8" bestFit="1" customWidth="1"/>
    <col min="5891" max="5891" width="26.88671875" style="8" bestFit="1" customWidth="1"/>
    <col min="5892" max="6142" width="9.109375" style="8"/>
    <col min="6143" max="6143" width="15.5546875" style="8" bestFit="1" customWidth="1"/>
    <col min="6144" max="6144" width="7.88671875" style="8" bestFit="1" customWidth="1"/>
    <col min="6145" max="6145" width="6.109375" style="8" bestFit="1" customWidth="1"/>
    <col min="6146" max="6146" width="10.33203125" style="8" bestFit="1" customWidth="1"/>
    <col min="6147" max="6147" width="26.88671875" style="8" bestFit="1" customWidth="1"/>
    <col min="6148" max="6398" width="9.109375" style="8"/>
    <col min="6399" max="6399" width="15.5546875" style="8" bestFit="1" customWidth="1"/>
    <col min="6400" max="6400" width="7.88671875" style="8" bestFit="1" customWidth="1"/>
    <col min="6401" max="6401" width="6.109375" style="8" bestFit="1" customWidth="1"/>
    <col min="6402" max="6402" width="10.33203125" style="8" bestFit="1" customWidth="1"/>
    <col min="6403" max="6403" width="26.88671875" style="8" bestFit="1" customWidth="1"/>
    <col min="6404" max="6654" width="9.109375" style="8"/>
    <col min="6655" max="6655" width="15.5546875" style="8" bestFit="1" customWidth="1"/>
    <col min="6656" max="6656" width="7.88671875" style="8" bestFit="1" customWidth="1"/>
    <col min="6657" max="6657" width="6.109375" style="8" bestFit="1" customWidth="1"/>
    <col min="6658" max="6658" width="10.33203125" style="8" bestFit="1" customWidth="1"/>
    <col min="6659" max="6659" width="26.88671875" style="8" bestFit="1" customWidth="1"/>
    <col min="6660" max="6910" width="9.109375" style="8"/>
    <col min="6911" max="6911" width="15.5546875" style="8" bestFit="1" customWidth="1"/>
    <col min="6912" max="6912" width="7.88671875" style="8" bestFit="1" customWidth="1"/>
    <col min="6913" max="6913" width="6.109375" style="8" bestFit="1" customWidth="1"/>
    <col min="6914" max="6914" width="10.33203125" style="8" bestFit="1" customWidth="1"/>
    <col min="6915" max="6915" width="26.88671875" style="8" bestFit="1" customWidth="1"/>
    <col min="6916" max="7166" width="9.109375" style="8"/>
    <col min="7167" max="7167" width="15.5546875" style="8" bestFit="1" customWidth="1"/>
    <col min="7168" max="7168" width="7.88671875" style="8" bestFit="1" customWidth="1"/>
    <col min="7169" max="7169" width="6.109375" style="8" bestFit="1" customWidth="1"/>
    <col min="7170" max="7170" width="10.33203125" style="8" bestFit="1" customWidth="1"/>
    <col min="7171" max="7171" width="26.88671875" style="8" bestFit="1" customWidth="1"/>
    <col min="7172" max="7422" width="9.109375" style="8"/>
    <col min="7423" max="7423" width="15.5546875" style="8" bestFit="1" customWidth="1"/>
    <col min="7424" max="7424" width="7.88671875" style="8" bestFit="1" customWidth="1"/>
    <col min="7425" max="7425" width="6.109375" style="8" bestFit="1" customWidth="1"/>
    <col min="7426" max="7426" width="10.33203125" style="8" bestFit="1" customWidth="1"/>
    <col min="7427" max="7427" width="26.88671875" style="8" bestFit="1" customWidth="1"/>
    <col min="7428" max="7678" width="9.109375" style="8"/>
    <col min="7679" max="7679" width="15.5546875" style="8" bestFit="1" customWidth="1"/>
    <col min="7680" max="7680" width="7.88671875" style="8" bestFit="1" customWidth="1"/>
    <col min="7681" max="7681" width="6.109375" style="8" bestFit="1" customWidth="1"/>
    <col min="7682" max="7682" width="10.33203125" style="8" bestFit="1" customWidth="1"/>
    <col min="7683" max="7683" width="26.88671875" style="8" bestFit="1" customWidth="1"/>
    <col min="7684" max="7934" width="9.109375" style="8"/>
    <col min="7935" max="7935" width="15.5546875" style="8" bestFit="1" customWidth="1"/>
    <col min="7936" max="7936" width="7.88671875" style="8" bestFit="1" customWidth="1"/>
    <col min="7937" max="7937" width="6.109375" style="8" bestFit="1" customWidth="1"/>
    <col min="7938" max="7938" width="10.33203125" style="8" bestFit="1" customWidth="1"/>
    <col min="7939" max="7939" width="26.88671875" style="8" bestFit="1" customWidth="1"/>
    <col min="7940" max="8190" width="9.109375" style="8"/>
    <col min="8191" max="8191" width="15.5546875" style="8" bestFit="1" customWidth="1"/>
    <col min="8192" max="8192" width="7.88671875" style="8" bestFit="1" customWidth="1"/>
    <col min="8193" max="8193" width="6.109375" style="8" bestFit="1" customWidth="1"/>
    <col min="8194" max="8194" width="10.33203125" style="8" bestFit="1" customWidth="1"/>
    <col min="8195" max="8195" width="26.88671875" style="8" bestFit="1" customWidth="1"/>
    <col min="8196" max="8446" width="9.109375" style="8"/>
    <col min="8447" max="8447" width="15.5546875" style="8" bestFit="1" customWidth="1"/>
    <col min="8448" max="8448" width="7.88671875" style="8" bestFit="1" customWidth="1"/>
    <col min="8449" max="8449" width="6.109375" style="8" bestFit="1" customWidth="1"/>
    <col min="8450" max="8450" width="10.33203125" style="8" bestFit="1" customWidth="1"/>
    <col min="8451" max="8451" width="26.88671875" style="8" bestFit="1" customWidth="1"/>
    <col min="8452" max="8702" width="9.109375" style="8"/>
    <col min="8703" max="8703" width="15.5546875" style="8" bestFit="1" customWidth="1"/>
    <col min="8704" max="8704" width="7.88671875" style="8" bestFit="1" customWidth="1"/>
    <col min="8705" max="8705" width="6.109375" style="8" bestFit="1" customWidth="1"/>
    <col min="8706" max="8706" width="10.33203125" style="8" bestFit="1" customWidth="1"/>
    <col min="8707" max="8707" width="26.88671875" style="8" bestFit="1" customWidth="1"/>
    <col min="8708" max="8958" width="9.109375" style="8"/>
    <col min="8959" max="8959" width="15.5546875" style="8" bestFit="1" customWidth="1"/>
    <col min="8960" max="8960" width="7.88671875" style="8" bestFit="1" customWidth="1"/>
    <col min="8961" max="8961" width="6.109375" style="8" bestFit="1" customWidth="1"/>
    <col min="8962" max="8962" width="10.33203125" style="8" bestFit="1" customWidth="1"/>
    <col min="8963" max="8963" width="26.88671875" style="8" bestFit="1" customWidth="1"/>
    <col min="8964" max="9214" width="9.109375" style="8"/>
    <col min="9215" max="9215" width="15.5546875" style="8" bestFit="1" customWidth="1"/>
    <col min="9216" max="9216" width="7.88671875" style="8" bestFit="1" customWidth="1"/>
    <col min="9217" max="9217" width="6.109375" style="8" bestFit="1" customWidth="1"/>
    <col min="9218" max="9218" width="10.33203125" style="8" bestFit="1" customWidth="1"/>
    <col min="9219" max="9219" width="26.88671875" style="8" bestFit="1" customWidth="1"/>
    <col min="9220" max="9470" width="9.109375" style="8"/>
    <col min="9471" max="9471" width="15.5546875" style="8" bestFit="1" customWidth="1"/>
    <col min="9472" max="9472" width="7.88671875" style="8" bestFit="1" customWidth="1"/>
    <col min="9473" max="9473" width="6.109375" style="8" bestFit="1" customWidth="1"/>
    <col min="9474" max="9474" width="10.33203125" style="8" bestFit="1" customWidth="1"/>
    <col min="9475" max="9475" width="26.88671875" style="8" bestFit="1" customWidth="1"/>
    <col min="9476" max="9726" width="9.109375" style="8"/>
    <col min="9727" max="9727" width="15.5546875" style="8" bestFit="1" customWidth="1"/>
    <col min="9728" max="9728" width="7.88671875" style="8" bestFit="1" customWidth="1"/>
    <col min="9729" max="9729" width="6.109375" style="8" bestFit="1" customWidth="1"/>
    <col min="9730" max="9730" width="10.33203125" style="8" bestFit="1" customWidth="1"/>
    <col min="9731" max="9731" width="26.88671875" style="8" bestFit="1" customWidth="1"/>
    <col min="9732" max="9982" width="9.109375" style="8"/>
    <col min="9983" max="9983" width="15.5546875" style="8" bestFit="1" customWidth="1"/>
    <col min="9984" max="9984" width="7.88671875" style="8" bestFit="1" customWidth="1"/>
    <col min="9985" max="9985" width="6.109375" style="8" bestFit="1" customWidth="1"/>
    <col min="9986" max="9986" width="10.33203125" style="8" bestFit="1" customWidth="1"/>
    <col min="9987" max="9987" width="26.88671875" style="8" bestFit="1" customWidth="1"/>
    <col min="9988" max="10238" width="9.109375" style="8"/>
    <col min="10239" max="10239" width="15.5546875" style="8" bestFit="1" customWidth="1"/>
    <col min="10240" max="10240" width="7.88671875" style="8" bestFit="1" customWidth="1"/>
    <col min="10241" max="10241" width="6.109375" style="8" bestFit="1" customWidth="1"/>
    <col min="10242" max="10242" width="10.33203125" style="8" bestFit="1" customWidth="1"/>
    <col min="10243" max="10243" width="26.88671875" style="8" bestFit="1" customWidth="1"/>
    <col min="10244" max="10494" width="9.109375" style="8"/>
    <col min="10495" max="10495" width="15.5546875" style="8" bestFit="1" customWidth="1"/>
    <col min="10496" max="10496" width="7.88671875" style="8" bestFit="1" customWidth="1"/>
    <col min="10497" max="10497" width="6.109375" style="8" bestFit="1" customWidth="1"/>
    <col min="10498" max="10498" width="10.33203125" style="8" bestFit="1" customWidth="1"/>
    <col min="10499" max="10499" width="26.88671875" style="8" bestFit="1" customWidth="1"/>
    <col min="10500" max="10750" width="9.109375" style="8"/>
    <col min="10751" max="10751" width="15.5546875" style="8" bestFit="1" customWidth="1"/>
    <col min="10752" max="10752" width="7.88671875" style="8" bestFit="1" customWidth="1"/>
    <col min="10753" max="10753" width="6.109375" style="8" bestFit="1" customWidth="1"/>
    <col min="10754" max="10754" width="10.33203125" style="8" bestFit="1" customWidth="1"/>
    <col min="10755" max="10755" width="26.88671875" style="8" bestFit="1" customWidth="1"/>
    <col min="10756" max="11006" width="9.109375" style="8"/>
    <col min="11007" max="11007" width="15.5546875" style="8" bestFit="1" customWidth="1"/>
    <col min="11008" max="11008" width="7.88671875" style="8" bestFit="1" customWidth="1"/>
    <col min="11009" max="11009" width="6.109375" style="8" bestFit="1" customWidth="1"/>
    <col min="11010" max="11010" width="10.33203125" style="8" bestFit="1" customWidth="1"/>
    <col min="11011" max="11011" width="26.88671875" style="8" bestFit="1" customWidth="1"/>
    <col min="11012" max="11262" width="9.109375" style="8"/>
    <col min="11263" max="11263" width="15.5546875" style="8" bestFit="1" customWidth="1"/>
    <col min="11264" max="11264" width="7.88671875" style="8" bestFit="1" customWidth="1"/>
    <col min="11265" max="11265" width="6.109375" style="8" bestFit="1" customWidth="1"/>
    <col min="11266" max="11266" width="10.33203125" style="8" bestFit="1" customWidth="1"/>
    <col min="11267" max="11267" width="26.88671875" style="8" bestFit="1" customWidth="1"/>
    <col min="11268" max="11518" width="9.109375" style="8"/>
    <col min="11519" max="11519" width="15.5546875" style="8" bestFit="1" customWidth="1"/>
    <col min="11520" max="11520" width="7.88671875" style="8" bestFit="1" customWidth="1"/>
    <col min="11521" max="11521" width="6.109375" style="8" bestFit="1" customWidth="1"/>
    <col min="11522" max="11522" width="10.33203125" style="8" bestFit="1" customWidth="1"/>
    <col min="11523" max="11523" width="26.88671875" style="8" bestFit="1" customWidth="1"/>
    <col min="11524" max="11774" width="9.109375" style="8"/>
    <col min="11775" max="11775" width="15.5546875" style="8" bestFit="1" customWidth="1"/>
    <col min="11776" max="11776" width="7.88671875" style="8" bestFit="1" customWidth="1"/>
    <col min="11777" max="11777" width="6.109375" style="8" bestFit="1" customWidth="1"/>
    <col min="11778" max="11778" width="10.33203125" style="8" bestFit="1" customWidth="1"/>
    <col min="11779" max="11779" width="26.88671875" style="8" bestFit="1" customWidth="1"/>
    <col min="11780" max="12030" width="9.109375" style="8"/>
    <col min="12031" max="12031" width="15.5546875" style="8" bestFit="1" customWidth="1"/>
    <col min="12032" max="12032" width="7.88671875" style="8" bestFit="1" customWidth="1"/>
    <col min="12033" max="12033" width="6.109375" style="8" bestFit="1" customWidth="1"/>
    <col min="12034" max="12034" width="10.33203125" style="8" bestFit="1" customWidth="1"/>
    <col min="12035" max="12035" width="26.88671875" style="8" bestFit="1" customWidth="1"/>
    <col min="12036" max="12286" width="9.109375" style="8"/>
    <col min="12287" max="12287" width="15.5546875" style="8" bestFit="1" customWidth="1"/>
    <col min="12288" max="12288" width="7.88671875" style="8" bestFit="1" customWidth="1"/>
    <col min="12289" max="12289" width="6.109375" style="8" bestFit="1" customWidth="1"/>
    <col min="12290" max="12290" width="10.33203125" style="8" bestFit="1" customWidth="1"/>
    <col min="12291" max="12291" width="26.88671875" style="8" bestFit="1" customWidth="1"/>
    <col min="12292" max="12542" width="9.109375" style="8"/>
    <col min="12543" max="12543" width="15.5546875" style="8" bestFit="1" customWidth="1"/>
    <col min="12544" max="12544" width="7.88671875" style="8" bestFit="1" customWidth="1"/>
    <col min="12545" max="12545" width="6.109375" style="8" bestFit="1" customWidth="1"/>
    <col min="12546" max="12546" width="10.33203125" style="8" bestFit="1" customWidth="1"/>
    <col min="12547" max="12547" width="26.88671875" style="8" bestFit="1" customWidth="1"/>
    <col min="12548" max="12798" width="9.109375" style="8"/>
    <col min="12799" max="12799" width="15.5546875" style="8" bestFit="1" customWidth="1"/>
    <col min="12800" max="12800" width="7.88671875" style="8" bestFit="1" customWidth="1"/>
    <col min="12801" max="12801" width="6.109375" style="8" bestFit="1" customWidth="1"/>
    <col min="12802" max="12802" width="10.33203125" style="8" bestFit="1" customWidth="1"/>
    <col min="12803" max="12803" width="26.88671875" style="8" bestFit="1" customWidth="1"/>
    <col min="12804" max="13054" width="9.109375" style="8"/>
    <col min="13055" max="13055" width="15.5546875" style="8" bestFit="1" customWidth="1"/>
    <col min="13056" max="13056" width="7.88671875" style="8" bestFit="1" customWidth="1"/>
    <col min="13057" max="13057" width="6.109375" style="8" bestFit="1" customWidth="1"/>
    <col min="13058" max="13058" width="10.33203125" style="8" bestFit="1" customWidth="1"/>
    <col min="13059" max="13059" width="26.88671875" style="8" bestFit="1" customWidth="1"/>
    <col min="13060" max="13310" width="9.109375" style="8"/>
    <col min="13311" max="13311" width="15.5546875" style="8" bestFit="1" customWidth="1"/>
    <col min="13312" max="13312" width="7.88671875" style="8" bestFit="1" customWidth="1"/>
    <col min="13313" max="13313" width="6.109375" style="8" bestFit="1" customWidth="1"/>
    <col min="13314" max="13314" width="10.33203125" style="8" bestFit="1" customWidth="1"/>
    <col min="13315" max="13315" width="26.88671875" style="8" bestFit="1" customWidth="1"/>
    <col min="13316" max="13566" width="9.109375" style="8"/>
    <col min="13567" max="13567" width="15.5546875" style="8" bestFit="1" customWidth="1"/>
    <col min="13568" max="13568" width="7.88671875" style="8" bestFit="1" customWidth="1"/>
    <col min="13569" max="13569" width="6.109375" style="8" bestFit="1" customWidth="1"/>
    <col min="13570" max="13570" width="10.33203125" style="8" bestFit="1" customWidth="1"/>
    <col min="13571" max="13571" width="26.88671875" style="8" bestFit="1" customWidth="1"/>
    <col min="13572" max="13822" width="9.109375" style="8"/>
    <col min="13823" max="13823" width="15.5546875" style="8" bestFit="1" customWidth="1"/>
    <col min="13824" max="13824" width="7.88671875" style="8" bestFit="1" customWidth="1"/>
    <col min="13825" max="13825" width="6.109375" style="8" bestFit="1" customWidth="1"/>
    <col min="13826" max="13826" width="10.33203125" style="8" bestFit="1" customWidth="1"/>
    <col min="13827" max="13827" width="26.88671875" style="8" bestFit="1" customWidth="1"/>
    <col min="13828" max="14078" width="9.109375" style="8"/>
    <col min="14079" max="14079" width="15.5546875" style="8" bestFit="1" customWidth="1"/>
    <col min="14080" max="14080" width="7.88671875" style="8" bestFit="1" customWidth="1"/>
    <col min="14081" max="14081" width="6.109375" style="8" bestFit="1" customWidth="1"/>
    <col min="14082" max="14082" width="10.33203125" style="8" bestFit="1" customWidth="1"/>
    <col min="14083" max="14083" width="26.88671875" style="8" bestFit="1" customWidth="1"/>
    <col min="14084" max="14334" width="9.109375" style="8"/>
    <col min="14335" max="14335" width="15.5546875" style="8" bestFit="1" customWidth="1"/>
    <col min="14336" max="14336" width="7.88671875" style="8" bestFit="1" customWidth="1"/>
    <col min="14337" max="14337" width="6.109375" style="8" bestFit="1" customWidth="1"/>
    <col min="14338" max="14338" width="10.33203125" style="8" bestFit="1" customWidth="1"/>
    <col min="14339" max="14339" width="26.88671875" style="8" bestFit="1" customWidth="1"/>
    <col min="14340" max="14590" width="9.109375" style="8"/>
    <col min="14591" max="14591" width="15.5546875" style="8" bestFit="1" customWidth="1"/>
    <col min="14592" max="14592" width="7.88671875" style="8" bestFit="1" customWidth="1"/>
    <col min="14593" max="14593" width="6.109375" style="8" bestFit="1" customWidth="1"/>
    <col min="14594" max="14594" width="10.33203125" style="8" bestFit="1" customWidth="1"/>
    <col min="14595" max="14595" width="26.88671875" style="8" bestFit="1" customWidth="1"/>
    <col min="14596" max="14846" width="9.109375" style="8"/>
    <col min="14847" max="14847" width="15.5546875" style="8" bestFit="1" customWidth="1"/>
    <col min="14848" max="14848" width="7.88671875" style="8" bestFit="1" customWidth="1"/>
    <col min="14849" max="14849" width="6.109375" style="8" bestFit="1" customWidth="1"/>
    <col min="14850" max="14850" width="10.33203125" style="8" bestFit="1" customWidth="1"/>
    <col min="14851" max="14851" width="26.88671875" style="8" bestFit="1" customWidth="1"/>
    <col min="14852" max="15102" width="9.109375" style="8"/>
    <col min="15103" max="15103" width="15.5546875" style="8" bestFit="1" customWidth="1"/>
    <col min="15104" max="15104" width="7.88671875" style="8" bestFit="1" customWidth="1"/>
    <col min="15105" max="15105" width="6.109375" style="8" bestFit="1" customWidth="1"/>
    <col min="15106" max="15106" width="10.33203125" style="8" bestFit="1" customWidth="1"/>
    <col min="15107" max="15107" width="26.88671875" style="8" bestFit="1" customWidth="1"/>
    <col min="15108" max="15358" width="9.109375" style="8"/>
    <col min="15359" max="15359" width="15.5546875" style="8" bestFit="1" customWidth="1"/>
    <col min="15360" max="15360" width="7.88671875" style="8" bestFit="1" customWidth="1"/>
    <col min="15361" max="15361" width="6.109375" style="8" bestFit="1" customWidth="1"/>
    <col min="15362" max="15362" width="10.33203125" style="8" bestFit="1" customWidth="1"/>
    <col min="15363" max="15363" width="26.88671875" style="8" bestFit="1" customWidth="1"/>
    <col min="15364" max="15614" width="9.109375" style="8"/>
    <col min="15615" max="15615" width="15.5546875" style="8" bestFit="1" customWidth="1"/>
    <col min="15616" max="15616" width="7.88671875" style="8" bestFit="1" customWidth="1"/>
    <col min="15617" max="15617" width="6.109375" style="8" bestFit="1" customWidth="1"/>
    <col min="15618" max="15618" width="10.33203125" style="8" bestFit="1" customWidth="1"/>
    <col min="15619" max="15619" width="26.88671875" style="8" bestFit="1" customWidth="1"/>
    <col min="15620" max="15870" width="9.109375" style="8"/>
    <col min="15871" max="15871" width="15.5546875" style="8" bestFit="1" customWidth="1"/>
    <col min="15872" max="15872" width="7.88671875" style="8" bestFit="1" customWidth="1"/>
    <col min="15873" max="15873" width="6.109375" style="8" bestFit="1" customWidth="1"/>
    <col min="15874" max="15874" width="10.33203125" style="8" bestFit="1" customWidth="1"/>
    <col min="15875" max="15875" width="26.88671875" style="8" bestFit="1" customWidth="1"/>
    <col min="15876" max="16126" width="9.109375" style="8"/>
    <col min="16127" max="16127" width="15.5546875" style="8" bestFit="1" customWidth="1"/>
    <col min="16128" max="16128" width="7.88671875" style="8" bestFit="1" customWidth="1"/>
    <col min="16129" max="16129" width="6.109375" style="8" bestFit="1" customWidth="1"/>
    <col min="16130" max="16130" width="10.33203125" style="8" bestFit="1" customWidth="1"/>
    <col min="16131" max="16131" width="26.88671875" style="8" bestFit="1" customWidth="1"/>
    <col min="16132" max="16384" width="9.109375" style="8"/>
  </cols>
  <sheetData>
    <row r="1" spans="1:8" x14ac:dyDescent="0.3">
      <c r="A1" s="1" t="s">
        <v>24</v>
      </c>
      <c r="B1" s="1" t="s">
        <v>11</v>
      </c>
      <c r="C1" s="1" t="s">
        <v>12</v>
      </c>
      <c r="D1" s="1" t="s">
        <v>13</v>
      </c>
    </row>
    <row r="2" spans="1:8" x14ac:dyDescent="0.3">
      <c r="A2" s="8" t="s">
        <v>23</v>
      </c>
      <c r="B2" s="8" t="s">
        <v>17</v>
      </c>
      <c r="C2" s="2">
        <v>40330</v>
      </c>
      <c r="D2" s="3">
        <v>1250</v>
      </c>
    </row>
    <row r="3" spans="1:8" x14ac:dyDescent="0.3">
      <c r="A3" s="8" t="s">
        <v>20</v>
      </c>
      <c r="B3" s="8" t="s">
        <v>17</v>
      </c>
      <c r="C3" s="4">
        <v>40299</v>
      </c>
      <c r="D3" s="3">
        <v>925</v>
      </c>
      <c r="G3" s="13" t="s">
        <v>30</v>
      </c>
      <c r="H3" s="12">
        <f>COUNTIF(B1:B91, "East")</f>
        <v>19</v>
      </c>
    </row>
    <row r="4" spans="1:8" x14ac:dyDescent="0.3">
      <c r="A4" s="8" t="s">
        <v>18</v>
      </c>
      <c r="B4" s="8" t="s">
        <v>17</v>
      </c>
      <c r="C4" s="4">
        <v>40269</v>
      </c>
      <c r="D4" s="3">
        <v>1200</v>
      </c>
      <c r="G4" s="13" t="s">
        <v>31</v>
      </c>
      <c r="H4" s="12">
        <f>SUMIF(Subtotal!D81:D96,"&gt;999")</f>
        <v>7150</v>
      </c>
    </row>
    <row r="5" spans="1:8" x14ac:dyDescent="0.3">
      <c r="A5" s="8" t="s">
        <v>21</v>
      </c>
      <c r="B5" s="8" t="s">
        <v>16</v>
      </c>
      <c r="C5" s="2">
        <v>40210</v>
      </c>
      <c r="D5" s="3">
        <v>250</v>
      </c>
    </row>
    <row r="6" spans="1:8" x14ac:dyDescent="0.3">
      <c r="A6" s="8" t="s">
        <v>25</v>
      </c>
      <c r="B6" s="8" t="s">
        <v>16</v>
      </c>
      <c r="C6" s="2">
        <v>40210</v>
      </c>
      <c r="D6" s="3">
        <v>680</v>
      </c>
    </row>
    <row r="7" spans="1:8" x14ac:dyDescent="0.3">
      <c r="A7" s="8" t="s">
        <v>19</v>
      </c>
      <c r="B7" s="8" t="s">
        <v>15</v>
      </c>
      <c r="C7" s="4">
        <v>40269</v>
      </c>
      <c r="D7" s="3">
        <v>250</v>
      </c>
    </row>
    <row r="8" spans="1:8" x14ac:dyDescent="0.3">
      <c r="A8" s="8" t="s">
        <v>18</v>
      </c>
      <c r="B8" s="8" t="s">
        <v>15</v>
      </c>
      <c r="C8" s="2">
        <v>40238</v>
      </c>
      <c r="D8" s="3">
        <v>375</v>
      </c>
    </row>
    <row r="9" spans="1:8" x14ac:dyDescent="0.3">
      <c r="A9" s="8" t="s">
        <v>21</v>
      </c>
      <c r="B9" s="8" t="s">
        <v>16</v>
      </c>
      <c r="C9" s="4">
        <v>40299</v>
      </c>
      <c r="D9" s="3">
        <v>400</v>
      </c>
    </row>
    <row r="10" spans="1:8" x14ac:dyDescent="0.3">
      <c r="A10" s="8" t="s">
        <v>23</v>
      </c>
      <c r="B10" s="8" t="s">
        <v>14</v>
      </c>
      <c r="C10" s="2">
        <v>40330</v>
      </c>
      <c r="D10" s="3">
        <v>550</v>
      </c>
    </row>
    <row r="11" spans="1:8" x14ac:dyDescent="0.3">
      <c r="A11" s="8" t="s">
        <v>21</v>
      </c>
      <c r="B11" s="8" t="s">
        <v>14</v>
      </c>
      <c r="C11" s="4">
        <v>40330</v>
      </c>
      <c r="D11" s="3">
        <v>900</v>
      </c>
    </row>
    <row r="12" spans="1:8" x14ac:dyDescent="0.3">
      <c r="A12" s="8" t="s">
        <v>21</v>
      </c>
      <c r="B12" s="8" t="s">
        <v>16</v>
      </c>
      <c r="C12" s="4">
        <v>40299</v>
      </c>
      <c r="D12" s="3">
        <v>700</v>
      </c>
    </row>
    <row r="13" spans="1:8" x14ac:dyDescent="0.3">
      <c r="A13" s="8" t="s">
        <v>20</v>
      </c>
      <c r="B13" s="8" t="s">
        <v>14</v>
      </c>
      <c r="C13" s="2">
        <v>40269</v>
      </c>
      <c r="D13" s="3">
        <v>680</v>
      </c>
    </row>
    <row r="14" spans="1:8" x14ac:dyDescent="0.3">
      <c r="A14" s="8" t="s">
        <v>25</v>
      </c>
      <c r="B14" s="8" t="s">
        <v>14</v>
      </c>
      <c r="C14" s="4">
        <v>40330</v>
      </c>
      <c r="D14" s="3">
        <v>1500</v>
      </c>
    </row>
    <row r="15" spans="1:8" x14ac:dyDescent="0.3">
      <c r="A15" s="8" t="s">
        <v>20</v>
      </c>
      <c r="B15" s="8" t="s">
        <v>16</v>
      </c>
      <c r="C15" s="2">
        <v>40299</v>
      </c>
      <c r="D15" s="3">
        <v>550</v>
      </c>
    </row>
    <row r="16" spans="1:8" x14ac:dyDescent="0.3">
      <c r="A16" s="8" t="s">
        <v>23</v>
      </c>
      <c r="B16" s="8" t="s">
        <v>14</v>
      </c>
      <c r="C16" s="2">
        <v>40330</v>
      </c>
      <c r="D16" s="3">
        <v>1100</v>
      </c>
    </row>
    <row r="17" spans="1:4" x14ac:dyDescent="0.3">
      <c r="A17" s="8" t="s">
        <v>20</v>
      </c>
      <c r="B17" s="8" t="s">
        <v>16</v>
      </c>
      <c r="C17" s="2">
        <v>40238</v>
      </c>
      <c r="D17" s="3">
        <v>750</v>
      </c>
    </row>
    <row r="18" spans="1:4" x14ac:dyDescent="0.3">
      <c r="A18" s="8" t="s">
        <v>25</v>
      </c>
      <c r="B18" s="8" t="s">
        <v>14</v>
      </c>
      <c r="C18" s="4">
        <v>40269</v>
      </c>
      <c r="D18" s="3">
        <v>250</v>
      </c>
    </row>
    <row r="19" spans="1:4" x14ac:dyDescent="0.3">
      <c r="A19" s="8" t="s">
        <v>20</v>
      </c>
      <c r="B19" s="8" t="s">
        <v>14</v>
      </c>
      <c r="C19" s="2">
        <v>40210</v>
      </c>
      <c r="D19" s="3">
        <v>580</v>
      </c>
    </row>
    <row r="20" spans="1:4" x14ac:dyDescent="0.3">
      <c r="A20" s="8" t="s">
        <v>23</v>
      </c>
      <c r="B20" s="8" t="s">
        <v>15</v>
      </c>
      <c r="C20" s="4">
        <v>40238</v>
      </c>
      <c r="D20" s="3">
        <v>250</v>
      </c>
    </row>
    <row r="21" spans="1:4" x14ac:dyDescent="0.3">
      <c r="A21" s="8" t="s">
        <v>19</v>
      </c>
      <c r="B21" s="8" t="s">
        <v>14</v>
      </c>
      <c r="C21" s="2">
        <v>40238</v>
      </c>
      <c r="D21" s="3">
        <v>700</v>
      </c>
    </row>
    <row r="22" spans="1:4" x14ac:dyDescent="0.3">
      <c r="A22" s="8" t="s">
        <v>19</v>
      </c>
      <c r="B22" s="8" t="s">
        <v>14</v>
      </c>
      <c r="C22" s="2">
        <v>40210</v>
      </c>
      <c r="D22" s="3">
        <v>1200</v>
      </c>
    </row>
    <row r="23" spans="1:4" x14ac:dyDescent="0.3">
      <c r="A23" s="8" t="s">
        <v>19</v>
      </c>
      <c r="B23" s="8" t="s">
        <v>15</v>
      </c>
      <c r="C23" s="4">
        <v>40269</v>
      </c>
      <c r="D23" s="3">
        <v>700</v>
      </c>
    </row>
    <row r="24" spans="1:4" x14ac:dyDescent="0.3">
      <c r="A24" s="8" t="s">
        <v>25</v>
      </c>
      <c r="B24" s="8" t="s">
        <v>16</v>
      </c>
      <c r="C24" s="2">
        <v>40179</v>
      </c>
      <c r="D24" s="3">
        <v>1000</v>
      </c>
    </row>
    <row r="25" spans="1:4" x14ac:dyDescent="0.3">
      <c r="A25" s="8" t="s">
        <v>25</v>
      </c>
      <c r="B25" s="8" t="s">
        <v>16</v>
      </c>
      <c r="C25" s="2">
        <v>40210</v>
      </c>
      <c r="D25" s="3">
        <v>1100</v>
      </c>
    </row>
    <row r="26" spans="1:4" x14ac:dyDescent="0.3">
      <c r="A26" s="8" t="s">
        <v>25</v>
      </c>
      <c r="B26" s="8" t="s">
        <v>16</v>
      </c>
      <c r="C26" s="4">
        <v>40330</v>
      </c>
      <c r="D26" s="3">
        <v>800</v>
      </c>
    </row>
    <row r="27" spans="1:4" x14ac:dyDescent="0.3">
      <c r="A27" s="8" t="s">
        <v>23</v>
      </c>
      <c r="B27" s="8" t="s">
        <v>14</v>
      </c>
      <c r="C27" s="4">
        <v>40269</v>
      </c>
      <c r="D27" s="3">
        <v>1000</v>
      </c>
    </row>
    <row r="28" spans="1:4" x14ac:dyDescent="0.3">
      <c r="A28" s="8" t="s">
        <v>23</v>
      </c>
      <c r="B28" s="8" t="s">
        <v>17</v>
      </c>
      <c r="C28" s="2">
        <v>40238</v>
      </c>
      <c r="D28" s="3">
        <v>400</v>
      </c>
    </row>
    <row r="29" spans="1:4" x14ac:dyDescent="0.3">
      <c r="A29" s="8" t="s">
        <v>19</v>
      </c>
      <c r="B29" s="8" t="s">
        <v>17</v>
      </c>
      <c r="C29" s="4">
        <v>40299</v>
      </c>
      <c r="D29" s="3">
        <v>1400</v>
      </c>
    </row>
    <row r="30" spans="1:4" x14ac:dyDescent="0.3">
      <c r="A30" s="8" t="s">
        <v>25</v>
      </c>
      <c r="B30" s="8" t="s">
        <v>16</v>
      </c>
      <c r="C30" s="2">
        <v>40179</v>
      </c>
      <c r="D30" s="3">
        <v>1200</v>
      </c>
    </row>
    <row r="31" spans="1:4" x14ac:dyDescent="0.3">
      <c r="A31" s="8" t="s">
        <v>18</v>
      </c>
      <c r="B31" s="8" t="s">
        <v>15</v>
      </c>
      <c r="C31" s="2">
        <v>40210</v>
      </c>
      <c r="D31" s="3">
        <v>500</v>
      </c>
    </row>
    <row r="32" spans="1:4" x14ac:dyDescent="0.3">
      <c r="A32" s="8" t="s">
        <v>18</v>
      </c>
      <c r="B32" s="8" t="s">
        <v>17</v>
      </c>
      <c r="C32" s="4">
        <v>40330</v>
      </c>
      <c r="D32" s="3">
        <v>840</v>
      </c>
    </row>
    <row r="33" spans="1:4" x14ac:dyDescent="0.3">
      <c r="A33" s="8" t="s">
        <v>25</v>
      </c>
      <c r="B33" s="8" t="s">
        <v>17</v>
      </c>
      <c r="C33" s="4">
        <v>40299</v>
      </c>
      <c r="D33" s="3">
        <v>600</v>
      </c>
    </row>
    <row r="34" spans="1:4" x14ac:dyDescent="0.3">
      <c r="A34" s="8" t="s">
        <v>18</v>
      </c>
      <c r="B34" s="8" t="s">
        <v>15</v>
      </c>
      <c r="C34" s="2">
        <v>40179</v>
      </c>
      <c r="D34" s="3">
        <v>1400</v>
      </c>
    </row>
    <row r="35" spans="1:4" x14ac:dyDescent="0.3">
      <c r="A35" s="8" t="s">
        <v>23</v>
      </c>
      <c r="B35" s="8" t="s">
        <v>17</v>
      </c>
      <c r="C35" s="2">
        <v>40210</v>
      </c>
      <c r="D35" s="3">
        <v>700</v>
      </c>
    </row>
    <row r="36" spans="1:4" x14ac:dyDescent="0.3">
      <c r="A36" s="8" t="s">
        <v>20</v>
      </c>
      <c r="B36" s="8" t="s">
        <v>17</v>
      </c>
      <c r="C36" s="4">
        <v>40330</v>
      </c>
      <c r="D36" s="3">
        <v>560</v>
      </c>
    </row>
    <row r="37" spans="1:4" x14ac:dyDescent="0.3">
      <c r="A37" s="8" t="s">
        <v>19</v>
      </c>
      <c r="B37" s="8" t="s">
        <v>16</v>
      </c>
      <c r="C37" s="4">
        <v>40330</v>
      </c>
      <c r="D37" s="3">
        <v>2900</v>
      </c>
    </row>
    <row r="38" spans="1:4" x14ac:dyDescent="0.3">
      <c r="A38" s="8" t="s">
        <v>25</v>
      </c>
      <c r="B38" s="8" t="s">
        <v>16</v>
      </c>
      <c r="C38" s="2">
        <v>40238</v>
      </c>
      <c r="D38" s="3">
        <v>800</v>
      </c>
    </row>
    <row r="39" spans="1:4" x14ac:dyDescent="0.3">
      <c r="A39" s="8" t="s">
        <v>25</v>
      </c>
      <c r="B39" s="8" t="s">
        <v>16</v>
      </c>
      <c r="C39" s="2">
        <v>40179</v>
      </c>
      <c r="D39" s="3">
        <v>450</v>
      </c>
    </row>
    <row r="40" spans="1:4" x14ac:dyDescent="0.3">
      <c r="A40" s="8" t="s">
        <v>18</v>
      </c>
      <c r="B40" s="8" t="s">
        <v>14</v>
      </c>
      <c r="C40" s="4">
        <v>40299</v>
      </c>
      <c r="D40" s="3">
        <v>600</v>
      </c>
    </row>
    <row r="41" spans="1:4" x14ac:dyDescent="0.3">
      <c r="A41" s="8" t="s">
        <v>18</v>
      </c>
      <c r="B41" s="8" t="s">
        <v>15</v>
      </c>
      <c r="C41" s="2">
        <v>40179</v>
      </c>
      <c r="D41" s="3">
        <v>700</v>
      </c>
    </row>
    <row r="42" spans="1:4" x14ac:dyDescent="0.3">
      <c r="A42" s="8" t="s">
        <v>18</v>
      </c>
      <c r="B42" s="8" t="s">
        <v>15</v>
      </c>
      <c r="C42" s="4">
        <v>40299</v>
      </c>
      <c r="D42" s="3">
        <v>1250</v>
      </c>
    </row>
    <row r="43" spans="1:4" x14ac:dyDescent="0.3">
      <c r="A43" s="8" t="s">
        <v>25</v>
      </c>
      <c r="B43" s="8" t="s">
        <v>14</v>
      </c>
      <c r="C43" s="4">
        <v>40330</v>
      </c>
      <c r="D43" s="3">
        <v>900</v>
      </c>
    </row>
    <row r="44" spans="1:4" x14ac:dyDescent="0.3">
      <c r="A44" s="8" t="s">
        <v>19</v>
      </c>
      <c r="B44" s="8" t="s">
        <v>14</v>
      </c>
      <c r="C44" s="2">
        <v>40179</v>
      </c>
      <c r="D44" s="3">
        <v>500</v>
      </c>
    </row>
    <row r="45" spans="1:4" x14ac:dyDescent="0.3">
      <c r="A45" s="8" t="s">
        <v>19</v>
      </c>
      <c r="B45" s="8" t="s">
        <v>14</v>
      </c>
      <c r="C45" s="2">
        <v>40210</v>
      </c>
      <c r="D45" s="3">
        <v>1100</v>
      </c>
    </row>
    <row r="46" spans="1:4" x14ac:dyDescent="0.3">
      <c r="A46" s="8" t="s">
        <v>23</v>
      </c>
      <c r="B46" s="8" t="s">
        <v>17</v>
      </c>
      <c r="C46" s="2">
        <v>40179</v>
      </c>
      <c r="D46" s="3">
        <v>550</v>
      </c>
    </row>
    <row r="47" spans="1:4" x14ac:dyDescent="0.3">
      <c r="A47" s="8" t="s">
        <v>21</v>
      </c>
      <c r="B47" s="8" t="s">
        <v>16</v>
      </c>
      <c r="C47" s="2">
        <v>40210</v>
      </c>
      <c r="D47" s="3">
        <v>925</v>
      </c>
    </row>
    <row r="48" spans="1:4" x14ac:dyDescent="0.3">
      <c r="A48" s="8" t="s">
        <v>20</v>
      </c>
      <c r="B48" s="8" t="s">
        <v>14</v>
      </c>
      <c r="C48" s="2">
        <v>40179</v>
      </c>
      <c r="D48" s="3">
        <v>580</v>
      </c>
    </row>
    <row r="49" spans="1:4" x14ac:dyDescent="0.3">
      <c r="A49" s="8" t="s">
        <v>19</v>
      </c>
      <c r="B49" s="8" t="s">
        <v>16</v>
      </c>
      <c r="C49" s="4">
        <v>40238</v>
      </c>
      <c r="D49" s="3">
        <v>250</v>
      </c>
    </row>
    <row r="50" spans="1:4" x14ac:dyDescent="0.3">
      <c r="A50" s="8" t="s">
        <v>25</v>
      </c>
      <c r="B50" s="8" t="s">
        <v>14</v>
      </c>
      <c r="C50" s="4">
        <v>40269</v>
      </c>
      <c r="D50" s="3">
        <v>400</v>
      </c>
    </row>
    <row r="51" spans="1:4" x14ac:dyDescent="0.3">
      <c r="A51" s="8" t="s">
        <v>21</v>
      </c>
      <c r="B51" s="8" t="s">
        <v>16</v>
      </c>
      <c r="C51" s="2">
        <v>40179</v>
      </c>
      <c r="D51" s="3">
        <v>1200</v>
      </c>
    </row>
    <row r="52" spans="1:4" x14ac:dyDescent="0.3">
      <c r="A52" s="8" t="s">
        <v>18</v>
      </c>
      <c r="B52" s="8" t="s">
        <v>16</v>
      </c>
      <c r="C52" s="4">
        <v>40299</v>
      </c>
      <c r="D52" s="3">
        <v>680</v>
      </c>
    </row>
    <row r="53" spans="1:4" x14ac:dyDescent="0.3">
      <c r="A53" s="8" t="s">
        <v>25</v>
      </c>
      <c r="B53" s="8" t="s">
        <v>17</v>
      </c>
      <c r="C53" s="4">
        <v>40238</v>
      </c>
      <c r="D53" s="3">
        <v>1200</v>
      </c>
    </row>
    <row r="54" spans="1:4" x14ac:dyDescent="0.3">
      <c r="A54" s="8" t="s">
        <v>19</v>
      </c>
      <c r="B54" s="8" t="s">
        <v>14</v>
      </c>
      <c r="C54" s="2">
        <v>40179</v>
      </c>
      <c r="D54" s="3">
        <v>600</v>
      </c>
    </row>
    <row r="55" spans="1:4" x14ac:dyDescent="0.3">
      <c r="A55" s="8" t="s">
        <v>19</v>
      </c>
      <c r="B55" s="8" t="s">
        <v>14</v>
      </c>
      <c r="C55" s="2">
        <v>40210</v>
      </c>
      <c r="D55" s="3">
        <v>750</v>
      </c>
    </row>
    <row r="56" spans="1:4" x14ac:dyDescent="0.3">
      <c r="A56" s="8" t="s">
        <v>25</v>
      </c>
      <c r="B56" s="8" t="s">
        <v>14</v>
      </c>
      <c r="C56" s="4">
        <v>40299</v>
      </c>
      <c r="D56" s="3">
        <v>700</v>
      </c>
    </row>
    <row r="57" spans="1:4" x14ac:dyDescent="0.3">
      <c r="A57" s="8" t="s">
        <v>19</v>
      </c>
      <c r="B57" s="8" t="s">
        <v>14</v>
      </c>
      <c r="C57" s="4">
        <v>40330</v>
      </c>
      <c r="D57" s="3">
        <v>2500</v>
      </c>
    </row>
    <row r="58" spans="1:4" x14ac:dyDescent="0.3">
      <c r="A58" s="8" t="s">
        <v>23</v>
      </c>
      <c r="B58" s="8" t="s">
        <v>17</v>
      </c>
      <c r="C58" s="4">
        <v>40299</v>
      </c>
      <c r="D58" s="3">
        <v>925</v>
      </c>
    </row>
    <row r="59" spans="1:4" x14ac:dyDescent="0.3">
      <c r="A59" s="8" t="s">
        <v>21</v>
      </c>
      <c r="B59" s="8" t="s">
        <v>14</v>
      </c>
      <c r="C59" s="4">
        <v>40330</v>
      </c>
      <c r="D59" s="3">
        <v>990</v>
      </c>
    </row>
    <row r="60" spans="1:4" x14ac:dyDescent="0.3">
      <c r="A60" s="8" t="s">
        <v>18</v>
      </c>
      <c r="B60" s="8" t="s">
        <v>15</v>
      </c>
      <c r="C60" s="2">
        <v>40210</v>
      </c>
      <c r="D60" s="3">
        <v>750</v>
      </c>
    </row>
    <row r="61" spans="1:4" x14ac:dyDescent="0.3">
      <c r="A61" s="8" t="s">
        <v>20</v>
      </c>
      <c r="B61" s="8" t="s">
        <v>14</v>
      </c>
      <c r="C61" s="2">
        <v>40269</v>
      </c>
      <c r="D61" s="3">
        <v>1050</v>
      </c>
    </row>
    <row r="62" spans="1:4" x14ac:dyDescent="0.3">
      <c r="A62" s="8" t="s">
        <v>20</v>
      </c>
      <c r="B62" s="8" t="s">
        <v>16</v>
      </c>
      <c r="C62" s="2">
        <v>40269</v>
      </c>
      <c r="D62" s="3">
        <v>990</v>
      </c>
    </row>
    <row r="63" spans="1:4" x14ac:dyDescent="0.3">
      <c r="A63" s="8" t="s">
        <v>21</v>
      </c>
      <c r="B63" s="8" t="s">
        <v>16</v>
      </c>
      <c r="C63" s="2">
        <v>40238</v>
      </c>
      <c r="D63" s="3">
        <v>550</v>
      </c>
    </row>
    <row r="64" spans="1:4" x14ac:dyDescent="0.3">
      <c r="A64" s="8" t="s">
        <v>20</v>
      </c>
      <c r="B64" s="8" t="s">
        <v>14</v>
      </c>
      <c r="C64" s="4">
        <v>40238</v>
      </c>
      <c r="D64" s="3">
        <v>600</v>
      </c>
    </row>
    <row r="65" spans="1:4" x14ac:dyDescent="0.3">
      <c r="A65" s="8" t="s">
        <v>21</v>
      </c>
      <c r="B65" s="8" t="s">
        <v>16</v>
      </c>
      <c r="C65" s="2">
        <v>40269</v>
      </c>
      <c r="D65" s="3">
        <v>750</v>
      </c>
    </row>
    <row r="66" spans="1:4" x14ac:dyDescent="0.3">
      <c r="A66" s="8" t="s">
        <v>18</v>
      </c>
      <c r="B66" s="8" t="s">
        <v>17</v>
      </c>
      <c r="C66" s="2">
        <v>40238</v>
      </c>
      <c r="D66" s="3">
        <v>750</v>
      </c>
    </row>
    <row r="67" spans="1:4" x14ac:dyDescent="0.3">
      <c r="A67" s="8" t="s">
        <v>21</v>
      </c>
      <c r="B67" s="8" t="s">
        <v>16</v>
      </c>
      <c r="C67" s="2">
        <v>40210</v>
      </c>
      <c r="D67" s="3">
        <v>1200</v>
      </c>
    </row>
    <row r="68" spans="1:4" x14ac:dyDescent="0.3">
      <c r="A68" s="8" t="s">
        <v>21</v>
      </c>
      <c r="B68" s="8" t="s">
        <v>16</v>
      </c>
      <c r="C68" s="4">
        <v>40238</v>
      </c>
      <c r="D68" s="3">
        <v>700</v>
      </c>
    </row>
    <row r="69" spans="1:4" x14ac:dyDescent="0.3">
      <c r="A69" s="8" t="s">
        <v>25</v>
      </c>
      <c r="B69" s="8" t="s">
        <v>16</v>
      </c>
      <c r="C69" s="4">
        <v>40269</v>
      </c>
      <c r="D69" s="3">
        <v>700</v>
      </c>
    </row>
    <row r="70" spans="1:4" x14ac:dyDescent="0.3">
      <c r="A70" s="8" t="s">
        <v>23</v>
      </c>
      <c r="B70" s="8" t="s">
        <v>14</v>
      </c>
      <c r="C70" s="4">
        <v>40269</v>
      </c>
      <c r="D70" s="3">
        <v>1000</v>
      </c>
    </row>
    <row r="71" spans="1:4" x14ac:dyDescent="0.3">
      <c r="A71" s="8" t="s">
        <v>19</v>
      </c>
      <c r="B71" s="8" t="s">
        <v>15</v>
      </c>
      <c r="C71" s="2">
        <v>40238</v>
      </c>
      <c r="D71" s="3">
        <v>680</v>
      </c>
    </row>
    <row r="72" spans="1:4" x14ac:dyDescent="0.3">
      <c r="A72" s="8" t="s">
        <v>21</v>
      </c>
      <c r="B72" s="8" t="s">
        <v>16</v>
      </c>
      <c r="C72" s="2">
        <v>40179</v>
      </c>
      <c r="D72" s="3">
        <v>375</v>
      </c>
    </row>
    <row r="73" spans="1:4" x14ac:dyDescent="0.3">
      <c r="A73" s="8" t="s">
        <v>23</v>
      </c>
      <c r="B73" s="8" t="s">
        <v>14</v>
      </c>
      <c r="C73" s="4">
        <v>40299</v>
      </c>
      <c r="D73" s="3">
        <v>680</v>
      </c>
    </row>
    <row r="74" spans="1:4" x14ac:dyDescent="0.3">
      <c r="A74" s="8" t="s">
        <v>20</v>
      </c>
      <c r="B74" s="8" t="s">
        <v>14</v>
      </c>
      <c r="C74" s="2">
        <v>40179</v>
      </c>
      <c r="D74" s="3">
        <v>700</v>
      </c>
    </row>
    <row r="75" spans="1:4" x14ac:dyDescent="0.3">
      <c r="A75" s="8" t="s">
        <v>20</v>
      </c>
      <c r="B75" s="8" t="s">
        <v>16</v>
      </c>
      <c r="C75" s="4">
        <v>40238</v>
      </c>
      <c r="D75" s="3">
        <v>1100</v>
      </c>
    </row>
    <row r="76" spans="1:4" x14ac:dyDescent="0.3">
      <c r="A76" s="8" t="s">
        <v>19</v>
      </c>
      <c r="B76" s="8" t="s">
        <v>17</v>
      </c>
      <c r="C76" s="4">
        <v>40299</v>
      </c>
      <c r="D76" s="3">
        <v>1200</v>
      </c>
    </row>
    <row r="77" spans="1:4" x14ac:dyDescent="0.3">
      <c r="A77" s="8" t="s">
        <v>23</v>
      </c>
      <c r="B77" s="8" t="s">
        <v>17</v>
      </c>
      <c r="C77" s="2">
        <v>40238</v>
      </c>
      <c r="D77" s="3">
        <v>1400</v>
      </c>
    </row>
    <row r="78" spans="1:4" x14ac:dyDescent="0.3">
      <c r="A78" s="8" t="s">
        <v>18</v>
      </c>
      <c r="B78" s="8" t="s">
        <v>16</v>
      </c>
      <c r="C78" s="4">
        <v>40269</v>
      </c>
      <c r="D78" s="3">
        <v>580</v>
      </c>
    </row>
    <row r="79" spans="1:4" x14ac:dyDescent="0.3">
      <c r="A79" s="8" t="s">
        <v>20</v>
      </c>
      <c r="B79" s="8" t="s">
        <v>14</v>
      </c>
      <c r="C79" s="2">
        <v>40210</v>
      </c>
      <c r="D79" s="3">
        <v>1000</v>
      </c>
    </row>
    <row r="80" spans="1:4" x14ac:dyDescent="0.3">
      <c r="A80" s="8" t="s">
        <v>18</v>
      </c>
      <c r="B80" s="8" t="s">
        <v>15</v>
      </c>
      <c r="C80" s="4">
        <v>40330</v>
      </c>
      <c r="D80" s="3">
        <v>850</v>
      </c>
    </row>
    <row r="81" spans="1:4" x14ac:dyDescent="0.3">
      <c r="A81" s="8" t="s">
        <v>21</v>
      </c>
      <c r="B81" s="8" t="s">
        <v>14</v>
      </c>
      <c r="C81" s="4">
        <v>40238</v>
      </c>
      <c r="D81" s="3">
        <v>1100</v>
      </c>
    </row>
    <row r="82" spans="1:4" x14ac:dyDescent="0.3">
      <c r="A82" s="8" t="s">
        <v>20</v>
      </c>
      <c r="B82" s="8" t="s">
        <v>14</v>
      </c>
      <c r="C82" s="2">
        <v>40210</v>
      </c>
      <c r="D82" s="3">
        <v>700</v>
      </c>
    </row>
    <row r="83" spans="1:4" x14ac:dyDescent="0.3">
      <c r="A83" s="8" t="s">
        <v>21</v>
      </c>
      <c r="B83" s="8" t="s">
        <v>14</v>
      </c>
      <c r="C83" s="4">
        <v>40269</v>
      </c>
      <c r="D83" s="3">
        <v>1000</v>
      </c>
    </row>
    <row r="84" spans="1:4" x14ac:dyDescent="0.3">
      <c r="A84" s="8" t="s">
        <v>25</v>
      </c>
      <c r="B84" s="8" t="s">
        <v>14</v>
      </c>
      <c r="C84" s="4">
        <v>40330</v>
      </c>
      <c r="D84" s="3">
        <v>1200</v>
      </c>
    </row>
    <row r="85" spans="1:4" x14ac:dyDescent="0.3">
      <c r="A85" s="8" t="s">
        <v>23</v>
      </c>
      <c r="B85" s="8" t="s">
        <v>17</v>
      </c>
      <c r="C85" s="2">
        <v>40210</v>
      </c>
      <c r="D85" s="3">
        <v>680</v>
      </c>
    </row>
    <row r="86" spans="1:4" x14ac:dyDescent="0.3">
      <c r="A86" s="8" t="s">
        <v>18</v>
      </c>
      <c r="B86" s="8" t="s">
        <v>15</v>
      </c>
      <c r="C86" s="2">
        <v>40238</v>
      </c>
      <c r="D86" s="3">
        <v>900</v>
      </c>
    </row>
    <row r="87" spans="1:4" x14ac:dyDescent="0.3">
      <c r="A87" s="8" t="s">
        <v>23</v>
      </c>
      <c r="B87" s="8" t="s">
        <v>17</v>
      </c>
      <c r="C87" s="2">
        <v>40330</v>
      </c>
      <c r="D87" s="3">
        <v>880</v>
      </c>
    </row>
    <row r="88" spans="1:4" x14ac:dyDescent="0.3">
      <c r="A88" s="8" t="s">
        <v>23</v>
      </c>
      <c r="B88" s="8" t="s">
        <v>17</v>
      </c>
      <c r="C88" s="2">
        <v>40179</v>
      </c>
      <c r="D88" s="3">
        <v>600</v>
      </c>
    </row>
    <row r="89" spans="1:4" x14ac:dyDescent="0.3">
      <c r="A89" s="8" t="s">
        <v>21</v>
      </c>
      <c r="B89" s="8" t="s">
        <v>16</v>
      </c>
      <c r="C89" s="4">
        <v>40330</v>
      </c>
      <c r="D89" s="3">
        <v>850</v>
      </c>
    </row>
    <row r="90" spans="1:4" x14ac:dyDescent="0.3">
      <c r="A90" s="8" t="s">
        <v>23</v>
      </c>
      <c r="B90" s="8" t="s">
        <v>17</v>
      </c>
      <c r="C90" s="2">
        <v>40269</v>
      </c>
      <c r="D90" s="3">
        <v>1400</v>
      </c>
    </row>
    <row r="91" spans="1:4" x14ac:dyDescent="0.3">
      <c r="A91" s="8" t="s">
        <v>20</v>
      </c>
      <c r="B91" s="8" t="s">
        <v>16</v>
      </c>
      <c r="C91" s="4">
        <v>40330</v>
      </c>
      <c r="D91" s="3">
        <v>1040</v>
      </c>
    </row>
    <row r="92" spans="1:4" x14ac:dyDescent="0.3">
      <c r="C92" s="2"/>
      <c r="D92" s="3"/>
    </row>
    <row r="93" spans="1:4" x14ac:dyDescent="0.3">
      <c r="C93" s="2"/>
      <c r="D93" s="3"/>
    </row>
    <row r="94" spans="1:4" x14ac:dyDescent="0.3">
      <c r="C94" s="2"/>
      <c r="D94" s="3"/>
    </row>
    <row r="95" spans="1:4" x14ac:dyDescent="0.3">
      <c r="C95" s="4"/>
      <c r="D95" s="3"/>
    </row>
    <row r="96" spans="1:4" x14ac:dyDescent="0.3">
      <c r="C96" s="4"/>
      <c r="D96" s="3"/>
    </row>
    <row r="97" spans="3:4" x14ac:dyDescent="0.3">
      <c r="C97" s="2"/>
      <c r="D97" s="3"/>
    </row>
    <row r="98" spans="3:4" x14ac:dyDescent="0.3">
      <c r="C98" s="4"/>
      <c r="D98" s="3"/>
    </row>
    <row r="99" spans="3:4" x14ac:dyDescent="0.3">
      <c r="C99" s="2"/>
      <c r="D99" s="3"/>
    </row>
    <row r="100" spans="3:4" x14ac:dyDescent="0.3">
      <c r="C100" s="4"/>
      <c r="D100" s="3"/>
    </row>
    <row r="101" spans="3:4" x14ac:dyDescent="0.3">
      <c r="C101" s="2"/>
      <c r="D101" s="3"/>
    </row>
    <row r="102" spans="3:4" x14ac:dyDescent="0.3">
      <c r="C102" s="2"/>
      <c r="D102" s="3"/>
    </row>
    <row r="103" spans="3:4" x14ac:dyDescent="0.3">
      <c r="C103" s="2"/>
      <c r="D103" s="3"/>
    </row>
    <row r="104" spans="3:4" x14ac:dyDescent="0.3">
      <c r="C104" s="2"/>
      <c r="D104" s="3"/>
    </row>
    <row r="105" spans="3:4" x14ac:dyDescent="0.3">
      <c r="C105" s="2"/>
      <c r="D105" s="3"/>
    </row>
    <row r="106" spans="3:4" x14ac:dyDescent="0.3">
      <c r="C106" s="2"/>
      <c r="D106" s="3"/>
    </row>
    <row r="107" spans="3:4" x14ac:dyDescent="0.3">
      <c r="C107" s="2"/>
      <c r="D107" s="3"/>
    </row>
    <row r="108" spans="3:4" x14ac:dyDescent="0.3">
      <c r="C108" s="4"/>
      <c r="D108" s="3"/>
    </row>
    <row r="109" spans="3:4" x14ac:dyDescent="0.3">
      <c r="C109" s="4"/>
      <c r="D109" s="3"/>
    </row>
    <row r="110" spans="3:4" x14ac:dyDescent="0.3">
      <c r="C110" s="4"/>
      <c r="D110" s="3"/>
    </row>
    <row r="111" spans="3:4" x14ac:dyDescent="0.3">
      <c r="C111" s="4"/>
      <c r="D111" s="3"/>
    </row>
    <row r="112" spans="3:4" x14ac:dyDescent="0.3">
      <c r="C112" s="4"/>
      <c r="D112" s="3"/>
    </row>
    <row r="113" spans="3:4" x14ac:dyDescent="0.3">
      <c r="C113" s="2"/>
      <c r="D113" s="3"/>
    </row>
    <row r="114" spans="3:4" x14ac:dyDescent="0.3">
      <c r="D114" s="3"/>
    </row>
    <row r="115" spans="3:4" x14ac:dyDescent="0.3">
      <c r="D115" s="3"/>
    </row>
    <row r="116" spans="3:4" x14ac:dyDescent="0.3">
      <c r="D1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4.4" x14ac:dyDescent="0.3"/>
  <cols>
    <col min="1" max="1" width="23.44140625" bestFit="1" customWidth="1"/>
    <col min="2" max="2" width="10.88671875" bestFit="1" customWidth="1"/>
  </cols>
  <sheetData>
    <row r="3" spans="1:2" x14ac:dyDescent="0.3">
      <c r="A3" s="28" t="s">
        <v>45</v>
      </c>
      <c r="B3" t="s">
        <v>46</v>
      </c>
    </row>
    <row r="4" spans="1:2" x14ac:dyDescent="0.3">
      <c r="A4" s="6" t="s">
        <v>25</v>
      </c>
      <c r="B4" s="9">
        <v>13520</v>
      </c>
    </row>
    <row r="5" spans="1:2" x14ac:dyDescent="0.3">
      <c r="A5" s="6" t="s">
        <v>21</v>
      </c>
      <c r="B5" s="9">
        <v>11890</v>
      </c>
    </row>
    <row r="6" spans="1:2" x14ac:dyDescent="0.3">
      <c r="A6" s="6" t="s">
        <v>19</v>
      </c>
      <c r="B6" s="9">
        <v>14770</v>
      </c>
    </row>
    <row r="7" spans="1:2" x14ac:dyDescent="0.3">
      <c r="A7" s="6" t="s">
        <v>18</v>
      </c>
      <c r="B7" s="9">
        <v>11415</v>
      </c>
    </row>
    <row r="8" spans="1:2" x14ac:dyDescent="0.3">
      <c r="A8" s="6" t="s">
        <v>20</v>
      </c>
      <c r="B8" s="9">
        <v>11845</v>
      </c>
    </row>
    <row r="9" spans="1:2" x14ac:dyDescent="0.3">
      <c r="A9" s="6" t="s">
        <v>23</v>
      </c>
      <c r="B9" s="9">
        <v>13445</v>
      </c>
    </row>
    <row r="10" spans="1:2" x14ac:dyDescent="0.3">
      <c r="A10" s="6" t="s">
        <v>38</v>
      </c>
      <c r="B10" s="9">
        <v>76885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Coversheet</vt:lpstr>
      <vt:lpstr>Business Statements</vt:lpstr>
      <vt:lpstr>Sort Me</vt:lpstr>
      <vt:lpstr>Multi-Sorting</vt:lpstr>
      <vt:lpstr>Format</vt:lpstr>
      <vt:lpstr>Software Megamart</vt:lpstr>
      <vt:lpstr>Subtotal</vt:lpstr>
      <vt:lpstr>If statements</vt:lpstr>
      <vt:lpstr>Sheet2</vt:lpstr>
      <vt:lpstr>Pivot Table</vt:lpstr>
      <vt:lpstr>Sheet1</vt:lpstr>
    </vt:vector>
  </TitlesOfParts>
  <Company>St Patrick's College, Strathfield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Justin Lam</cp:lastModifiedBy>
  <dcterms:created xsi:type="dcterms:W3CDTF">2010-08-28T11:11:56Z</dcterms:created>
  <dcterms:modified xsi:type="dcterms:W3CDTF">2017-03-29T06:22:14Z</dcterms:modified>
</cp:coreProperties>
</file>