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University\S1 2020\BUSA3020\Assignment 4 - Group Assignment\"/>
    </mc:Choice>
  </mc:AlternateContent>
  <bookViews>
    <workbookView xWindow="0" yWindow="0" windowWidth="23040" windowHeight="8688" activeTab="1"/>
  </bookViews>
  <sheets>
    <sheet name="Sheet1" sheetId="1" r:id="rId1"/>
    <sheet name="Sheet1 Final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3" l="1"/>
  <c r="F17" i="3"/>
  <c r="E17" i="3"/>
  <c r="D17" i="3"/>
  <c r="C17" i="3"/>
  <c r="B17" i="3"/>
  <c r="H16" i="3"/>
  <c r="H15" i="3"/>
  <c r="H14" i="3"/>
  <c r="H13" i="3"/>
  <c r="F13" i="3"/>
  <c r="E13" i="3"/>
  <c r="D13" i="3"/>
  <c r="C13" i="3"/>
  <c r="B13" i="3"/>
  <c r="H12" i="3"/>
  <c r="H11" i="3"/>
  <c r="H10" i="3"/>
  <c r="H9" i="3"/>
  <c r="H8" i="3"/>
  <c r="H7" i="3"/>
  <c r="H6" i="3"/>
  <c r="E21" i="1" l="1"/>
  <c r="E13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B13" i="1"/>
  <c r="C25" i="1" l="1"/>
  <c r="D25" i="1"/>
  <c r="F25" i="1"/>
  <c r="B25" i="1"/>
  <c r="C21" i="1"/>
  <c r="D21" i="1"/>
  <c r="F21" i="1"/>
  <c r="B21" i="1"/>
  <c r="C17" i="1"/>
  <c r="D17" i="1"/>
  <c r="F17" i="1"/>
  <c r="B17" i="1"/>
  <c r="C13" i="1"/>
  <c r="D13" i="1"/>
  <c r="F13" i="1"/>
</calcChain>
</file>

<file path=xl/sharedStrings.xml><?xml version="1.0" encoding="utf-8"?>
<sst xmlns="http://schemas.openxmlformats.org/spreadsheetml/2006/main" count="138" uniqueCount="55">
  <si>
    <t>F1 Scores</t>
  </si>
  <si>
    <t>Logistical Regression</t>
  </si>
  <si>
    <t>Naïve Bayes</t>
  </si>
  <si>
    <t>Random Forest</t>
  </si>
  <si>
    <t>kNN</t>
  </si>
  <si>
    <t>Predictive Algorithm</t>
  </si>
  <si>
    <t>Data</t>
  </si>
  <si>
    <t>6 EFA</t>
  </si>
  <si>
    <t>3 EFA</t>
  </si>
  <si>
    <t>Normal</t>
  </si>
  <si>
    <t>Normal&amp;6FC</t>
  </si>
  <si>
    <t>6F&amp;6FC</t>
  </si>
  <si>
    <t>Normal&amp;3FC</t>
  </si>
  <si>
    <t>3F&amp;3FC</t>
  </si>
  <si>
    <t>N6FC1</t>
  </si>
  <si>
    <t>N6FC2</t>
  </si>
  <si>
    <t>N6FC3</t>
  </si>
  <si>
    <t>N3FC1</t>
  </si>
  <si>
    <t>N3FC2</t>
  </si>
  <si>
    <t>N3FC3</t>
  </si>
  <si>
    <t>6FC1</t>
  </si>
  <si>
    <t>6FC2</t>
  </si>
  <si>
    <t>6FC3</t>
  </si>
  <si>
    <t>3FC1</t>
  </si>
  <si>
    <t>3FC2</t>
  </si>
  <si>
    <t>3FC3</t>
  </si>
  <si>
    <t>N6FC</t>
  </si>
  <si>
    <t>N3FC</t>
  </si>
  <si>
    <t>6FC</t>
  </si>
  <si>
    <t>=</t>
  </si>
  <si>
    <t>The 15 variables of most importance that Justin determined in his Dominance Analysis</t>
  </si>
  <si>
    <t>Notes</t>
  </si>
  <si>
    <t>Cluster Predictive 0 Spreadsheet</t>
  </si>
  <si>
    <t>Cluster Predictive 1 Spreadsheet</t>
  </si>
  <si>
    <t>Cluster Predictive 2 Spreadsheet</t>
  </si>
  <si>
    <t>Cluster Predictive 3 Spreadsheet</t>
  </si>
  <si>
    <t>Cluster Predictive 4 Spreadsheet</t>
  </si>
  <si>
    <t>Cluster Predictive 5a Spreadsheet</t>
  </si>
  <si>
    <t>Cluster Predictive 5b Spreadsheet</t>
  </si>
  <si>
    <t>Cluster Predictive 5c Spreadsheet</t>
  </si>
  <si>
    <t>Cluster Predictive 6a Spreadsheet</t>
  </si>
  <si>
    <t>Cluster Predictive 6b Spreadsheet</t>
  </si>
  <si>
    <t>Cluster Predictive 6c Spreadsheet</t>
  </si>
  <si>
    <t>Cluster Predictive 7a Spreadsheet</t>
  </si>
  <si>
    <t>Cluster Predictive 8a Spreadsheet</t>
  </si>
  <si>
    <t>Cluster Predictive 7b Spreadsheet</t>
  </si>
  <si>
    <t>Cluster Predictive 7c Spreadsheet</t>
  </si>
  <si>
    <t>The 6 factors Beatrice determined and tried predictive modelling on 31/5 which provided better results</t>
  </si>
  <si>
    <t>Cluster Predictive 8b Spreadsheet</t>
  </si>
  <si>
    <t>Cluster Predictive 8c Spreadsheet</t>
  </si>
  <si>
    <t>Weighted average of N6FC1, N6FC2 &amp; N6FC3 - Formula already entered!</t>
  </si>
  <si>
    <t>Weighted average of N3FC1, N3FC2 &amp; N3FC3 - Formula already entered!</t>
  </si>
  <si>
    <t>Weighted average of 6FC1, 6FC2 &amp; 6FC3 - Formula already entered!</t>
  </si>
  <si>
    <t>Weighted average of 3FC1, 3FC2 &amp; 3FC3 - Formula already entered!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</si>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</sst>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9" sqref="J19"/>
    </sheetView>
  </sheetViews>
  <sheetFormatPr defaultRowHeight="14.4" x14ac:dyDescent="0.3"/>
  <cols>
    <col min="1" max="1" width="11.6640625" bestFit="1" customWidth="1"/>
    <col min="2" max="2" width="18.33203125" bestFit="1" customWidth="1"/>
    <col min="3" max="3" width="11.109375" bestFit="1" customWidth="1"/>
    <col min="4" max="4" width="13.77734375" bestFit="1" customWidth="1"/>
    <col min="5" max="5" width="13.77734375" customWidth="1"/>
    <col min="6" max="6" width="6" bestFit="1" customWidth="1"/>
    <col min="8" max="8" width="11.44140625" bestFit="1" customWidth="1"/>
    <col min="9" max="9" width="2" bestFit="1" customWidth="1"/>
    <col min="10" max="10" width="86.77734375" bestFit="1" customWidth="1"/>
  </cols>
  <sheetData>
    <row r="1" spans="1:10" x14ac:dyDescent="0.3">
      <c r="A1" s="2" t="s">
        <v>0</v>
      </c>
      <c r="B1" s="11" t="s">
        <v>5</v>
      </c>
      <c r="C1" s="11"/>
      <c r="D1" s="11"/>
      <c r="E1" s="11"/>
      <c r="F1" s="11"/>
    </row>
    <row r="2" spans="1:10" x14ac:dyDescent="0.3">
      <c r="A2" s="2" t="s">
        <v>6</v>
      </c>
      <c r="B2" s="1" t="s">
        <v>1</v>
      </c>
      <c r="C2" s="1" t="s">
        <v>2</v>
      </c>
      <c r="D2" s="1" t="s">
        <v>3</v>
      </c>
      <c r="E2" s="1" t="s">
        <v>54</v>
      </c>
      <c r="F2" s="1" t="s">
        <v>4</v>
      </c>
      <c r="H2" s="2" t="s">
        <v>31</v>
      </c>
    </row>
    <row r="3" spans="1:10" x14ac:dyDescent="0.3">
      <c r="A3" s="1" t="s">
        <v>9</v>
      </c>
      <c r="B3" s="3">
        <v>0.84199999999999997</v>
      </c>
      <c r="C3" s="3">
        <v>0.79200000000000004</v>
      </c>
      <c r="D3" s="3">
        <v>0.82699999999999996</v>
      </c>
      <c r="E3" s="3">
        <v>0.78100000000000003</v>
      </c>
      <c r="F3" s="3">
        <v>0.82299999999999995</v>
      </c>
      <c r="H3" t="s">
        <v>9</v>
      </c>
      <c r="I3" s="5" t="s">
        <v>29</v>
      </c>
      <c r="J3" t="s">
        <v>30</v>
      </c>
    </row>
    <row r="4" spans="1:10" x14ac:dyDescent="0.3">
      <c r="A4" s="1" t="s">
        <v>7</v>
      </c>
      <c r="B4" s="3">
        <v>0.92400000000000004</v>
      </c>
      <c r="C4" s="3">
        <v>0.92900000000000005</v>
      </c>
      <c r="D4" s="3">
        <v>0.92400000000000004</v>
      </c>
      <c r="E4" s="3">
        <v>0.89800000000000002</v>
      </c>
      <c r="F4" s="3">
        <v>0.91700000000000004</v>
      </c>
      <c r="H4" t="s">
        <v>7</v>
      </c>
      <c r="I4" s="5" t="s">
        <v>29</v>
      </c>
      <c r="J4" t="s">
        <v>47</v>
      </c>
    </row>
    <row r="5" spans="1:10" x14ac:dyDescent="0.3">
      <c r="A5" s="1" t="s">
        <v>8</v>
      </c>
      <c r="B5" s="3">
        <v>0.80400000000000005</v>
      </c>
      <c r="C5" s="3">
        <v>0.80600000000000005</v>
      </c>
      <c r="D5" s="3">
        <v>0.752</v>
      </c>
      <c r="E5" s="3">
        <v>0.752</v>
      </c>
      <c r="F5" s="3">
        <v>0.79500000000000004</v>
      </c>
      <c r="H5" t="s">
        <v>8</v>
      </c>
      <c r="I5" s="5" t="s">
        <v>29</v>
      </c>
      <c r="J5" t="s">
        <v>32</v>
      </c>
    </row>
    <row r="6" spans="1:10" x14ac:dyDescent="0.3">
      <c r="A6" s="1" t="s">
        <v>10</v>
      </c>
      <c r="B6" s="3">
        <v>0.83599999999999997</v>
      </c>
      <c r="C6" s="3">
        <v>0.76400000000000001</v>
      </c>
      <c r="D6" s="3">
        <v>0.81599999999999995</v>
      </c>
      <c r="E6" s="3">
        <v>0.77800000000000002</v>
      </c>
      <c r="F6" s="3">
        <v>0.80600000000000005</v>
      </c>
      <c r="H6" t="str">
        <f>A6</f>
        <v>Normal&amp;6FC</v>
      </c>
      <c r="I6" s="5" t="s">
        <v>29</v>
      </c>
      <c r="J6" t="s">
        <v>33</v>
      </c>
    </row>
    <row r="7" spans="1:10" s="7" customFormat="1" x14ac:dyDescent="0.3">
      <c r="A7" s="9" t="s">
        <v>11</v>
      </c>
      <c r="B7" s="10">
        <v>0.92900000000000005</v>
      </c>
      <c r="C7" s="10">
        <v>0.92300000000000004</v>
      </c>
      <c r="D7" s="10">
        <v>0.93300000000000005</v>
      </c>
      <c r="E7" s="10">
        <v>0.90100000000000002</v>
      </c>
      <c r="F7" s="10">
        <v>0.91900000000000004</v>
      </c>
      <c r="H7" s="7" t="str">
        <f t="shared" ref="H7:H25" si="0">A7</f>
        <v>6F&amp;6FC</v>
      </c>
      <c r="I7" s="8" t="s">
        <v>29</v>
      </c>
      <c r="J7" s="7" t="s">
        <v>34</v>
      </c>
    </row>
    <row r="8" spans="1:10" x14ac:dyDescent="0.3">
      <c r="A8" s="1" t="s">
        <v>12</v>
      </c>
      <c r="B8" s="3">
        <v>0.83599999999999997</v>
      </c>
      <c r="C8" s="3">
        <v>0.78</v>
      </c>
      <c r="D8" s="3">
        <v>0.82499999999999996</v>
      </c>
      <c r="E8" s="3">
        <v>0.79600000000000004</v>
      </c>
      <c r="F8" s="3">
        <v>0.79600000000000004</v>
      </c>
      <c r="H8" t="str">
        <f t="shared" si="0"/>
        <v>Normal&amp;3FC</v>
      </c>
      <c r="I8" s="5" t="s">
        <v>29</v>
      </c>
      <c r="J8" t="s">
        <v>35</v>
      </c>
    </row>
    <row r="9" spans="1:10" x14ac:dyDescent="0.3">
      <c r="A9" s="1" t="s">
        <v>13</v>
      </c>
      <c r="B9" s="3">
        <v>0.81</v>
      </c>
      <c r="C9" s="3">
        <v>0.8</v>
      </c>
      <c r="D9" s="3">
        <v>0.76</v>
      </c>
      <c r="E9" s="3">
        <v>0.754</v>
      </c>
      <c r="F9" s="3">
        <v>0.79</v>
      </c>
      <c r="H9" t="str">
        <f t="shared" si="0"/>
        <v>3F&amp;3FC</v>
      </c>
      <c r="I9" s="5" t="s">
        <v>29</v>
      </c>
      <c r="J9" t="s">
        <v>36</v>
      </c>
    </row>
    <row r="10" spans="1:10" x14ac:dyDescent="0.3">
      <c r="A10" t="s">
        <v>14</v>
      </c>
      <c r="B10" s="3">
        <v>0.86099999999999999</v>
      </c>
      <c r="C10" s="3">
        <v>0.78200000000000003</v>
      </c>
      <c r="D10" s="3">
        <v>0.78200000000000003</v>
      </c>
      <c r="E10" s="3">
        <v>0.81399999999999995</v>
      </c>
      <c r="F10" s="3">
        <v>0.82299999999999995</v>
      </c>
      <c r="H10" t="str">
        <f t="shared" si="0"/>
        <v>N6FC1</v>
      </c>
      <c r="I10" s="5" t="s">
        <v>29</v>
      </c>
      <c r="J10" t="s">
        <v>37</v>
      </c>
    </row>
    <row r="11" spans="1:10" x14ac:dyDescent="0.3">
      <c r="A11" t="s">
        <v>15</v>
      </c>
      <c r="B11" s="3">
        <v>0.66700000000000004</v>
      </c>
      <c r="C11" s="3">
        <v>0.67700000000000005</v>
      </c>
      <c r="D11" s="3">
        <v>0.55600000000000005</v>
      </c>
      <c r="E11" s="3">
        <v>0.61</v>
      </c>
      <c r="F11" s="3">
        <v>0.57099999999999995</v>
      </c>
      <c r="H11" t="str">
        <f t="shared" si="0"/>
        <v>N6FC2</v>
      </c>
      <c r="I11" s="5" t="s">
        <v>29</v>
      </c>
      <c r="J11" t="s">
        <v>38</v>
      </c>
    </row>
    <row r="12" spans="1:10" x14ac:dyDescent="0.3">
      <c r="A12" t="s">
        <v>16</v>
      </c>
      <c r="B12" s="3">
        <v>0.86799999999999999</v>
      </c>
      <c r="C12" s="3">
        <v>0</v>
      </c>
      <c r="D12" s="3">
        <v>0.82199999999999995</v>
      </c>
      <c r="E12" s="3">
        <v>0.82199999999999995</v>
      </c>
      <c r="F12" s="3">
        <v>0.86099999999999999</v>
      </c>
      <c r="H12" t="str">
        <f t="shared" si="0"/>
        <v>N6FC3</v>
      </c>
      <c r="I12" s="5" t="s">
        <v>29</v>
      </c>
      <c r="J12" t="s">
        <v>39</v>
      </c>
    </row>
    <row r="13" spans="1:10" x14ac:dyDescent="0.3">
      <c r="A13" s="4" t="s">
        <v>26</v>
      </c>
      <c r="B13" s="4">
        <f t="shared" ref="B13:F13" si="1">((0.502*B10)+(0.159*B11)+(0.339*B12))</f>
        <v>0.83252700000000002</v>
      </c>
      <c r="C13" s="4">
        <f t="shared" si="1"/>
        <v>0.50020700000000007</v>
      </c>
      <c r="D13" s="4">
        <f t="shared" si="1"/>
        <v>0.75962600000000013</v>
      </c>
      <c r="E13" s="4">
        <f t="shared" si="1"/>
        <v>0.78427599999999997</v>
      </c>
      <c r="F13" s="4">
        <f t="shared" si="1"/>
        <v>0.79581399999999991</v>
      </c>
      <c r="H13" t="str">
        <f t="shared" si="0"/>
        <v>N6FC</v>
      </c>
      <c r="I13" s="5" t="s">
        <v>29</v>
      </c>
      <c r="J13" t="s">
        <v>50</v>
      </c>
    </row>
    <row r="14" spans="1:10" x14ac:dyDescent="0.3">
      <c r="A14" t="s">
        <v>17</v>
      </c>
      <c r="H14" t="str">
        <f t="shared" si="0"/>
        <v>N3FC1</v>
      </c>
      <c r="I14" s="5" t="s">
        <v>29</v>
      </c>
      <c r="J14" t="s">
        <v>40</v>
      </c>
    </row>
    <row r="15" spans="1:10" x14ac:dyDescent="0.3">
      <c r="A15" t="s">
        <v>18</v>
      </c>
      <c r="H15" t="str">
        <f t="shared" si="0"/>
        <v>N3FC2</v>
      </c>
      <c r="I15" s="5" t="s">
        <v>29</v>
      </c>
      <c r="J15" t="s">
        <v>41</v>
      </c>
    </row>
    <row r="16" spans="1:10" x14ac:dyDescent="0.3">
      <c r="A16" t="s">
        <v>19</v>
      </c>
      <c r="H16" t="str">
        <f t="shared" si="0"/>
        <v>N3FC3</v>
      </c>
      <c r="I16" s="5" t="s">
        <v>29</v>
      </c>
      <c r="J16" t="s">
        <v>42</v>
      </c>
    </row>
    <row r="17" spans="1:10" x14ac:dyDescent="0.3">
      <c r="A17" s="4" t="s">
        <v>27</v>
      </c>
      <c r="B17" s="4">
        <f>((0.372*B14)+(0.339*B15)+(0.289*B16))</f>
        <v>0</v>
      </c>
      <c r="C17" s="4">
        <f t="shared" ref="C17:F17" si="2">((0.372*C14)+(0.339*C15)+(0.289*C16))</f>
        <v>0</v>
      </c>
      <c r="D17" s="4">
        <f t="shared" si="2"/>
        <v>0</v>
      </c>
      <c r="E17" s="4"/>
      <c r="F17" s="4">
        <f t="shared" si="2"/>
        <v>0</v>
      </c>
      <c r="H17" t="str">
        <f t="shared" si="0"/>
        <v>N3FC</v>
      </c>
      <c r="I17" s="5" t="s">
        <v>29</v>
      </c>
      <c r="J17" t="s">
        <v>51</v>
      </c>
    </row>
    <row r="18" spans="1:10" x14ac:dyDescent="0.3">
      <c r="A18" t="s">
        <v>20</v>
      </c>
      <c r="B18">
        <v>0.94099999999999995</v>
      </c>
      <c r="C18">
        <v>0.95199999999999996</v>
      </c>
      <c r="D18">
        <v>0.9</v>
      </c>
      <c r="E18">
        <v>0.90400000000000003</v>
      </c>
      <c r="F18">
        <v>0.93899999999999995</v>
      </c>
      <c r="H18" t="str">
        <f t="shared" si="0"/>
        <v>6FC1</v>
      </c>
      <c r="I18" s="5" t="s">
        <v>29</v>
      </c>
      <c r="J18" t="s">
        <v>43</v>
      </c>
    </row>
    <row r="19" spans="1:10" x14ac:dyDescent="0.3">
      <c r="A19" t="s">
        <v>21</v>
      </c>
      <c r="B19">
        <v>0.85199999999999998</v>
      </c>
      <c r="C19">
        <v>0.83599999999999997</v>
      </c>
      <c r="D19">
        <v>0.83299999999999996</v>
      </c>
      <c r="E19">
        <v>0.86199999999999999</v>
      </c>
      <c r="F19">
        <v>0.78</v>
      </c>
      <c r="H19" t="str">
        <f t="shared" si="0"/>
        <v>6FC2</v>
      </c>
      <c r="I19" s="5" t="s">
        <v>29</v>
      </c>
      <c r="J19" t="s">
        <v>45</v>
      </c>
    </row>
    <row r="20" spans="1:10" x14ac:dyDescent="0.3">
      <c r="A20" t="s">
        <v>22</v>
      </c>
      <c r="B20">
        <v>0.94499999999999995</v>
      </c>
      <c r="C20">
        <v>0.94499999999999995</v>
      </c>
      <c r="D20">
        <v>0.93700000000000006</v>
      </c>
      <c r="E20">
        <v>0.90100000000000002</v>
      </c>
      <c r="F20">
        <v>0.96699999999999997</v>
      </c>
      <c r="H20" t="str">
        <f t="shared" si="0"/>
        <v>6FC3</v>
      </c>
      <c r="I20" s="5" t="s">
        <v>29</v>
      </c>
      <c r="J20" t="s">
        <v>46</v>
      </c>
    </row>
    <row r="21" spans="1:10" s="7" customFormat="1" x14ac:dyDescent="0.3">
      <c r="A21" s="6" t="s">
        <v>28</v>
      </c>
      <c r="B21" s="6">
        <f>((0.502*B18)+(0.159*B19)+(0.339*B20))</f>
        <v>0.92820499999999995</v>
      </c>
      <c r="C21" s="6">
        <f t="shared" ref="C21:F21" si="3">((0.502*C18)+(0.159*C19)+(0.339*C20))</f>
        <v>0.93118299999999987</v>
      </c>
      <c r="D21" s="6">
        <f t="shared" si="3"/>
        <v>0.90189000000000008</v>
      </c>
      <c r="E21" s="6">
        <f t="shared" si="3"/>
        <v>0.89630500000000002</v>
      </c>
      <c r="F21" s="6">
        <f t="shared" si="3"/>
        <v>0.923211</v>
      </c>
      <c r="H21" s="7" t="str">
        <f t="shared" si="0"/>
        <v>6FC</v>
      </c>
      <c r="I21" s="8" t="s">
        <v>29</v>
      </c>
      <c r="J21" s="7" t="s">
        <v>52</v>
      </c>
    </row>
    <row r="22" spans="1:10" x14ac:dyDescent="0.3">
      <c r="A22" t="s">
        <v>23</v>
      </c>
      <c r="H22" t="str">
        <f t="shared" si="0"/>
        <v>3FC1</v>
      </c>
      <c r="I22" s="5" t="s">
        <v>29</v>
      </c>
      <c r="J22" t="s">
        <v>44</v>
      </c>
    </row>
    <row r="23" spans="1:10" x14ac:dyDescent="0.3">
      <c r="A23" t="s">
        <v>24</v>
      </c>
      <c r="H23" t="str">
        <f t="shared" si="0"/>
        <v>3FC2</v>
      </c>
      <c r="I23" s="5" t="s">
        <v>29</v>
      </c>
      <c r="J23" t="s">
        <v>48</v>
      </c>
    </row>
    <row r="24" spans="1:10" x14ac:dyDescent="0.3">
      <c r="A24" t="s">
        <v>25</v>
      </c>
      <c r="H24" t="str">
        <f t="shared" si="0"/>
        <v>3FC3</v>
      </c>
      <c r="I24" s="5" t="s">
        <v>29</v>
      </c>
      <c r="J24" t="s">
        <v>49</v>
      </c>
    </row>
    <row r="25" spans="1:10" x14ac:dyDescent="0.3">
      <c r="A25" s="4" t="s">
        <v>27</v>
      </c>
      <c r="B25" s="4">
        <f>((0.372*B22)+(0.339*B23)+(0.289*B24))</f>
        <v>0</v>
      </c>
      <c r="C25" s="4">
        <f t="shared" ref="C25:F25" si="4">((0.372*C22)+(0.339*C23)+(0.289*C24))</f>
        <v>0</v>
      </c>
      <c r="D25" s="4">
        <f t="shared" si="4"/>
        <v>0</v>
      </c>
      <c r="E25" s="4"/>
      <c r="F25" s="4">
        <f t="shared" si="4"/>
        <v>0</v>
      </c>
      <c r="H25" t="str">
        <f t="shared" si="0"/>
        <v>N3FC</v>
      </c>
      <c r="I25" s="5" t="s">
        <v>29</v>
      </c>
      <c r="J25" t="s">
        <v>53</v>
      </c>
    </row>
  </sheetData>
  <mergeCells count="1">
    <mergeCell ref="B1:F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23" sqref="A20:J23"/>
    </sheetView>
  </sheetViews>
  <sheetFormatPr defaultRowHeight="14.4" x14ac:dyDescent="0.3"/>
  <cols>
    <col min="1" max="1" width="11.6640625" bestFit="1" customWidth="1"/>
    <col min="2" max="2" width="18.33203125" bestFit="1" customWidth="1"/>
    <col min="3" max="3" width="11.109375" bestFit="1" customWidth="1"/>
    <col min="4" max="4" width="13.77734375" bestFit="1" customWidth="1"/>
    <col min="5" max="5" width="13.77734375" customWidth="1"/>
    <col min="6" max="6" width="6" bestFit="1" customWidth="1"/>
    <col min="8" max="8" width="11.44140625" bestFit="1" customWidth="1"/>
    <col min="9" max="9" width="2" bestFit="1" customWidth="1"/>
    <col min="10" max="10" width="86.77734375" bestFit="1" customWidth="1"/>
  </cols>
  <sheetData>
    <row r="1" spans="1:10" x14ac:dyDescent="0.3">
      <c r="A1" s="2" t="s">
        <v>0</v>
      </c>
      <c r="B1" s="11" t="s">
        <v>5</v>
      </c>
      <c r="C1" s="11"/>
      <c r="D1" s="11"/>
      <c r="E1" s="11"/>
      <c r="F1" s="11"/>
    </row>
    <row r="2" spans="1:10" x14ac:dyDescent="0.3">
      <c r="A2" s="2" t="s">
        <v>6</v>
      </c>
      <c r="B2" s="1" t="s">
        <v>1</v>
      </c>
      <c r="C2" s="1" t="s">
        <v>2</v>
      </c>
      <c r="D2" s="1" t="s">
        <v>3</v>
      </c>
      <c r="E2" s="1" t="s">
        <v>54</v>
      </c>
      <c r="F2" s="1" t="s">
        <v>4</v>
      </c>
      <c r="H2" s="2" t="s">
        <v>31</v>
      </c>
    </row>
    <row r="3" spans="1:10" x14ac:dyDescent="0.3">
      <c r="A3" s="1" t="s">
        <v>9</v>
      </c>
      <c r="B3" s="3">
        <v>0.84199999999999997</v>
      </c>
      <c r="C3" s="3">
        <v>0.79200000000000004</v>
      </c>
      <c r="D3" s="3">
        <v>0.82699999999999996</v>
      </c>
      <c r="E3" s="3">
        <v>0.78100000000000003</v>
      </c>
      <c r="F3" s="3">
        <v>0.82299999999999995</v>
      </c>
      <c r="H3" t="s">
        <v>9</v>
      </c>
      <c r="I3" s="5" t="s">
        <v>29</v>
      </c>
      <c r="J3" t="s">
        <v>30</v>
      </c>
    </row>
    <row r="4" spans="1:10" x14ac:dyDescent="0.3">
      <c r="A4" s="1" t="s">
        <v>7</v>
      </c>
      <c r="B4" s="3">
        <v>0.85199999999999998</v>
      </c>
      <c r="C4" s="3">
        <v>0.84399999999999997</v>
      </c>
      <c r="D4" s="3">
        <v>0.82099999999999995</v>
      </c>
      <c r="E4" s="3">
        <v>0.73399999999999999</v>
      </c>
      <c r="F4" s="3">
        <v>0.80900000000000005</v>
      </c>
      <c r="H4" t="s">
        <v>7</v>
      </c>
      <c r="I4" s="5" t="s">
        <v>29</v>
      </c>
      <c r="J4" t="s">
        <v>47</v>
      </c>
    </row>
    <row r="5" spans="1:10" x14ac:dyDescent="0.3">
      <c r="A5" s="1" t="s">
        <v>8</v>
      </c>
      <c r="B5" s="3">
        <v>0.80400000000000005</v>
      </c>
      <c r="C5" s="3">
        <v>0.80600000000000005</v>
      </c>
      <c r="D5" s="3">
        <v>0.752</v>
      </c>
      <c r="E5" s="3">
        <v>0.752</v>
      </c>
      <c r="F5" s="3">
        <v>0.79500000000000004</v>
      </c>
      <c r="H5" t="s">
        <v>8</v>
      </c>
      <c r="I5" s="5" t="s">
        <v>29</v>
      </c>
      <c r="J5" t="s">
        <v>32</v>
      </c>
    </row>
    <row r="6" spans="1:10" x14ac:dyDescent="0.3">
      <c r="A6" s="1" t="s">
        <v>10</v>
      </c>
      <c r="B6" s="3">
        <v>0.83899999999999997</v>
      </c>
      <c r="C6" s="3">
        <v>0.77</v>
      </c>
      <c r="D6" s="3">
        <v>0.80800000000000005</v>
      </c>
      <c r="E6" s="3">
        <v>0.79600000000000004</v>
      </c>
      <c r="F6" s="3">
        <v>0.79500000000000004</v>
      </c>
      <c r="H6" t="str">
        <f>A6</f>
        <v>Normal&amp;6FC</v>
      </c>
      <c r="I6" s="5" t="s">
        <v>29</v>
      </c>
      <c r="J6" t="s">
        <v>33</v>
      </c>
    </row>
    <row r="7" spans="1:10" s="7" customFormat="1" x14ac:dyDescent="0.3">
      <c r="A7" s="9" t="s">
        <v>11</v>
      </c>
      <c r="B7" s="10">
        <v>0.84599999999999997</v>
      </c>
      <c r="C7" s="10">
        <v>0.84</v>
      </c>
      <c r="D7" s="10">
        <v>0.80600000000000005</v>
      </c>
      <c r="E7" s="10">
        <v>0.71099999999999997</v>
      </c>
      <c r="F7" s="10">
        <v>0.80800000000000005</v>
      </c>
      <c r="H7" s="7" t="str">
        <f t="shared" ref="H7:H17" si="0">A7</f>
        <v>6F&amp;6FC</v>
      </c>
      <c r="I7" s="8" t="s">
        <v>29</v>
      </c>
      <c r="J7" s="7" t="s">
        <v>34</v>
      </c>
    </row>
    <row r="8" spans="1:10" x14ac:dyDescent="0.3">
      <c r="A8" s="1" t="s">
        <v>12</v>
      </c>
      <c r="B8" s="3">
        <v>0.83599999999999997</v>
      </c>
      <c r="C8" s="3">
        <v>0.78</v>
      </c>
      <c r="D8" s="3">
        <v>0.82499999999999996</v>
      </c>
      <c r="E8" s="3">
        <v>0.79600000000000004</v>
      </c>
      <c r="F8" s="3">
        <v>0.79600000000000004</v>
      </c>
      <c r="H8" t="str">
        <f t="shared" si="0"/>
        <v>Normal&amp;3FC</v>
      </c>
      <c r="I8" s="5" t="s">
        <v>29</v>
      </c>
      <c r="J8" t="s">
        <v>35</v>
      </c>
    </row>
    <row r="9" spans="1:10" x14ac:dyDescent="0.3">
      <c r="A9" s="1" t="s">
        <v>13</v>
      </c>
      <c r="B9" s="3">
        <v>0.81</v>
      </c>
      <c r="C9" s="3">
        <v>0.8</v>
      </c>
      <c r="D9" s="3">
        <v>0.76</v>
      </c>
      <c r="E9" s="3">
        <v>0.754</v>
      </c>
      <c r="F9" s="3">
        <v>0.79</v>
      </c>
      <c r="H9" t="str">
        <f t="shared" si="0"/>
        <v>3F&amp;3FC</v>
      </c>
      <c r="I9" s="5" t="s">
        <v>29</v>
      </c>
      <c r="J9" t="s">
        <v>36</v>
      </c>
    </row>
    <row r="10" spans="1:10" ht="16.8" customHeight="1" x14ac:dyDescent="0.3">
      <c r="A10" t="s">
        <v>14</v>
      </c>
      <c r="B10" s="3">
        <v>0.83599999999999997</v>
      </c>
      <c r="C10" s="3">
        <v>0.14299999999999999</v>
      </c>
      <c r="D10" s="3">
        <v>0.80700000000000005</v>
      </c>
      <c r="E10" s="3">
        <v>0.80200000000000005</v>
      </c>
      <c r="F10" s="3">
        <v>0.85399999999999998</v>
      </c>
      <c r="H10" t="str">
        <f t="shared" si="0"/>
        <v>N6FC1</v>
      </c>
      <c r="I10" s="5" t="s">
        <v>29</v>
      </c>
      <c r="J10" t="s">
        <v>37</v>
      </c>
    </row>
    <row r="11" spans="1:10" x14ac:dyDescent="0.3">
      <c r="A11" t="s">
        <v>15</v>
      </c>
      <c r="B11" s="3">
        <v>0.67700000000000005</v>
      </c>
      <c r="C11" s="3">
        <v>0.69799999999999995</v>
      </c>
      <c r="D11" s="3">
        <v>0.61</v>
      </c>
      <c r="E11" s="3">
        <v>0.72399999999999998</v>
      </c>
      <c r="F11" s="3">
        <v>0.71</v>
      </c>
      <c r="H11" t="str">
        <f t="shared" si="0"/>
        <v>N6FC2</v>
      </c>
      <c r="I11" s="5" t="s">
        <v>29</v>
      </c>
      <c r="J11" t="s">
        <v>38</v>
      </c>
    </row>
    <row r="12" spans="1:10" x14ac:dyDescent="0.3">
      <c r="A12" t="s">
        <v>16</v>
      </c>
      <c r="B12" s="3">
        <v>0.84299999999999997</v>
      </c>
      <c r="C12" s="3">
        <v>2.9000000000000001E-2</v>
      </c>
      <c r="D12" s="3">
        <v>0.81499999999999995</v>
      </c>
      <c r="E12" s="3">
        <v>0.65600000000000003</v>
      </c>
      <c r="F12" s="3">
        <v>0.81899999999999995</v>
      </c>
      <c r="H12" t="str">
        <f t="shared" si="0"/>
        <v>N6FC3</v>
      </c>
      <c r="I12" s="5" t="s">
        <v>29</v>
      </c>
      <c r="J12" t="s">
        <v>39</v>
      </c>
    </row>
    <row r="13" spans="1:10" x14ac:dyDescent="0.3">
      <c r="A13" s="4" t="s">
        <v>26</v>
      </c>
      <c r="B13" s="4">
        <f t="shared" ref="B13:F13" si="1">((0.502*B10)+(0.159*B11)+(0.339*B12))</f>
        <v>0.81309199999999993</v>
      </c>
      <c r="C13" s="4">
        <f t="shared" si="1"/>
        <v>0.19259899999999999</v>
      </c>
      <c r="D13" s="4">
        <f t="shared" si="1"/>
        <v>0.778389</v>
      </c>
      <c r="E13" s="4">
        <f t="shared" si="1"/>
        <v>0.74010399999999998</v>
      </c>
      <c r="F13" s="4">
        <f t="shared" si="1"/>
        <v>0.81923900000000005</v>
      </c>
      <c r="H13" t="str">
        <f t="shared" si="0"/>
        <v>N6FC</v>
      </c>
      <c r="I13" s="5" t="s">
        <v>29</v>
      </c>
      <c r="J13" t="s">
        <v>50</v>
      </c>
    </row>
    <row r="14" spans="1:10" x14ac:dyDescent="0.3">
      <c r="A14" t="s">
        <v>20</v>
      </c>
      <c r="B14">
        <v>0.84899999999999998</v>
      </c>
      <c r="C14">
        <v>0.84099999999999997</v>
      </c>
      <c r="D14">
        <v>0.81699999999999995</v>
      </c>
      <c r="E14">
        <v>0.76100000000000001</v>
      </c>
      <c r="F14">
        <v>0.85099999999999998</v>
      </c>
      <c r="H14" t="str">
        <f t="shared" si="0"/>
        <v>6FC1</v>
      </c>
      <c r="I14" s="5" t="s">
        <v>29</v>
      </c>
      <c r="J14" t="s">
        <v>43</v>
      </c>
    </row>
    <row r="15" spans="1:10" x14ac:dyDescent="0.3">
      <c r="A15" t="s">
        <v>21</v>
      </c>
      <c r="B15">
        <v>0.72699999999999998</v>
      </c>
      <c r="C15">
        <v>0.67700000000000005</v>
      </c>
      <c r="D15">
        <v>0.55700000000000005</v>
      </c>
      <c r="E15">
        <v>0.56699999999999995</v>
      </c>
      <c r="F15">
        <v>0.65600000000000003</v>
      </c>
      <c r="H15" t="str">
        <f t="shared" si="0"/>
        <v>6FC2</v>
      </c>
      <c r="I15" s="5" t="s">
        <v>29</v>
      </c>
      <c r="J15" t="s">
        <v>45</v>
      </c>
    </row>
    <row r="16" spans="1:10" x14ac:dyDescent="0.3">
      <c r="A16" t="s">
        <v>22</v>
      </c>
      <c r="B16">
        <v>0.82599999999999996</v>
      </c>
      <c r="C16">
        <v>0.80300000000000005</v>
      </c>
      <c r="D16">
        <v>0.73399999999999999</v>
      </c>
      <c r="E16">
        <v>0.67200000000000004</v>
      </c>
      <c r="F16">
        <v>0.76400000000000001</v>
      </c>
      <c r="H16" t="str">
        <f t="shared" si="0"/>
        <v>6FC3</v>
      </c>
      <c r="I16" s="5" t="s">
        <v>29</v>
      </c>
      <c r="J16" t="s">
        <v>46</v>
      </c>
    </row>
    <row r="17" spans="1:10" s="7" customFormat="1" x14ac:dyDescent="0.3">
      <c r="A17" s="6" t="s">
        <v>28</v>
      </c>
      <c r="B17" s="6">
        <f>((0.502*B14)+(0.159*B15)+(0.339*B16))</f>
        <v>0.8218049999999999</v>
      </c>
      <c r="C17" s="6">
        <f t="shared" ref="C17:F17" si="2">((0.502*C14)+(0.159*C15)+(0.339*C16))</f>
        <v>0.80204200000000003</v>
      </c>
      <c r="D17" s="6">
        <f t="shared" si="2"/>
        <v>0.74752300000000005</v>
      </c>
      <c r="E17" s="6">
        <f t="shared" si="2"/>
        <v>0.69998300000000002</v>
      </c>
      <c r="F17" s="6">
        <f t="shared" si="2"/>
        <v>0.79050200000000004</v>
      </c>
      <c r="H17" s="7" t="str">
        <f t="shared" si="0"/>
        <v>6FC</v>
      </c>
      <c r="I17" s="8" t="s">
        <v>29</v>
      </c>
      <c r="J17" s="7" t="s">
        <v>52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M</dc:creator>
  <cp:lastModifiedBy>Justin Lam </cp:lastModifiedBy>
  <dcterms:created xsi:type="dcterms:W3CDTF">2020-05-31T15:47:25Z</dcterms:created>
  <dcterms:modified xsi:type="dcterms:W3CDTF">2020-06-08T05:07:59Z</dcterms:modified>
</cp:coreProperties>
</file>