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alan_salasp_alumno_buap_mx/Documents/Materias/3/Software 1/"/>
    </mc:Choice>
  </mc:AlternateContent>
  <xr:revisionPtr revIDLastSave="11" documentId="8_{737D37A6-B476-4720-ABF4-BA9025B96621}" xr6:coauthVersionLast="47" xr6:coauthVersionMax="47" xr10:uidLastSave="{3C9F5E17-5737-45F8-8FDF-DAC60EEEF8A4}"/>
  <bookViews>
    <workbookView xWindow="-120" yWindow="-120" windowWidth="20640" windowHeight="11040" xr2:uid="{8DC291DA-0A1D-435C-943E-45B385BB2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" l="1"/>
  <c r="E124" i="1"/>
  <c r="E123" i="1"/>
  <c r="E122" i="1"/>
  <c r="E121" i="1"/>
  <c r="E120" i="1"/>
  <c r="E119" i="1"/>
  <c r="E118" i="1"/>
  <c r="E117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2" i="1"/>
  <c r="E61" i="1"/>
  <c r="E60" i="1"/>
  <c r="E59" i="1"/>
  <c r="E57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1" i="1"/>
  <c r="E40" i="1"/>
  <c r="E39" i="1"/>
  <c r="E38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1" i="1"/>
  <c r="E22" i="1"/>
  <c r="E20" i="1"/>
  <c r="E19" i="1"/>
  <c r="E18" i="1"/>
  <c r="E17" i="1"/>
  <c r="E15" i="1"/>
  <c r="E14" i="1"/>
  <c r="E13" i="1"/>
  <c r="E12" i="1"/>
  <c r="E11" i="1"/>
  <c r="E10" i="1"/>
  <c r="E9" i="1"/>
  <c r="E8" i="1"/>
  <c r="E6" i="1"/>
  <c r="E7" i="1"/>
  <c r="E5" i="1"/>
  <c r="E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</calcChain>
</file>

<file path=xl/sharedStrings.xml><?xml version="1.0" encoding="utf-8"?>
<sst xmlns="http://schemas.openxmlformats.org/spreadsheetml/2006/main" count="404" uniqueCount="146">
  <si>
    <t xml:space="preserve">Evento </t>
  </si>
  <si>
    <t>Probabilidad</t>
  </si>
  <si>
    <t>Impacto</t>
  </si>
  <si>
    <t>Nivel de Riesgo</t>
  </si>
  <si>
    <t>A. Elaboracion de la Planificacion</t>
  </si>
  <si>
    <t>B. Organizacion y gestion</t>
  </si>
  <si>
    <t>C. Ambiente/Infraestructura de Desarrollo</t>
  </si>
  <si>
    <t>D. Usuarios Finales</t>
  </si>
  <si>
    <t>E. Cliente</t>
  </si>
  <si>
    <t>F. Personal Contratado</t>
  </si>
  <si>
    <t>G. Requisitos</t>
  </si>
  <si>
    <t>H. Producto</t>
  </si>
  <si>
    <t>I. Fuerzas Mayores</t>
  </si>
  <si>
    <t>J. Personal</t>
  </si>
  <si>
    <t>K. Diseño e Implementacion</t>
  </si>
  <si>
    <t>L. Proceso</t>
  </si>
  <si>
    <t>Las definiciones de la planificación, de los recursos y del producto han sido impuestas por el cliente o un directivo superior, y no están equilibradas.</t>
  </si>
  <si>
    <t>Planificación optimista, «mejor caso» (en lugar de realista, «caso esperado»).</t>
  </si>
  <si>
    <t>La planificación no incluye tareas necesarias.</t>
  </si>
  <si>
    <t>La planificación se ha basado en la utilización de personas especificas de un equipo, pero estas personas no están disponibles.</t>
  </si>
  <si>
    <t>No se puede construir un producto de tal envergadura en el tiempo asignado.</t>
  </si>
  <si>
    <t>El producto es más grande que el estimado (en líneas de código, en el número de puntos función, o en relación con el tamaño del proyecto anterior).</t>
  </si>
  <si>
    <t>El esfuerzo es mayor que el estimado (por líneas de código, número de puntos función, módulos, etc.).</t>
  </si>
  <si>
    <t>La reestimación debida a un retraso en la planificación es demasiado optimista o ignora la historia del proyecto.</t>
  </si>
  <si>
    <t>La presión excesiva en la planificación reduce la productividad.</t>
  </si>
  <si>
    <t>La fecha final ha cambiado sin ajustarse al ámbito del producto o a los recursos disponibles.</t>
  </si>
  <si>
    <t>Un retraso en una tarea produce retrasos en cascada en las tareas dependientes.</t>
  </si>
  <si>
    <t>Las áreas desconocidas del producto llevan más tiempo del esperado en el diseño y en la implementación.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</si>
  <si>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</si>
  <si>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</si>
  <si>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</si>
  <si>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</si>
  <si>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</si>
  <si>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</si>
  <si>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</si>
  <si>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</si>
  <si>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</si>
  <si>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La planificación es demasiado mala para ajustarse a la velocidad de desarrollo deseada.</t>
  </si>
  <si>
    <t>La dirección pone más énfasis en las heroicidades que en informarse exactamente del estado, lo que reduce su habilidad para detectar y corregir problemas.</t>
  </si>
  <si>
    <t>Los planes del proyecto se abandonan por la presión, llevando al caos y a un desarrollo ineficiente.</t>
  </si>
  <si>
    <t>Los espacios no están disponibles en el momento necesario.</t>
  </si>
  <si>
    <t>Los espacios están disponibles pero no son adecuados (por ejemplo, falta de teléfonos, cableado de la red, mobiliario, material de oficina, etc.).</t>
  </si>
  <si>
    <t>Los espacios están sobreutilizados, son ruidosos o distraen.</t>
  </si>
  <si>
    <t>Las herramientas de desarrollo no están disponibles en el momento deseado.</t>
  </si>
  <si>
    <t>Las herramientas de desarrollo no funcionan como se esperaba; el personal de desarrollo necesita tiempo para resolverlo oadaptarse a las nuevas herramientas.</t>
  </si>
  <si>
    <t>Las herramientas de desarrollo no se han elegido en función de sus características técnicas, y no proporcionan las prestaciones previstas.</t>
  </si>
  <si>
    <t>La curva de aprendizaje para la nueva herramienta de desarrollo es más larga delo esperado.</t>
  </si>
  <si>
    <t>Los usuarios finales insisten en nuevos requisitos.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</si>
  <si>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</si>
  <si>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</si>
  <si>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</si>
  <si>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El cliente insiste en nuevos requisitos.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</si>
  <si>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</si>
  <si>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</si>
  <si>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tiempo de comunicación del cliente (por ejemplo, tiempo para responder a las preguntas para aclarar los requisitos) es más lento del esperado.</t>
  </si>
  <si>
    <t>El cliente insiste en las decisiones técnicas' que alargan la planificación.</t>
  </si>
  <si>
    <t>El cliente intenta controlar el proceso de desarrollo, con lo que el progreso es más lento de lo esperado.</t>
  </si>
  <si>
    <t>Los componentes suministrados por el cliente no son adecuados para el producto que se está desarrollando, por lo que se tiene que hacer un trabajo extra de diseño e integración.</t>
  </si>
  <si>
    <t>Los componentes suministrados por el cliente tienen poca calidad, por lo que tienen que hacerse trabajos extra de comprobación, diseñoe integración.</t>
  </si>
  <si>
    <t>Las herramientas de soporte y entornos impuestos por el cliente son incompatibles, tienen un bajo rendimiento o no funcionan de forma adecuada, con lo que se reduce la productividad.</t>
  </si>
  <si>
    <t>El cliente no acepta el software entregado, incluso aunque cumpla todas sus especificaciones.</t>
  </si>
  <si>
    <t>El cliente piensa en una velocidad de desarrollo que el personal de desarrollo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</si>
  <si>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</si>
  <si>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</si>
  <si>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proveedores no se integran en el proyecto, con lo que no se alcanza el nivel de rendimiento que se necesita.</t>
  </si>
  <si>
    <t>Los requisitos se han adaptado, pero continúan cambiando.</t>
  </si>
  <si>
    <t>Los requisitos no se han definido correctamente. y su redefinición aumenta el ámbito del proyecto.</t>
  </si>
  <si>
    <t>Se añaden requisitos extra.</t>
  </si>
  <si>
    <t>Las partes del proyecto que se no se han especificado claramente consumen más tiempo del esperado.</t>
  </si>
  <si>
    <t>Los módulos propensos a tener errores necesitan más trabajo de comprobación, diseño e implementación.</t>
  </si>
  <si>
    <t>Una calidad no aceptable requiere de un trabajo de comprobación, diseño e implementación superior al esperado.</t>
  </si>
  <si>
    <t>Utilizar lo último en informática alarga la planificación de forma impredecible.</t>
  </si>
  <si>
    <t>El desarrollo de funciones software erróneas requiere volver a diseñarlas y a implementarlas.</t>
  </si>
  <si>
    <t>El desarrollo de una interfaz de usuario inadecuada requiere volver a diseñarla y a implementarla.</t>
  </si>
  <si>
    <t>El desarrollo de funciones software innecesarias alarga la planificación.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</si>
  <si>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</si>
  <si>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implementación.</t>
  </si>
  <si>
    <t>Los requisitos para crear interfaces con otros sistemas, otros sistemas complejos, u otros sistemas que no están bajo el control del equipo de desarrollo suponen un diseño, implementación y prueba no previstos.</t>
  </si>
  <si>
    <t>El requisito de trabajar con varios sistemas operativos necesita más tiempo del esperado.</t>
  </si>
  <si>
    <t>El trabajo con un entorno software desconocido causa problemas no previstos.</t>
  </si>
  <si>
    <t>El trabajo con un entorno hardware desconocido causa problemas imprevistos.</t>
  </si>
  <si>
    <t>El desarrollo de un tipo de componente nuevo para la organización consume más tiempo del esperado.</t>
  </si>
  <si>
    <t>Depender de una tecnología que aún está en fase de desarrollo alarga la planificación.</t>
  </si>
  <si>
    <t>El producto depende de las normativas del gobierno, que pueden cambiar de forma inesperada.</t>
  </si>
  <si>
    <t>El producto depende de estándares técnicos provisionales, que pueden cambiar de forma inesperada.</t>
  </si>
  <si>
    <t>La contratación tarda más de lo esperado.</t>
  </si>
  <si>
    <t>Las tareas preliminares (por ejemplo, formación, finalización de otros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</si>
  <si>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</si>
  <si>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</si>
  <si>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La falta de motivación y de moral reduce la productividad.</t>
  </si>
  <si>
    <t>La falta de la especialización necesaria aumenta los defectos y la necesidad de repetir el trabajo.</t>
  </si>
  <si>
    <t>El personal necesita un tiempo extra para acostumbrarse a trabajar con herramientas o entornos nuevos.</t>
  </si>
  <si>
    <t>El personal necesita un tiempo extra para acostumbrarse a trabajar con hardware nuevo</t>
  </si>
  <si>
    <t>El personal necesita un tiempo extra para aprender un lenguajede programación nuevo.</t>
  </si>
  <si>
    <t>El personal contratado abandona el proyecto antes de su finalización.</t>
  </si>
  <si>
    <t>Alguien de la plantilla abandona el proyecto antes de su finalización.</t>
  </si>
  <si>
    <t>La incorporación de nuevo personal de desarrollo al proyecto ya avanzado, y el aprendizaje y comunicaciones extra imprevistas reducen la eficiencia de los miembros del equipo existentes.</t>
  </si>
  <si>
    <t>Los miembros del equipo no trabajan bien juntos.</t>
  </si>
  <si>
    <t>Los conflictos entre los miembros del equipo conducen a problemas en la comunicación y en el diseño, errores enla interfaz y tener que repetir algunos trabajos.</t>
  </si>
  <si>
    <t>Los miembros problemáticos de un equipo no son apartados, influyendo negativamente en la motivación del resto del equipo.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</si>
  <si>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</si>
  <si>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</si>
  <si>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necesitan personas para el proyecto con habilidades muy específicas y no se encuentran.</t>
  </si>
  <si>
    <t>Las personas clave sólo están disponibles una parte del tiempo.</t>
  </si>
  <si>
    <t>No hay suficiente personal disponible para el proyecto.</t>
  </si>
  <si>
    <t>Las tareas asignadas al personal no se ajustan a sus posibilidades.</t>
  </si>
  <si>
    <t>El personal trabaja más lento de lo esperado.</t>
  </si>
  <si>
    <t>El sabotaje por parte de la dirección del proyecto deriva en una planificación ineficiente e inefectiva.</t>
  </si>
  <si>
    <t>El sabotaje por parte del personal técnico deriva en una pérdida de trabajo o en un trabajo de poca calidad, por lo que hay que repetir algunos trabajos.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</si>
  <si>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</si>
  <si>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</si>
  <si>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</si>
  <si>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tener que volver atrás para corregir los errores iniciales cometidos en la metodología.</t>
  </si>
  <si>
    <t>El producto está implementado en un lenguaje de bajo nivel (por ejemplo, ensamblador) y la productividad es menor de la esperada.</t>
  </si>
  <si>
    <t>No se puede implementar la funcionalidad deseada con el lenguaje o bibliotecas utilizados: el personal de desarrollo tiene que utilizar otras bibliotecas, o crearlas él mismo para conseguir la funcionalidad deseada.</t>
  </si>
  <si>
    <t>Las bibliotecas de código o clases tienen poca calidad, y generan una comprobación extra, corrección de errores y la repetición de algunos trabajos.</t>
  </si>
  <si>
    <t>Se ha sobreestimado el ahorro en la planificación derivado del uso de herramientas para mejorar la productividad.</t>
  </si>
  <si>
    <t>Los componentes desarrollados por separado no se pueden integrar de forma sencilla, teniendo que volver a diseñar y repetir algunos trabajos.</t>
  </si>
  <si>
    <t>La burocracia produce un progreso más lento del esperado.</t>
  </si>
  <si>
    <t>La falta de un seguimiento exacto del progreso hace que se desconozca que el proyecto esté retrasado hasta que está muy avanzado.</t>
  </si>
  <si>
    <t>Las actividades iniciales de control de calidad son recortadas, haciendo que se tenga que repetir el trabajo.</t>
  </si>
  <si>
    <t>Un control de calidad inadecuado hace que los problemas de calidad que afectan a la planificación se conozcan tarde.</t>
  </si>
  <si>
    <t>La falta de rigor (ignorar los fundamentos y estándares del desarrollo de software) conduce a fallos de comunicación, problemas de calidad y repetición del trabajo. Un consumo de tiempo innecesario.</t>
  </si>
  <si>
    <t>El exceso de rigor (aferramiento burocrático a las políticas y estándares de software) lleva a gastar más tiempo en gestión del necesario.</t>
  </si>
  <si>
    <t>La creación de informes de estado a nivel de directiva lleva más tiempo al desarrollador de lo esperado.</t>
  </si>
  <si>
    <t>La falta de entusiasmo en la gestión de riesgos impide detectar los riesgos más importantes del proyecto.</t>
  </si>
  <si>
    <t>La gestión de riesgos del proyecto software consume más tiempo del esperado.</t>
  </si>
  <si>
    <t>Improbable</t>
  </si>
  <si>
    <t>Posible</t>
  </si>
  <si>
    <t>Ocasional</t>
  </si>
  <si>
    <t>Moderado</t>
  </si>
  <si>
    <t>Constante</t>
  </si>
  <si>
    <t>Insignificante</t>
  </si>
  <si>
    <t>Menor</t>
  </si>
  <si>
    <t>Critica</t>
  </si>
  <si>
    <t>Mayor</t>
  </si>
  <si>
    <t>Catastrofico</t>
  </si>
  <si>
    <t>Riesgo Alto</t>
  </si>
  <si>
    <t>Riesgo Tolerable</t>
  </si>
  <si>
    <t>Riesgo Bajo</t>
  </si>
  <si>
    <t>Requiere una atencion inmediata y un protocolo riguroso de prevención</t>
  </si>
  <si>
    <t>Es un riesgo latente que requiere considerable atención.</t>
  </si>
  <si>
    <t>Este no significa un incoveniente mayor para el desarrollo del proyecto.</t>
  </si>
  <si>
    <t>Bajo</t>
  </si>
  <si>
    <t>Tolerable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</si>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</sst>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Product Sans"/>
      <family val="2"/>
    </font>
    <font>
      <b/>
      <sz val="11"/>
      <color theme="1"/>
      <name val="Product Sans"/>
      <family val="2"/>
    </font>
    <font>
      <i/>
      <sz val="11"/>
      <color theme="1"/>
      <name val="Product Sans"/>
      <family val="2"/>
    </font>
    <font>
      <sz val="11"/>
      <color theme="0"/>
      <name val="Product Sans"/>
      <family val="2"/>
    </font>
    <font>
      <sz val="10"/>
      <color theme="1"/>
      <name val="Product Sans"/>
      <family val="2"/>
    </font>
    <font>
      <sz val="11"/>
      <color rgb="FFFFFFFF"/>
      <name val="Produc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E0002"/>
        <bgColor indexed="64"/>
      </patternFill>
    </fill>
    <fill>
      <patternFill patternType="solid">
        <fgColor rgb="FFFFC102"/>
        <bgColor indexed="64"/>
      </patternFill>
    </fill>
    <fill>
      <patternFill patternType="solid">
        <fgColor rgb="FF93D2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6" fillId="6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102"/>
        </patternFill>
      </fill>
    </dxf>
    <dxf>
      <fill>
        <patternFill>
          <bgColor rgb="FF93D24F"/>
        </patternFill>
      </fill>
    </dxf>
    <dxf>
      <fill>
        <patternFill>
          <bgColor rgb="FFFE0002"/>
        </patternFill>
      </fill>
    </dxf>
  </dxfs>
  <tableStyles count="0" defaultTableStyle="TableStyleMedium2" defaultPivotStyle="PivotStyleLight16"/>
  <colors>
    <mruColors>
      <color rgb="FFFFFFFF"/>
      <color rgb="FFFE0002"/>
      <color rgb="FF93D24F"/>
      <color rgb="FFFFC1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AA3-C7D2-4A8E-84B8-A5CEA3CE7171}">
  <dimension ref="A1:O126"/>
  <sheetViews>
    <sheetView tabSelected="1" zoomScale="85" zoomScaleNormal="85" workbookViewId="0">
      <selection activeCell="B34" sqref="B34"/>
    </sheetView>
  </sheetViews>
  <sheetFormatPr defaultColWidth="13" defaultRowHeight="15.75" x14ac:dyDescent="0.3"/>
  <cols>
    <col min="1" max="1" width="40.42578125" style="1" customWidth="1"/>
    <col min="2" max="2" width="127.7109375" style="1" customWidth="1"/>
    <col min="3" max="3" width="14" style="1" bestFit="1" customWidth="1"/>
    <col min="4" max="4" width="13" style="1" bestFit="1" customWidth="1"/>
    <col min="5" max="5" width="16.28515625" style="1" bestFit="1" customWidth="1"/>
    <col min="6" max="6" width="13" style="1"/>
    <col min="7" max="7" width="16" style="1" customWidth="1"/>
    <col min="8" max="8" width="14" style="1" bestFit="1" customWidth="1"/>
    <col min="9" max="9" width="13.42578125" style="1" customWidth="1"/>
    <col min="10" max="12" width="10.85546875" style="1" customWidth="1"/>
    <col min="13" max="13" width="14.85546875" style="1" bestFit="1" customWidth="1"/>
    <col min="14" max="16384" width="13" style="1"/>
  </cols>
  <sheetData>
    <row r="1" spans="1:15" x14ac:dyDescent="0.3">
      <c r="A1" s="17"/>
      <c r="B1" s="17"/>
      <c r="C1" s="17"/>
      <c r="D1" s="17"/>
      <c r="E1" s="17"/>
      <c r="F1" s="18"/>
      <c r="G1" s="9"/>
      <c r="H1" s="9"/>
      <c r="I1" s="9"/>
      <c r="J1" s="9"/>
      <c r="K1" s="9"/>
      <c r="L1" s="9"/>
      <c r="M1" s="9"/>
    </row>
    <row r="2" spans="1:15" x14ac:dyDescent="0.3">
      <c r="A2" s="17"/>
      <c r="B2" s="17"/>
      <c r="C2" s="17"/>
      <c r="D2" s="17"/>
      <c r="E2" s="17"/>
      <c r="F2" s="18"/>
      <c r="G2" s="8"/>
      <c r="H2" s="8"/>
      <c r="I2" s="25" t="s">
        <v>2</v>
      </c>
      <c r="J2" s="26"/>
      <c r="K2" s="26"/>
      <c r="L2" s="26"/>
      <c r="M2" s="27"/>
    </row>
    <row r="3" spans="1:15" x14ac:dyDescent="0.3">
      <c r="A3" s="17"/>
      <c r="B3" s="14" t="s">
        <v>0</v>
      </c>
      <c r="C3" s="14" t="s">
        <v>1</v>
      </c>
      <c r="D3" s="14" t="s">
        <v>2</v>
      </c>
      <c r="E3" s="14" t="s">
        <v>3</v>
      </c>
      <c r="F3" s="18"/>
      <c r="G3" s="8"/>
      <c r="H3" s="11"/>
      <c r="I3" s="4" t="s">
        <v>132</v>
      </c>
      <c r="J3" s="4" t="s">
        <v>133</v>
      </c>
      <c r="K3" s="4" t="s">
        <v>134</v>
      </c>
      <c r="L3" s="4" t="s">
        <v>135</v>
      </c>
      <c r="M3" s="4" t="s">
        <v>136</v>
      </c>
      <c r="O3"/>
    </row>
    <row r="4" spans="1:15" ht="31.5" x14ac:dyDescent="0.3">
      <c r="A4" s="15" t="s">
        <v>4</v>
      </c>
      <c r="B4" s="16" t="s">
        <v>16</v>
      </c>
      <c r="C4" s="13" t="s">
        <v>130</v>
      </c>
      <c r="D4" s="13" t="s">
        <v>135</v>
      </c>
      <c r="E4" s="13" t="str">
        <f>INDEX(I13:M17,MATCH(C4,H13:H17,0),MATCH(D4,I12:M12,0))</f>
        <v>Alto</v>
      </c>
      <c r="F4" s="21"/>
      <c r="G4" s="2" t="s">
        <v>1</v>
      </c>
      <c r="H4" s="3"/>
      <c r="I4" s="3">
        <v>1</v>
      </c>
      <c r="J4" s="3">
        <v>2</v>
      </c>
      <c r="K4" s="3">
        <v>3</v>
      </c>
      <c r="L4" s="3">
        <v>4</v>
      </c>
      <c r="M4" s="3">
        <v>5</v>
      </c>
    </row>
    <row r="5" spans="1:15" x14ac:dyDescent="0.3">
      <c r="A5" s="13"/>
      <c r="B5" s="16" t="s">
        <v>17</v>
      </c>
      <c r="C5" s="13" t="s">
        <v>131</v>
      </c>
      <c r="D5" s="13" t="s">
        <v>134</v>
      </c>
      <c r="E5" s="13" t="str">
        <f>INDEX(I13:M17,MATCH(C5,H13:H17,0),MATCH(D5,I12:M12,0))</f>
        <v>Alto</v>
      </c>
      <c r="F5" s="21"/>
      <c r="G5" s="4" t="s">
        <v>131</v>
      </c>
      <c r="H5" s="3">
        <v>5</v>
      </c>
      <c r="I5" s="5">
        <f>$H5*I$4</f>
        <v>5</v>
      </c>
      <c r="J5" s="5">
        <f t="shared" ref="J5:M5" si="0">$H5*J$4</f>
        <v>10</v>
      </c>
      <c r="K5" s="6">
        <f t="shared" si="0"/>
        <v>15</v>
      </c>
      <c r="L5" s="6">
        <f t="shared" si="0"/>
        <v>20</v>
      </c>
      <c r="M5" s="6">
        <f t="shared" si="0"/>
        <v>25</v>
      </c>
    </row>
    <row r="6" spans="1:15" x14ac:dyDescent="0.3">
      <c r="A6" s="13"/>
      <c r="B6" s="16" t="s">
        <v>18</v>
      </c>
      <c r="C6" s="13" t="s">
        <v>130</v>
      </c>
      <c r="D6" s="13" t="s">
        <v>135</v>
      </c>
      <c r="E6" s="13" t="str">
        <f>INDEX(I13:M17,MATCH(C6,H13:H17,0),MATCH(D6,I12:M12,0))</f>
        <v>Alto</v>
      </c>
      <c r="F6" s="21"/>
      <c r="G6" s="4" t="s">
        <v>130</v>
      </c>
      <c r="H6" s="3">
        <v>4</v>
      </c>
      <c r="I6" s="7">
        <f t="shared" ref="I6:M9" si="1">$H6*I$4</f>
        <v>4</v>
      </c>
      <c r="J6" s="5">
        <f t="shared" si="1"/>
        <v>8</v>
      </c>
      <c r="K6" s="5">
        <f t="shared" si="1"/>
        <v>12</v>
      </c>
      <c r="L6" s="6">
        <f t="shared" si="1"/>
        <v>16</v>
      </c>
      <c r="M6" s="6">
        <f t="shared" si="1"/>
        <v>20</v>
      </c>
    </row>
    <row r="7" spans="1:15" x14ac:dyDescent="0.3">
      <c r="A7" s="13"/>
      <c r="B7" s="16" t="s">
        <v>19</v>
      </c>
      <c r="C7" s="13" t="s">
        <v>130</v>
      </c>
      <c r="D7" s="13" t="s">
        <v>135</v>
      </c>
      <c r="E7" s="13" t="str">
        <f>INDEX(I13:M17,MATCH(C7,H13:H17,0),MATCH(D7,I12:M12,0))</f>
        <v>Alto</v>
      </c>
      <c r="F7" s="21"/>
      <c r="G7" s="4" t="s">
        <v>129</v>
      </c>
      <c r="H7" s="3">
        <v>3</v>
      </c>
      <c r="I7" s="7">
        <f t="shared" si="1"/>
        <v>3</v>
      </c>
      <c r="J7" s="5">
        <f t="shared" si="1"/>
        <v>6</v>
      </c>
      <c r="K7" s="5">
        <f t="shared" si="1"/>
        <v>9</v>
      </c>
      <c r="L7" s="6">
        <f t="shared" si="1"/>
        <v>12</v>
      </c>
      <c r="M7" s="6">
        <f t="shared" si="1"/>
        <v>15</v>
      </c>
    </row>
    <row r="8" spans="1:15" x14ac:dyDescent="0.3">
      <c r="A8" s="13"/>
      <c r="B8" s="16" t="s">
        <v>20</v>
      </c>
      <c r="C8" s="13" t="s">
        <v>131</v>
      </c>
      <c r="D8" s="13" t="s">
        <v>136</v>
      </c>
      <c r="E8" s="13" t="str">
        <f>INDEX(I13:M17,MATCH(C8,H13:H17,0),MATCH(D8,I12:M12,0))</f>
        <v>Alto</v>
      </c>
      <c r="F8" s="21"/>
      <c r="G8" s="4" t="s">
        <v>128</v>
      </c>
      <c r="H8" s="3">
        <v>2</v>
      </c>
      <c r="I8" s="7">
        <f t="shared" si="1"/>
        <v>2</v>
      </c>
      <c r="J8" s="7">
        <f t="shared" si="1"/>
        <v>4</v>
      </c>
      <c r="K8" s="5">
        <f t="shared" si="1"/>
        <v>6</v>
      </c>
      <c r="L8" s="5">
        <f t="shared" si="1"/>
        <v>8</v>
      </c>
      <c r="M8" s="6">
        <f t="shared" si="1"/>
        <v>10</v>
      </c>
    </row>
    <row r="9" spans="1:15" ht="31.5" x14ac:dyDescent="0.3">
      <c r="A9" s="13"/>
      <c r="B9" s="16" t="s">
        <v>21</v>
      </c>
      <c r="C9" s="13" t="s">
        <v>130</v>
      </c>
      <c r="D9" s="13" t="s">
        <v>135</v>
      </c>
      <c r="E9" s="13" t="str">
        <f>INDEX(I13:M17,MATCH(C9,H13:H17,0),MATCH(D9,I12:M12,0))</f>
        <v>Alto</v>
      </c>
      <c r="F9" s="21"/>
      <c r="G9" s="4" t="s">
        <v>127</v>
      </c>
      <c r="H9" s="3">
        <v>1</v>
      </c>
      <c r="I9" s="7">
        <f t="shared" si="1"/>
        <v>1</v>
      </c>
      <c r="J9" s="7">
        <f t="shared" si="1"/>
        <v>2</v>
      </c>
      <c r="K9" s="7">
        <f t="shared" si="1"/>
        <v>3</v>
      </c>
      <c r="L9" s="5">
        <f t="shared" si="1"/>
        <v>4</v>
      </c>
      <c r="M9" s="5">
        <f t="shared" si="1"/>
        <v>5</v>
      </c>
    </row>
    <row r="10" spans="1:15" x14ac:dyDescent="0.3">
      <c r="A10" s="13"/>
      <c r="B10" s="16" t="s">
        <v>22</v>
      </c>
      <c r="C10" s="13" t="s">
        <v>130</v>
      </c>
      <c r="D10" s="13" t="s">
        <v>135</v>
      </c>
      <c r="E10" s="13" t="str">
        <f>INDEX(I13:M17,MATCH(C10,H13:H17,0),MATCH(D10,I12:M12,0))</f>
        <v>Alto</v>
      </c>
      <c r="F10" s="22"/>
      <c r="G10" s="8"/>
      <c r="H10" s="8"/>
      <c r="I10" s="8"/>
      <c r="J10" s="8"/>
      <c r="K10" s="8"/>
      <c r="L10" s="8"/>
      <c r="M10" s="8"/>
    </row>
    <row r="11" spans="1:15" x14ac:dyDescent="0.3">
      <c r="A11" s="13"/>
      <c r="B11" s="16" t="s">
        <v>23</v>
      </c>
      <c r="C11" s="13" t="s">
        <v>129</v>
      </c>
      <c r="D11" s="13" t="s">
        <v>134</v>
      </c>
      <c r="E11" s="13" t="str">
        <f>INDEX(I13:M17,MATCH(C11,H13:H17,0),MATCH(D11,I12:M12,0))</f>
        <v>Tolerable</v>
      </c>
      <c r="F11" s="21"/>
      <c r="G11" s="8"/>
      <c r="H11" s="11"/>
      <c r="I11" s="25" t="s">
        <v>2</v>
      </c>
      <c r="J11" s="26"/>
      <c r="K11" s="26"/>
      <c r="L11" s="26"/>
      <c r="M11" s="27"/>
    </row>
    <row r="12" spans="1:15" x14ac:dyDescent="0.3">
      <c r="A12" s="13"/>
      <c r="B12" s="16" t="s">
        <v>24</v>
      </c>
      <c r="C12" s="13" t="s">
        <v>130</v>
      </c>
      <c r="D12" s="13" t="s">
        <v>135</v>
      </c>
      <c r="E12" s="13" t="str">
        <f>INDEX(I13:M17,MATCH(C12,H13:H17,0),MATCH(D12,I12:M12,0))</f>
        <v>Alto</v>
      </c>
      <c r="F12" s="21"/>
      <c r="G12" s="18"/>
      <c r="H12" s="2" t="s">
        <v>1</v>
      </c>
      <c r="I12" s="10" t="s">
        <v>132</v>
      </c>
      <c r="J12" s="4" t="s">
        <v>133</v>
      </c>
      <c r="K12" s="4" t="s">
        <v>134</v>
      </c>
      <c r="L12" s="4" t="s">
        <v>135</v>
      </c>
      <c r="M12" s="4" t="s">
        <v>136</v>
      </c>
    </row>
    <row r="13" spans="1:15" x14ac:dyDescent="0.3">
      <c r="A13" s="13"/>
      <c r="B13" s="16" t="s">
        <v>25</v>
      </c>
      <c r="C13" s="13" t="s">
        <v>129</v>
      </c>
      <c r="D13" s="13" t="s">
        <v>135</v>
      </c>
      <c r="E13" s="13" t="str">
        <f>INDEX(I13:M17,MATCH(C13,H13:H17,0),MATCH(D13,I12:M12,0))</f>
        <v>Alto</v>
      </c>
      <c r="F13" s="21"/>
      <c r="G13" s="18"/>
      <c r="H13" s="4" t="s">
        <v>131</v>
      </c>
      <c r="I13" s="5" t="s">
        <v>144</v>
      </c>
      <c r="J13" s="5" t="s">
        <v>144</v>
      </c>
      <c r="K13" s="6" t="s">
        <v>145</v>
      </c>
      <c r="L13" s="6" t="s">
        <v>145</v>
      </c>
      <c r="M13" s="6" t="s">
        <v>145</v>
      </c>
    </row>
    <row r="14" spans="1:15" x14ac:dyDescent="0.3">
      <c r="A14" s="13"/>
      <c r="B14" s="16" t="s">
        <v>26</v>
      </c>
      <c r="C14" s="13" t="s">
        <v>130</v>
      </c>
      <c r="D14" s="13" t="s">
        <v>135</v>
      </c>
      <c r="E14" s="13" t="str">
        <f>INDEX(I13:M17,MATCH(C14,H13:H17,0),MATCH(D14,I12:M12,0))</f>
        <v>Alto</v>
      </c>
      <c r="F14" s="21"/>
      <c r="G14" s="18"/>
      <c r="H14" s="4" t="s">
        <v>130</v>
      </c>
      <c r="I14" s="7" t="s">
        <v>143</v>
      </c>
      <c r="J14" s="5" t="s">
        <v>144</v>
      </c>
      <c r="K14" s="5" t="s">
        <v>144</v>
      </c>
      <c r="L14" s="12" t="s">
        <v>145</v>
      </c>
      <c r="M14" s="6" t="s">
        <v>145</v>
      </c>
    </row>
    <row r="15" spans="1:15" x14ac:dyDescent="0.3">
      <c r="A15" s="13"/>
      <c r="B15" s="16" t="s">
        <v>27</v>
      </c>
      <c r="C15" s="13" t="s">
        <v>130</v>
      </c>
      <c r="D15" s="13" t="s">
        <v>135</v>
      </c>
      <c r="E15" s="13" t="str">
        <f>INDEX(I13:M17,MATCH(C15,H13:H17,0),MATCH(D15,I12:M12,0))</f>
        <v>Alto</v>
      </c>
      <c r="F15" s="21"/>
      <c r="G15" s="18"/>
      <c r="H15" s="4" t="s">
        <v>129</v>
      </c>
      <c r="I15" s="7" t="s">
        <v>143</v>
      </c>
      <c r="J15" s="5" t="s">
        <v>144</v>
      </c>
      <c r="K15" s="5" t="s">
        <v>144</v>
      </c>
      <c r="L15" s="6" t="s">
        <v>145</v>
      </c>
      <c r="M15" s="6" t="s">
        <v>145</v>
      </c>
    </row>
    <row r="16" spans="1:15" x14ac:dyDescent="0.3">
      <c r="A16" s="19"/>
      <c r="B16" s="20"/>
      <c r="C16" s="19"/>
      <c r="D16" s="19"/>
      <c r="E16" s="19"/>
      <c r="F16" s="23"/>
      <c r="G16" s="18"/>
      <c r="H16" s="4" t="s">
        <v>128</v>
      </c>
      <c r="I16" s="7" t="s">
        <v>143</v>
      </c>
      <c r="J16" s="7" t="s">
        <v>143</v>
      </c>
      <c r="K16" s="7" t="s">
        <v>143</v>
      </c>
      <c r="L16" s="5" t="s">
        <v>144</v>
      </c>
      <c r="M16" s="6" t="s">
        <v>145</v>
      </c>
    </row>
    <row r="17" spans="1:13" x14ac:dyDescent="0.3">
      <c r="A17" s="15" t="s">
        <v>5</v>
      </c>
      <c r="B17" s="16" t="s">
        <v>28</v>
      </c>
      <c r="C17" s="13" t="s">
        <v>129</v>
      </c>
      <c r="D17" s="13" t="s">
        <v>134</v>
      </c>
      <c r="E17" s="13" t="str">
        <f>INDEX(I13:M17,MATCH(C17,H13:H17,0),MATCH(D17,I12:M12,0))</f>
        <v>Tolerable</v>
      </c>
      <c r="F17" s="21"/>
      <c r="G17" s="18"/>
      <c r="H17" s="4" t="s">
        <v>127</v>
      </c>
      <c r="I17" s="7" t="s">
        <v>143</v>
      </c>
      <c r="J17" s="7" t="s">
        <v>143</v>
      </c>
      <c r="K17" s="7" t="s">
        <v>143</v>
      </c>
      <c r="L17" s="5" t="s">
        <v>144</v>
      </c>
      <c r="M17" s="5" t="s">
        <v>144</v>
      </c>
    </row>
    <row r="18" spans="1:13" x14ac:dyDescent="0.3">
      <c r="A18" s="13"/>
      <c r="B18" s="16" t="s">
        <v>29</v>
      </c>
      <c r="C18" s="13" t="s">
        <v>129</v>
      </c>
      <c r="D18" s="13" t="s">
        <v>134</v>
      </c>
      <c r="E18" s="13" t="str">
        <f>INDEX(I13:M17,MATCH(C18,H13:H17,0),MATCH(D18,I12:M12,0))</f>
        <v>Tolerable</v>
      </c>
      <c r="F18" s="21"/>
      <c r="G18" s="18"/>
      <c r="H18" s="9"/>
      <c r="I18" s="9"/>
      <c r="J18" s="9"/>
      <c r="K18" s="9"/>
      <c r="L18" s="9"/>
      <c r="M18" s="9"/>
    </row>
    <row r="19" spans="1:13" x14ac:dyDescent="0.3">
      <c r="A19" s="13"/>
      <c r="B19" s="16" t="s">
        <v>30</v>
      </c>
      <c r="C19" s="13" t="s">
        <v>130</v>
      </c>
      <c r="D19" s="13" t="s">
        <v>135</v>
      </c>
      <c r="E19" s="13" t="str">
        <f>INDEX(I13:M17,MATCH(C19,H13:H17,0),MATCH(D19,I12:M12,0))</f>
        <v>Alto</v>
      </c>
      <c r="F19" s="21"/>
      <c r="G19" s="31" t="s">
        <v>137</v>
      </c>
      <c r="H19" s="31"/>
      <c r="I19" s="28" t="s">
        <v>140</v>
      </c>
      <c r="J19" s="28"/>
      <c r="K19" s="28"/>
      <c r="L19" s="28"/>
      <c r="M19" s="28"/>
    </row>
    <row r="20" spans="1:13" x14ac:dyDescent="0.3">
      <c r="A20" s="13"/>
      <c r="B20" s="16" t="s">
        <v>31</v>
      </c>
      <c r="C20" s="13" t="s">
        <v>130</v>
      </c>
      <c r="D20" s="13" t="s">
        <v>134</v>
      </c>
      <c r="E20" s="13" t="str">
        <f>INDEX(I13:M17,MATCH(C20,H13:H17,0),MATCH(D20,I12:M12,0))</f>
        <v>Tolerable</v>
      </c>
      <c r="F20" s="21"/>
      <c r="G20" s="30" t="s">
        <v>138</v>
      </c>
      <c r="H20" s="30"/>
      <c r="I20" s="28" t="s">
        <v>141</v>
      </c>
      <c r="J20" s="28"/>
      <c r="K20" s="28"/>
      <c r="L20" s="28"/>
      <c r="M20" s="28"/>
    </row>
    <row r="21" spans="1:13" x14ac:dyDescent="0.3">
      <c r="A21" s="13"/>
      <c r="B21" s="16" t="s">
        <v>32</v>
      </c>
      <c r="C21" s="13" t="s">
        <v>130</v>
      </c>
      <c r="D21" s="13" t="s">
        <v>134</v>
      </c>
      <c r="E21" s="13" t="str">
        <f>INDEX(I13:M17,MATCH(C21,H13:H17,0),MATCH(D21,I12:M12,0))</f>
        <v>Tolerable</v>
      </c>
      <c r="F21" s="21"/>
      <c r="G21" s="29" t="s">
        <v>139</v>
      </c>
      <c r="H21" s="29"/>
      <c r="I21" s="28" t="s">
        <v>142</v>
      </c>
      <c r="J21" s="28"/>
      <c r="K21" s="28"/>
      <c r="L21" s="28"/>
      <c r="M21" s="28"/>
    </row>
    <row r="22" spans="1:13" x14ac:dyDescent="0.3">
      <c r="A22" s="13"/>
      <c r="B22" s="16" t="s">
        <v>33</v>
      </c>
      <c r="C22" s="13" t="s">
        <v>130</v>
      </c>
      <c r="D22" s="13" t="s">
        <v>135</v>
      </c>
      <c r="E22" s="13" t="str">
        <f>INDEX(I13:M17,MATCH(C22,H13:H17,0),MATCH(D22,I12:M12,0))</f>
        <v>Alto</v>
      </c>
      <c r="F22" s="21"/>
      <c r="G22" s="18"/>
      <c r="H22" s="18"/>
      <c r="I22" s="18"/>
      <c r="J22" s="18"/>
      <c r="K22" s="18"/>
      <c r="L22" s="18"/>
      <c r="M22" s="18"/>
    </row>
    <row r="23" spans="1:13" x14ac:dyDescent="0.3">
      <c r="A23" s="13"/>
      <c r="B23" s="16" t="s">
        <v>34</v>
      </c>
      <c r="C23" s="13" t="s">
        <v>130</v>
      </c>
      <c r="D23" s="13" t="s">
        <v>135</v>
      </c>
      <c r="E23" s="13" t="str">
        <f>INDEX(I13:M17,MATCH(C23,H13:H17,0),MATCH(D23,I12:M12,0))</f>
        <v>Alto</v>
      </c>
      <c r="F23" s="21"/>
      <c r="G23" s="18"/>
      <c r="H23" s="18"/>
      <c r="I23" s="18"/>
      <c r="J23" s="18"/>
      <c r="K23" s="18"/>
      <c r="L23" s="18"/>
      <c r="M23" s="18"/>
    </row>
    <row r="24" spans="1:13" x14ac:dyDescent="0.3">
      <c r="A24" s="13"/>
      <c r="B24" s="16" t="s">
        <v>35</v>
      </c>
      <c r="C24" s="13" t="s">
        <v>129</v>
      </c>
      <c r="D24" s="13" t="s">
        <v>135</v>
      </c>
      <c r="E24" s="13" t="str">
        <f>INDEX(I13:M17,MATCH(C24,H13:H17,0),MATCH(D24,I12:M12,0))</f>
        <v>Alto</v>
      </c>
      <c r="F24" s="21"/>
      <c r="G24" s="18"/>
      <c r="H24" s="18"/>
      <c r="I24" s="18"/>
      <c r="J24" s="18"/>
      <c r="K24" s="18"/>
      <c r="L24" s="18"/>
      <c r="M24" s="18"/>
    </row>
    <row r="25" spans="1:13" ht="31.5" x14ac:dyDescent="0.3">
      <c r="A25" s="13"/>
      <c r="B25" s="16" t="s">
        <v>36</v>
      </c>
      <c r="C25" s="13" t="s">
        <v>130</v>
      </c>
      <c r="D25" s="13" t="s">
        <v>134</v>
      </c>
      <c r="E25" s="13" t="str">
        <f>INDEX(I13:M17,MATCH(C25,H13:H17,0),MATCH(D25,I12:M12,0))</f>
        <v>Tolerable</v>
      </c>
      <c r="F25" s="21"/>
      <c r="G25" s="18"/>
      <c r="H25" s="18"/>
      <c r="I25" s="18"/>
      <c r="J25" s="18"/>
      <c r="K25" s="18"/>
      <c r="L25" s="18"/>
      <c r="M25" s="18"/>
    </row>
    <row r="26" spans="1:13" x14ac:dyDescent="0.3">
      <c r="A26" s="13"/>
      <c r="B26" s="16" t="s">
        <v>37</v>
      </c>
      <c r="C26" s="13" t="s">
        <v>130</v>
      </c>
      <c r="D26" s="13" t="s">
        <v>135</v>
      </c>
      <c r="E26" s="13" t="str">
        <f>INDEX(I13:M17,MATCH(C26,H13:H17,0),MATCH(D26,I12:M12,0))</f>
        <v>Alto</v>
      </c>
      <c r="F26" s="21"/>
      <c r="G26" s="18"/>
      <c r="H26" s="18"/>
      <c r="I26" s="18"/>
      <c r="J26" s="18"/>
      <c r="K26" s="18"/>
      <c r="L26" s="18"/>
      <c r="M26" s="18"/>
    </row>
    <row r="27" spans="1:13" x14ac:dyDescent="0.3">
      <c r="A27" s="13"/>
      <c r="B27" s="16" t="s">
        <v>39</v>
      </c>
      <c r="C27" s="13" t="s">
        <v>130</v>
      </c>
      <c r="D27" s="13" t="s">
        <v>135</v>
      </c>
      <c r="E27" s="13" t="str">
        <f>INDEX(I13:M17,MATCH(C27,H13:H17,0),MATCH(D27,I12:M12,0))</f>
        <v>Alto</v>
      </c>
      <c r="F27" s="21"/>
      <c r="G27" s="18"/>
      <c r="H27" s="18"/>
      <c r="I27" s="18"/>
      <c r="J27" s="18"/>
      <c r="K27" s="18"/>
      <c r="L27" s="18"/>
      <c r="M27" s="18"/>
    </row>
    <row r="28" spans="1:13" ht="31.5" x14ac:dyDescent="0.3">
      <c r="A28" s="13"/>
      <c r="B28" s="16" t="s">
        <v>38</v>
      </c>
      <c r="C28" s="13" t="s">
        <v>129</v>
      </c>
      <c r="D28" s="13" t="s">
        <v>134</v>
      </c>
      <c r="E28" s="13" t="str">
        <f>INDEX(I13:M17,MATCH(C28,H13:H17,0),MATCH(D28,I12:M12,0))</f>
        <v>Tolerable</v>
      </c>
      <c r="F28" s="21"/>
      <c r="G28" s="18"/>
      <c r="H28" s="18"/>
      <c r="I28" s="18"/>
      <c r="J28" s="18"/>
      <c r="K28" s="18"/>
      <c r="L28" s="18"/>
      <c r="M28" s="18"/>
    </row>
    <row r="29" spans="1:13" x14ac:dyDescent="0.3">
      <c r="A29" s="13"/>
      <c r="B29" s="16"/>
      <c r="C29" s="13"/>
      <c r="D29" s="13"/>
      <c r="E29" s="13"/>
      <c r="F29" s="23"/>
      <c r="G29" s="18"/>
      <c r="H29" s="18"/>
      <c r="I29" s="18"/>
      <c r="J29" s="18"/>
      <c r="K29" s="18"/>
      <c r="L29" s="18"/>
      <c r="M29" s="18"/>
    </row>
    <row r="30" spans="1:13" x14ac:dyDescent="0.3">
      <c r="A30" s="15" t="s">
        <v>6</v>
      </c>
      <c r="B30" s="16" t="s">
        <v>40</v>
      </c>
      <c r="C30" s="13" t="s">
        <v>129</v>
      </c>
      <c r="D30" s="13" t="s">
        <v>134</v>
      </c>
      <c r="E30" s="13" t="str">
        <f>INDEX(I13:M17,MATCH(C30,H13:H17,0),MATCH(D30,I12:M12,0))</f>
        <v>Tolerable</v>
      </c>
      <c r="F30" s="21"/>
      <c r="G30" s="18"/>
      <c r="H30" s="18"/>
      <c r="I30" s="18"/>
      <c r="J30" s="18"/>
      <c r="K30" s="18"/>
      <c r="L30" s="18"/>
      <c r="M30" s="18"/>
    </row>
    <row r="31" spans="1:13" ht="31.5" x14ac:dyDescent="0.3">
      <c r="A31" s="13"/>
      <c r="B31" s="16" t="s">
        <v>41</v>
      </c>
      <c r="C31" s="13" t="s">
        <v>129</v>
      </c>
      <c r="D31" s="13" t="s">
        <v>134</v>
      </c>
      <c r="E31" s="13" t="str">
        <f>INDEX(I13:M17,MATCH(C31,H13:H17,0),MATCH(D31,I12:M12,0))</f>
        <v>Tolerable</v>
      </c>
      <c r="F31" s="21"/>
      <c r="G31" s="18"/>
      <c r="H31" s="18"/>
      <c r="I31" s="18"/>
      <c r="J31" s="18"/>
      <c r="K31" s="18"/>
      <c r="L31" s="18"/>
      <c r="M31" s="18"/>
    </row>
    <row r="32" spans="1:13" x14ac:dyDescent="0.3">
      <c r="A32" s="13"/>
      <c r="B32" s="16" t="s">
        <v>42</v>
      </c>
      <c r="C32" s="13" t="s">
        <v>129</v>
      </c>
      <c r="D32" s="13" t="s">
        <v>134</v>
      </c>
      <c r="E32" s="13" t="str">
        <f>INDEX(I13:M17,MATCH(C32,H13:H17,0),MATCH(D32,I12:M12,0))</f>
        <v>Tolerable</v>
      </c>
      <c r="F32" s="21"/>
      <c r="G32" s="18"/>
      <c r="H32" s="18"/>
      <c r="I32" s="18"/>
      <c r="J32" s="18"/>
      <c r="K32" s="18"/>
      <c r="L32" s="18"/>
      <c r="M32" s="18"/>
    </row>
    <row r="33" spans="1:13" x14ac:dyDescent="0.3">
      <c r="A33" s="13"/>
      <c r="B33" s="16" t="s">
        <v>43</v>
      </c>
      <c r="C33" s="13" t="s">
        <v>130</v>
      </c>
      <c r="D33" s="13" t="s">
        <v>134</v>
      </c>
      <c r="E33" s="13" t="str">
        <f>INDEX(I13:M17,MATCH(C33,H13:H17,0),MATCH(D33,I12:M12,0))</f>
        <v>Tolerable</v>
      </c>
      <c r="F33" s="21"/>
      <c r="G33" s="18"/>
      <c r="H33" s="18"/>
      <c r="I33" s="18"/>
      <c r="J33" s="18"/>
      <c r="K33" s="18"/>
      <c r="L33" s="18"/>
      <c r="M33" s="18"/>
    </row>
    <row r="34" spans="1:13" ht="31.5" x14ac:dyDescent="0.3">
      <c r="A34" s="13"/>
      <c r="B34" s="16" t="s">
        <v>44</v>
      </c>
      <c r="C34" s="13" t="s">
        <v>130</v>
      </c>
      <c r="D34" s="13" t="s">
        <v>135</v>
      </c>
      <c r="E34" s="13" t="str">
        <f>INDEX(I13:M17,MATCH(C34,H13:H17,0),MATCH(D34,I12:M12,0))</f>
        <v>Alto</v>
      </c>
      <c r="F34" s="21"/>
      <c r="G34" s="18"/>
      <c r="H34" s="18"/>
      <c r="I34" s="18"/>
      <c r="J34" s="18"/>
      <c r="K34" s="18"/>
      <c r="L34" s="18"/>
      <c r="M34" s="18"/>
    </row>
    <row r="35" spans="1:13" ht="31.5" x14ac:dyDescent="0.3">
      <c r="A35" s="13"/>
      <c r="B35" s="16" t="s">
        <v>45</v>
      </c>
      <c r="C35" s="13" t="s">
        <v>129</v>
      </c>
      <c r="D35" s="13" t="s">
        <v>135</v>
      </c>
      <c r="E35" s="19" t="str">
        <f>INDEX(I13:M17,MATCH(C35,H13:H17,0),MATCH(D35,I12:M12,0))</f>
        <v>Alto</v>
      </c>
      <c r="F35" s="21"/>
      <c r="G35" s="18"/>
      <c r="H35" s="18"/>
      <c r="I35" s="18"/>
      <c r="J35" s="18"/>
      <c r="K35" s="18"/>
      <c r="L35" s="18"/>
      <c r="M35" s="18"/>
    </row>
    <row r="36" spans="1:13" x14ac:dyDescent="0.3">
      <c r="A36" s="13"/>
      <c r="B36" s="16" t="s">
        <v>46</v>
      </c>
      <c r="C36" s="13" t="s">
        <v>128</v>
      </c>
      <c r="D36" s="13" t="s">
        <v>134</v>
      </c>
      <c r="E36" s="13" t="str">
        <f>INDEX(I13:M17,MATCH(C36,H13:H17,0),MATCH(D36,I12:M12,0))</f>
        <v>Bajo</v>
      </c>
      <c r="F36" s="21"/>
      <c r="G36" s="18"/>
      <c r="H36" s="18"/>
      <c r="I36" s="18"/>
      <c r="J36" s="18"/>
      <c r="K36" s="18"/>
      <c r="L36" s="18"/>
      <c r="M36" s="18"/>
    </row>
    <row r="37" spans="1:13" x14ac:dyDescent="0.3">
      <c r="A37" s="13"/>
      <c r="B37" s="16"/>
      <c r="C37" s="13"/>
      <c r="D37" s="13"/>
      <c r="E37" s="13"/>
      <c r="F37" s="23"/>
      <c r="G37" s="18"/>
      <c r="H37" s="18"/>
      <c r="I37" s="18"/>
      <c r="J37" s="18"/>
      <c r="K37" s="18"/>
      <c r="L37" s="18"/>
      <c r="M37" s="18"/>
    </row>
    <row r="38" spans="1:13" x14ac:dyDescent="0.3">
      <c r="A38" s="15" t="s">
        <v>7</v>
      </c>
      <c r="B38" s="16" t="s">
        <v>47</v>
      </c>
      <c r="C38" s="13" t="s">
        <v>130</v>
      </c>
      <c r="D38" s="13" t="s">
        <v>135</v>
      </c>
      <c r="E38" s="13" t="str">
        <f>INDEX(I13:M17,MATCH(C38,H13:H17,0),MATCH(D38,I12:M12,0))</f>
        <v>Alto</v>
      </c>
      <c r="F38" s="21"/>
      <c r="G38" s="18"/>
      <c r="H38" s="18"/>
      <c r="I38" s="18"/>
      <c r="J38" s="18"/>
      <c r="K38" s="18"/>
      <c r="L38" s="18"/>
      <c r="M38" s="18"/>
    </row>
    <row r="39" spans="1:13" x14ac:dyDescent="0.3">
      <c r="A39" s="13"/>
      <c r="B39" s="16" t="s">
        <v>48</v>
      </c>
      <c r="C39" s="13" t="s">
        <v>130</v>
      </c>
      <c r="D39" s="13" t="s">
        <v>135</v>
      </c>
      <c r="E39" s="13" t="str">
        <f>INDEX(I13:M17,MATCH(C39,H13:H17,0),MATCH(D39,I12:M12,0))</f>
        <v>Alto</v>
      </c>
      <c r="F39" s="21"/>
      <c r="G39" s="18"/>
      <c r="H39" s="18"/>
      <c r="I39" s="18"/>
      <c r="J39" s="18"/>
      <c r="K39" s="18"/>
      <c r="L39" s="18"/>
      <c r="M39" s="18"/>
    </row>
    <row r="40" spans="1:13" x14ac:dyDescent="0.3">
      <c r="A40" s="13"/>
      <c r="B40" s="16" t="s">
        <v>49</v>
      </c>
      <c r="C40" s="13" t="s">
        <v>129</v>
      </c>
      <c r="D40" s="13" t="s">
        <v>134</v>
      </c>
      <c r="E40" s="13" t="str">
        <f>INDEX(I13:M17,MATCH(C40,H13:H17,0),MATCH(D40,I12:M12,0))</f>
        <v>Tolerable</v>
      </c>
      <c r="F40" s="21"/>
      <c r="G40" s="18"/>
      <c r="H40" s="18"/>
      <c r="I40" s="18"/>
      <c r="J40" s="18"/>
      <c r="K40" s="18"/>
      <c r="L40" s="18"/>
      <c r="M40" s="18"/>
    </row>
    <row r="41" spans="1:13" ht="31.5" x14ac:dyDescent="0.3">
      <c r="A41" s="13"/>
      <c r="B41" s="16" t="s">
        <v>50</v>
      </c>
      <c r="C41" s="13" t="s">
        <v>130</v>
      </c>
      <c r="D41" s="13" t="s">
        <v>135</v>
      </c>
      <c r="E41" s="13" t="str">
        <f>INDEX(I13:M17,MATCH(C41,H13:H17,0),MATCH(D41,I12:M12,0))</f>
        <v>Alto</v>
      </c>
      <c r="F41" s="21"/>
      <c r="G41" s="18"/>
      <c r="H41" s="18"/>
      <c r="I41" s="18"/>
      <c r="J41" s="18"/>
      <c r="K41" s="18"/>
      <c r="L41" s="18"/>
      <c r="M41" s="18"/>
    </row>
    <row r="42" spans="1:13" x14ac:dyDescent="0.3">
      <c r="A42" s="13"/>
      <c r="B42" s="16"/>
      <c r="C42" s="13"/>
      <c r="D42" s="13"/>
      <c r="E42" s="13"/>
      <c r="F42" s="24"/>
      <c r="G42" s="18"/>
      <c r="H42" s="18"/>
      <c r="I42" s="18"/>
      <c r="J42" s="18"/>
      <c r="K42" s="18"/>
      <c r="L42" s="18"/>
      <c r="M42" s="18"/>
    </row>
    <row r="43" spans="1:13" x14ac:dyDescent="0.3">
      <c r="A43" s="15" t="s">
        <v>8</v>
      </c>
      <c r="B43" s="16" t="s">
        <v>51</v>
      </c>
      <c r="C43" s="13" t="s">
        <v>130</v>
      </c>
      <c r="D43" s="13" t="s">
        <v>134</v>
      </c>
      <c r="E43" s="13" t="str">
        <f>INDEX(I13:M17,MATCH(C43,H13:H17,0),MATCH(D43,I12:M12,0))</f>
        <v>Tolerable</v>
      </c>
      <c r="F43" s="21"/>
      <c r="G43" s="18"/>
      <c r="H43" s="18"/>
      <c r="I43" s="18"/>
      <c r="J43" s="18"/>
      <c r="K43" s="18"/>
      <c r="L43" s="18"/>
      <c r="M43" s="18"/>
    </row>
    <row r="44" spans="1:13" x14ac:dyDescent="0.3">
      <c r="A44" s="13"/>
      <c r="B44" s="16" t="s">
        <v>52</v>
      </c>
      <c r="C44" s="13" t="s">
        <v>130</v>
      </c>
      <c r="D44" s="13" t="s">
        <v>134</v>
      </c>
      <c r="E44" s="13" t="str">
        <f>INDEX(I13:M17,MATCH(C44,H13:H17,0),MATCH(D44,I12:M12,0))</f>
        <v>Tolerable</v>
      </c>
      <c r="F44" s="21"/>
      <c r="G44" s="18"/>
      <c r="H44" s="18"/>
      <c r="I44" s="18"/>
      <c r="J44" s="18"/>
      <c r="K44" s="18"/>
      <c r="L44" s="18"/>
      <c r="M44" s="18"/>
    </row>
    <row r="45" spans="1:13" ht="31.5" x14ac:dyDescent="0.3">
      <c r="A45" s="13"/>
      <c r="B45" s="16" t="s">
        <v>53</v>
      </c>
      <c r="C45" s="13" t="s">
        <v>130</v>
      </c>
      <c r="D45" s="13" t="s">
        <v>135</v>
      </c>
      <c r="E45" s="13" t="str">
        <f>INDEX(I13:M17,MATCH(C45,H13:H17,0),MATCH(D45,I12:M12,0))</f>
        <v>Alto</v>
      </c>
      <c r="F45" s="21"/>
      <c r="G45" s="18"/>
      <c r="H45" s="18"/>
      <c r="I45" s="18"/>
      <c r="J45" s="18"/>
      <c r="K45" s="18"/>
      <c r="L45" s="18"/>
      <c r="M45" s="18"/>
    </row>
    <row r="46" spans="1:13" ht="31.5" x14ac:dyDescent="0.3">
      <c r="A46" s="13"/>
      <c r="B46" s="16" t="s">
        <v>54</v>
      </c>
      <c r="C46" s="13" t="s">
        <v>130</v>
      </c>
      <c r="D46" s="13" t="s">
        <v>134</v>
      </c>
      <c r="E46" s="13" t="str">
        <f>INDEX(I13:M17,MATCH(C46,H13:H17,0),MATCH(D46,I12:M12,0))</f>
        <v>Tolerable</v>
      </c>
      <c r="F46" s="21"/>
      <c r="G46" s="18"/>
      <c r="H46" s="18"/>
      <c r="I46" s="18"/>
      <c r="J46" s="18"/>
      <c r="K46" s="18"/>
      <c r="L46" s="18"/>
      <c r="M46" s="18"/>
    </row>
    <row r="47" spans="1:13" x14ac:dyDescent="0.3">
      <c r="A47" s="13"/>
      <c r="B47" s="16" t="s">
        <v>55</v>
      </c>
      <c r="C47" s="13" t="s">
        <v>130</v>
      </c>
      <c r="D47" s="13" t="s">
        <v>135</v>
      </c>
      <c r="E47" s="13" t="str">
        <f>INDEX(I13:M17,MATCH(C47,H13:H17,0),MATCH(D47,I12:M12,0))</f>
        <v>Alto</v>
      </c>
      <c r="F47" s="21"/>
      <c r="G47" s="18"/>
      <c r="H47" s="18"/>
      <c r="I47" s="18"/>
      <c r="J47" s="18"/>
      <c r="K47" s="18"/>
      <c r="L47" s="18"/>
      <c r="M47" s="18"/>
    </row>
    <row r="48" spans="1:13" x14ac:dyDescent="0.3">
      <c r="A48" s="13"/>
      <c r="B48" s="16" t="s">
        <v>56</v>
      </c>
      <c r="C48" s="13" t="s">
        <v>130</v>
      </c>
      <c r="D48" s="13" t="s">
        <v>135</v>
      </c>
      <c r="E48" s="13" t="str">
        <f>INDEX(I13:M17,MATCH(C48,H13:H17,0),MATCH(D48,I12:M12,0))</f>
        <v>Alto</v>
      </c>
      <c r="F48" s="21"/>
      <c r="G48" s="18"/>
      <c r="H48" s="18"/>
      <c r="I48" s="18"/>
      <c r="J48" s="18"/>
      <c r="K48" s="18"/>
      <c r="L48" s="18"/>
      <c r="M48" s="18"/>
    </row>
    <row r="49" spans="1:13" ht="31.5" x14ac:dyDescent="0.3">
      <c r="A49" s="13"/>
      <c r="B49" s="16" t="s">
        <v>57</v>
      </c>
      <c r="C49" s="13" t="s">
        <v>130</v>
      </c>
      <c r="D49" s="13" t="s">
        <v>135</v>
      </c>
      <c r="E49" s="13" t="str">
        <f>INDEX(I13:M17,MATCH(C49,H13:H17,0),MATCH(D49,I12:M12,0))</f>
        <v>Alto</v>
      </c>
      <c r="F49" s="21"/>
      <c r="G49" s="18"/>
      <c r="H49" s="18"/>
      <c r="I49" s="18"/>
      <c r="J49" s="18"/>
      <c r="K49" s="18"/>
      <c r="L49" s="18"/>
      <c r="M49" s="18"/>
    </row>
    <row r="50" spans="1:13" ht="31.5" x14ac:dyDescent="0.3">
      <c r="A50" s="13"/>
      <c r="B50" s="16" t="s">
        <v>58</v>
      </c>
      <c r="C50" s="13" t="s">
        <v>129</v>
      </c>
      <c r="D50" s="13" t="s">
        <v>134</v>
      </c>
      <c r="E50" s="13" t="str">
        <f>INDEX(I13:M17,MATCH(C50,H13:H17,0),MATCH(D50,I12:M12,0))</f>
        <v>Tolerable</v>
      </c>
      <c r="F50" s="21"/>
      <c r="G50" s="18"/>
      <c r="H50" s="18"/>
      <c r="I50" s="18"/>
      <c r="J50" s="18"/>
      <c r="K50" s="18"/>
      <c r="L50" s="18"/>
      <c r="M50" s="18"/>
    </row>
    <row r="51" spans="1:13" ht="31.5" x14ac:dyDescent="0.3">
      <c r="A51" s="13"/>
      <c r="B51" s="16" t="s">
        <v>59</v>
      </c>
      <c r="C51" s="13" t="s">
        <v>129</v>
      </c>
      <c r="D51" s="13" t="s">
        <v>135</v>
      </c>
      <c r="E51" s="13" t="str">
        <f>INDEX(I13:M17,MATCH(C51,H13:H17,0),MATCH(D51,I12:M12,0))</f>
        <v>Alto</v>
      </c>
      <c r="F51" s="21"/>
      <c r="G51" s="18"/>
      <c r="H51" s="18"/>
      <c r="I51" s="18"/>
      <c r="J51" s="18"/>
      <c r="K51" s="18"/>
      <c r="L51" s="18"/>
      <c r="M51" s="18"/>
    </row>
    <row r="52" spans="1:13" x14ac:dyDescent="0.3">
      <c r="A52" s="13"/>
      <c r="B52" s="16" t="s">
        <v>60</v>
      </c>
      <c r="C52" s="13" t="s">
        <v>128</v>
      </c>
      <c r="D52" s="13" t="s">
        <v>135</v>
      </c>
      <c r="E52" s="13" t="str">
        <f>INDEX(I13:M17,MATCH(C52,H13:H17,0),MATCH(D52,I12:M12,0))</f>
        <v>Tolerable</v>
      </c>
      <c r="F52" s="21"/>
      <c r="G52" s="18"/>
      <c r="H52" s="18"/>
      <c r="I52" s="18"/>
      <c r="J52" s="18"/>
      <c r="K52" s="18"/>
      <c r="L52" s="18"/>
      <c r="M52" s="18"/>
    </row>
    <row r="53" spans="1:13" x14ac:dyDescent="0.3">
      <c r="A53" s="13"/>
      <c r="B53" s="16" t="s">
        <v>61</v>
      </c>
      <c r="C53" s="13" t="s">
        <v>130</v>
      </c>
      <c r="D53" s="13" t="s">
        <v>135</v>
      </c>
      <c r="E53" s="13" t="str">
        <f>INDEX(I13:M17,MATCH(C53,H13:H17,0),MATCH(D53,I12:M12,0))</f>
        <v>Alto</v>
      </c>
      <c r="F53" s="21"/>
      <c r="G53" s="18"/>
      <c r="H53" s="18"/>
      <c r="I53" s="18"/>
      <c r="J53" s="18"/>
      <c r="K53" s="18"/>
      <c r="L53" s="18"/>
      <c r="M53" s="18"/>
    </row>
    <row r="54" spans="1:13" x14ac:dyDescent="0.3">
      <c r="A54" s="13"/>
      <c r="B54" s="16"/>
      <c r="C54" s="13"/>
      <c r="D54" s="13"/>
      <c r="E54" s="19"/>
      <c r="F54" s="24"/>
      <c r="G54" s="18"/>
      <c r="H54" s="18"/>
      <c r="I54" s="18"/>
      <c r="J54" s="18"/>
      <c r="K54" s="18"/>
      <c r="L54" s="18"/>
      <c r="M54" s="18"/>
    </row>
    <row r="55" spans="1:13" x14ac:dyDescent="0.3">
      <c r="A55" s="15" t="s">
        <v>9</v>
      </c>
      <c r="B55" s="16" t="s">
        <v>62</v>
      </c>
      <c r="C55" s="13" t="s">
        <v>129</v>
      </c>
      <c r="D55" s="13" t="s">
        <v>135</v>
      </c>
      <c r="E55" s="13" t="str">
        <f>INDEX(I13:M17,MATCH(C55,H13:H17,0),MATCH(D55,I12:M12,0))</f>
        <v>Alto</v>
      </c>
      <c r="F55" s="21"/>
      <c r="G55" s="18"/>
      <c r="H55" s="18"/>
      <c r="I55" s="18"/>
      <c r="J55" s="18"/>
      <c r="K55" s="18"/>
      <c r="L55" s="18"/>
      <c r="M55" s="18"/>
    </row>
    <row r="56" spans="1:13" ht="31.5" x14ac:dyDescent="0.3">
      <c r="A56" s="13"/>
      <c r="B56" s="16" t="s">
        <v>63</v>
      </c>
      <c r="C56" s="13" t="s">
        <v>129</v>
      </c>
      <c r="D56" s="13" t="s">
        <v>134</v>
      </c>
      <c r="E56" s="13" t="str">
        <f>INDEX(I13:M17,MATCH(C56,H13:H17,0),MATCH(D56,I12:M12,0))</f>
        <v>Tolerable</v>
      </c>
      <c r="F56" s="21"/>
      <c r="G56" s="18"/>
      <c r="H56" s="18"/>
      <c r="I56" s="18"/>
      <c r="J56" s="18"/>
      <c r="K56" s="18"/>
      <c r="L56" s="18"/>
      <c r="M56" s="18"/>
    </row>
    <row r="57" spans="1:13" x14ac:dyDescent="0.3">
      <c r="A57" s="13"/>
      <c r="B57" s="16" t="s">
        <v>64</v>
      </c>
      <c r="C57" s="13" t="s">
        <v>130</v>
      </c>
      <c r="D57" s="13" t="s">
        <v>135</v>
      </c>
      <c r="E57" s="13" t="str">
        <f>INDEX(I13:M17,MATCH(C57,H13:H17,0),MATCH(D57,I12:M12,0))</f>
        <v>Alto</v>
      </c>
      <c r="F57" s="21"/>
      <c r="G57" s="18"/>
      <c r="H57" s="18"/>
      <c r="I57" s="18"/>
      <c r="J57" s="18"/>
      <c r="K57" s="18"/>
      <c r="L57" s="18"/>
      <c r="M57" s="18"/>
    </row>
    <row r="58" spans="1:13" x14ac:dyDescent="0.3">
      <c r="A58" s="13"/>
      <c r="B58" s="16"/>
      <c r="C58" s="13"/>
      <c r="D58" s="13"/>
      <c r="E58" s="13"/>
      <c r="F58" s="24"/>
      <c r="G58" s="18"/>
      <c r="H58" s="18"/>
      <c r="I58" s="18"/>
      <c r="J58" s="18"/>
      <c r="K58" s="18"/>
      <c r="L58" s="18"/>
      <c r="M58" s="18"/>
    </row>
    <row r="59" spans="1:13" x14ac:dyDescent="0.3">
      <c r="A59" s="15" t="s">
        <v>10</v>
      </c>
      <c r="B59" s="16" t="s">
        <v>65</v>
      </c>
      <c r="C59" s="13" t="s">
        <v>130</v>
      </c>
      <c r="D59" s="13" t="s">
        <v>135</v>
      </c>
      <c r="E59" s="13" t="str">
        <f>INDEX(I13:M17,MATCH(C59,H13:H17,0),MATCH(D59,I12:M12,0))</f>
        <v>Alto</v>
      </c>
      <c r="F59" s="21"/>
      <c r="G59" s="18"/>
      <c r="H59" s="18"/>
      <c r="I59" s="18"/>
      <c r="J59" s="18"/>
      <c r="K59" s="18"/>
      <c r="L59" s="18"/>
      <c r="M59" s="18"/>
    </row>
    <row r="60" spans="1:13" x14ac:dyDescent="0.3">
      <c r="A60" s="13"/>
      <c r="B60" s="16" t="s">
        <v>66</v>
      </c>
      <c r="C60" s="13" t="s">
        <v>128</v>
      </c>
      <c r="D60" s="13" t="s">
        <v>135</v>
      </c>
      <c r="E60" s="13" t="str">
        <f>INDEX(I13:M17,MATCH(C60,H13:H17,0),MATCH(D60,I12:M12,0))</f>
        <v>Tolerable</v>
      </c>
      <c r="F60" s="21"/>
      <c r="G60" s="18"/>
      <c r="H60" s="18"/>
      <c r="I60" s="18"/>
      <c r="J60" s="18"/>
      <c r="K60" s="18"/>
      <c r="L60" s="18"/>
      <c r="M60" s="18"/>
    </row>
    <row r="61" spans="1:13" x14ac:dyDescent="0.3">
      <c r="A61" s="13"/>
      <c r="B61" s="16" t="s">
        <v>67</v>
      </c>
      <c r="C61" s="13" t="s">
        <v>130</v>
      </c>
      <c r="D61" s="13" t="s">
        <v>135</v>
      </c>
      <c r="E61" s="13" t="str">
        <f>INDEX(I13:M17,MATCH(C61,H13:H17,0),MATCH(D61,I12:M12,0))</f>
        <v>Alto</v>
      </c>
      <c r="F61" s="21"/>
      <c r="G61" s="18"/>
      <c r="H61" s="18"/>
      <c r="I61" s="18"/>
      <c r="J61" s="18"/>
      <c r="K61" s="18"/>
      <c r="L61" s="18"/>
      <c r="M61" s="18"/>
    </row>
    <row r="62" spans="1:13" x14ac:dyDescent="0.3">
      <c r="A62" s="13"/>
      <c r="B62" s="16" t="s">
        <v>68</v>
      </c>
      <c r="C62" s="13" t="s">
        <v>130</v>
      </c>
      <c r="D62" s="13" t="s">
        <v>135</v>
      </c>
      <c r="E62" s="13" t="str">
        <f>INDEX(I13:M17,MATCH(C62,H13:H17,0),MATCH(D62,I12:M12,0))</f>
        <v>Alto</v>
      </c>
      <c r="F62" s="21"/>
      <c r="G62" s="18"/>
      <c r="H62" s="18"/>
      <c r="I62" s="18"/>
      <c r="J62" s="18"/>
      <c r="K62" s="18"/>
      <c r="L62" s="18"/>
      <c r="M62" s="18"/>
    </row>
    <row r="63" spans="1:13" x14ac:dyDescent="0.3">
      <c r="A63" s="13"/>
      <c r="B63" s="16"/>
      <c r="C63" s="13"/>
      <c r="D63" s="13"/>
      <c r="E63" s="13"/>
      <c r="F63" s="24"/>
      <c r="G63" s="18"/>
      <c r="H63" s="18"/>
      <c r="I63" s="18"/>
      <c r="J63" s="18"/>
      <c r="K63" s="18"/>
      <c r="L63" s="18"/>
      <c r="M63" s="18"/>
    </row>
    <row r="64" spans="1:13" x14ac:dyDescent="0.3">
      <c r="A64" s="15" t="s">
        <v>11</v>
      </c>
      <c r="B64" s="16" t="s">
        <v>69</v>
      </c>
      <c r="C64" s="13" t="s">
        <v>128</v>
      </c>
      <c r="D64" s="13" t="s">
        <v>135</v>
      </c>
      <c r="E64" s="13" t="str">
        <f>INDEX(I13:M17,MATCH(C64,H13:H17,0),MATCH(D64,I12:M12,0))</f>
        <v>Tolerable</v>
      </c>
      <c r="F64" s="21"/>
      <c r="G64" s="18"/>
      <c r="H64" s="18"/>
      <c r="I64" s="18"/>
      <c r="J64" s="18"/>
      <c r="K64" s="18"/>
      <c r="L64" s="18"/>
      <c r="M64" s="18"/>
    </row>
    <row r="65" spans="1:13" x14ac:dyDescent="0.3">
      <c r="A65" s="13"/>
      <c r="B65" s="16" t="s">
        <v>70</v>
      </c>
      <c r="C65" s="13" t="s">
        <v>129</v>
      </c>
      <c r="D65" s="13" t="s">
        <v>134</v>
      </c>
      <c r="E65" s="13" t="str">
        <f>INDEX(I13:M17,MATCH(C65,H13:H17,0),MATCH(D65,I12:M12,0))</f>
        <v>Tolerable</v>
      </c>
      <c r="F65" s="21"/>
      <c r="G65" s="18"/>
      <c r="H65" s="18"/>
      <c r="I65" s="18"/>
      <c r="J65" s="18"/>
      <c r="K65" s="18"/>
      <c r="L65" s="18"/>
      <c r="M65" s="18"/>
    </row>
    <row r="66" spans="1:13" x14ac:dyDescent="0.3">
      <c r="A66" s="13"/>
      <c r="B66" s="16" t="s">
        <v>71</v>
      </c>
      <c r="C66" s="13" t="s">
        <v>130</v>
      </c>
      <c r="D66" s="13" t="s">
        <v>135</v>
      </c>
      <c r="E66" s="13" t="str">
        <f>INDEX(I13:M17,MATCH(C66,H13:H17,0),MATCH(D66,I12:M12,0))</f>
        <v>Alto</v>
      </c>
      <c r="F66" s="21"/>
      <c r="G66" s="18"/>
      <c r="H66" s="18"/>
      <c r="I66" s="18"/>
      <c r="J66" s="18"/>
      <c r="K66" s="18"/>
      <c r="L66" s="18"/>
      <c r="M66" s="18"/>
    </row>
    <row r="67" spans="1:13" x14ac:dyDescent="0.3">
      <c r="A67" s="13"/>
      <c r="B67" s="16" t="s">
        <v>72</v>
      </c>
      <c r="C67" s="13" t="s">
        <v>130</v>
      </c>
      <c r="D67" s="13" t="s">
        <v>135</v>
      </c>
      <c r="E67" s="13" t="str">
        <f>INDEX(I13:M17,MATCH(C67,H13:H17,0),MATCH(D67,I12:M12,0))</f>
        <v>Alto</v>
      </c>
      <c r="F67" s="21"/>
      <c r="G67" s="18"/>
      <c r="H67" s="18"/>
      <c r="I67" s="18"/>
      <c r="J67" s="18"/>
      <c r="K67" s="18"/>
      <c r="L67" s="18"/>
      <c r="M67" s="18"/>
    </row>
    <row r="68" spans="1:13" x14ac:dyDescent="0.3">
      <c r="A68" s="13"/>
      <c r="B68" s="16" t="s">
        <v>73</v>
      </c>
      <c r="C68" s="13" t="s">
        <v>129</v>
      </c>
      <c r="D68" s="13" t="s">
        <v>134</v>
      </c>
      <c r="E68" s="13" t="str">
        <f>INDEX(I13:M17,MATCH(C68,H13:H17,0),MATCH(D68,I12:M12,0))</f>
        <v>Tolerable</v>
      </c>
      <c r="F68" s="21"/>
      <c r="G68" s="18"/>
      <c r="H68" s="18"/>
      <c r="I68" s="18"/>
      <c r="J68" s="18"/>
      <c r="K68" s="18"/>
      <c r="L68" s="18"/>
      <c r="M68" s="18"/>
    </row>
    <row r="69" spans="1:13" x14ac:dyDescent="0.3">
      <c r="A69" s="13"/>
      <c r="B69" s="16" t="s">
        <v>74</v>
      </c>
      <c r="C69" s="13" t="s">
        <v>130</v>
      </c>
      <c r="D69" s="13" t="s">
        <v>135</v>
      </c>
      <c r="E69" s="13" t="str">
        <f>INDEX(I13:M17,MATCH(C69,H13:H17,0),MATCH(D69,I12:M12,0))</f>
        <v>Alto</v>
      </c>
      <c r="F69" s="21"/>
      <c r="G69" s="18"/>
      <c r="H69" s="18"/>
      <c r="I69" s="18"/>
      <c r="J69" s="18"/>
      <c r="K69" s="18"/>
      <c r="L69" s="18"/>
      <c r="M69" s="18"/>
    </row>
    <row r="70" spans="1:13" ht="31.5" x14ac:dyDescent="0.3">
      <c r="A70" s="13"/>
      <c r="B70" s="16" t="s">
        <v>75</v>
      </c>
      <c r="C70" s="13" t="s">
        <v>130</v>
      </c>
      <c r="D70" s="13" t="s">
        <v>135</v>
      </c>
      <c r="E70" s="13" t="str">
        <f>INDEX(I13:M17,MATCH(C70,H13:H17,0),MATCH(D70,I12:M12,0))</f>
        <v>Alto</v>
      </c>
      <c r="F70" s="21"/>
      <c r="G70" s="18"/>
      <c r="H70" s="18"/>
      <c r="I70" s="18"/>
      <c r="J70" s="18"/>
      <c r="K70" s="18"/>
      <c r="L70" s="18"/>
      <c r="M70" s="18"/>
    </row>
    <row r="71" spans="1:13" ht="31.5" x14ac:dyDescent="0.3">
      <c r="A71" s="13"/>
      <c r="B71" s="16" t="s">
        <v>76</v>
      </c>
      <c r="C71" s="13" t="s">
        <v>130</v>
      </c>
      <c r="D71" s="13" t="s">
        <v>135</v>
      </c>
      <c r="E71" s="13" t="str">
        <f>INDEX(I13:M17,MATCH(C71,H13:H17,0),MATCH(D71,I12:M12,0))</f>
        <v>Alto</v>
      </c>
      <c r="F71" s="21"/>
      <c r="G71" s="18"/>
      <c r="H71" s="18"/>
      <c r="I71" s="18"/>
      <c r="J71" s="18"/>
      <c r="K71" s="18"/>
      <c r="L71" s="18"/>
      <c r="M71" s="18"/>
    </row>
    <row r="72" spans="1:13" ht="31.5" x14ac:dyDescent="0.3">
      <c r="A72" s="13"/>
      <c r="B72" s="16" t="s">
        <v>77</v>
      </c>
      <c r="C72" s="13" t="s">
        <v>130</v>
      </c>
      <c r="D72" s="13" t="s">
        <v>135</v>
      </c>
      <c r="E72" s="13" t="str">
        <f>INDEX(I13:M17,MATCH(C72,H13:H17,0),MATCH(D72,I12:M12,0))</f>
        <v>Alto</v>
      </c>
      <c r="F72" s="21"/>
      <c r="G72" s="18"/>
      <c r="H72" s="18"/>
      <c r="I72" s="18"/>
      <c r="J72" s="18"/>
      <c r="K72" s="18"/>
      <c r="L72" s="18"/>
      <c r="M72" s="18"/>
    </row>
    <row r="73" spans="1:13" x14ac:dyDescent="0.3">
      <c r="A73" s="13"/>
      <c r="B73" s="16" t="s">
        <v>78</v>
      </c>
      <c r="C73" s="13" t="s">
        <v>130</v>
      </c>
      <c r="D73" s="13" t="s">
        <v>135</v>
      </c>
      <c r="E73" s="19" t="str">
        <f>INDEX(I13:M17,MATCH(C73,H13:H17,0),MATCH(D73,I12:M12,0))</f>
        <v>Alto</v>
      </c>
      <c r="F73" s="21"/>
      <c r="G73" s="18"/>
      <c r="H73" s="18"/>
      <c r="I73" s="18"/>
      <c r="J73" s="18"/>
      <c r="K73" s="18"/>
      <c r="L73" s="18"/>
      <c r="M73" s="18"/>
    </row>
    <row r="74" spans="1:13" x14ac:dyDescent="0.3">
      <c r="A74" s="13"/>
      <c r="B74" s="16" t="s">
        <v>79</v>
      </c>
      <c r="C74" s="13" t="s">
        <v>130</v>
      </c>
      <c r="D74" s="13" t="s">
        <v>135</v>
      </c>
      <c r="E74" s="13" t="str">
        <f>INDEX(I13:M17,MATCH(C74,H13:H17,0),MATCH(D74,I12:M12,0))</f>
        <v>Alto</v>
      </c>
      <c r="F74" s="21"/>
      <c r="G74" s="18"/>
      <c r="H74" s="18"/>
      <c r="I74" s="18"/>
      <c r="J74" s="18"/>
      <c r="K74" s="18"/>
      <c r="L74" s="18"/>
      <c r="M74" s="18"/>
    </row>
    <row r="75" spans="1:13" x14ac:dyDescent="0.3">
      <c r="A75" s="13"/>
      <c r="B75" s="16" t="s">
        <v>80</v>
      </c>
      <c r="C75" s="13" t="s">
        <v>130</v>
      </c>
      <c r="D75" s="13" t="s">
        <v>135</v>
      </c>
      <c r="E75" s="13" t="str">
        <f>INDEX(I13:M17,MATCH(C75,H13:H17,0),MATCH(D75,I12:M12,0))</f>
        <v>Alto</v>
      </c>
      <c r="F75" s="21"/>
      <c r="G75" s="18"/>
      <c r="H75" s="18"/>
      <c r="I75" s="18"/>
      <c r="J75" s="18"/>
      <c r="K75" s="18"/>
      <c r="L75" s="18"/>
      <c r="M75" s="18"/>
    </row>
    <row r="76" spans="1:13" x14ac:dyDescent="0.3">
      <c r="A76" s="13"/>
      <c r="B76" s="16" t="s">
        <v>81</v>
      </c>
      <c r="C76" s="13" t="s">
        <v>129</v>
      </c>
      <c r="D76" s="13" t="s">
        <v>134</v>
      </c>
      <c r="E76" s="13" t="str">
        <f>INDEX(I13:M17,MATCH(C76,H13:H17,0),MATCH(D76,I12:M12,0))</f>
        <v>Tolerable</v>
      </c>
      <c r="F76" s="21"/>
      <c r="G76" s="18"/>
      <c r="H76" s="18"/>
      <c r="I76" s="18"/>
      <c r="J76" s="18"/>
      <c r="K76" s="18"/>
      <c r="L76" s="18"/>
      <c r="M76" s="18"/>
    </row>
    <row r="77" spans="1:13" x14ac:dyDescent="0.3">
      <c r="A77" s="13"/>
      <c r="B77" s="16" t="s">
        <v>82</v>
      </c>
      <c r="C77" s="13" t="s">
        <v>130</v>
      </c>
      <c r="D77" s="13" t="s">
        <v>135</v>
      </c>
      <c r="E77" s="13" t="str">
        <f>INDEX(I13:M17,MATCH(C77,H13:H17,0),MATCH(D77,I12:M12,0))</f>
        <v>Alto</v>
      </c>
      <c r="F77" s="21"/>
      <c r="G77" s="18"/>
      <c r="H77" s="18"/>
      <c r="I77" s="18"/>
      <c r="J77" s="18"/>
      <c r="K77" s="18"/>
      <c r="L77" s="18"/>
      <c r="M77" s="18"/>
    </row>
    <row r="78" spans="1:13" x14ac:dyDescent="0.3">
      <c r="A78" s="13"/>
      <c r="B78" s="16"/>
      <c r="C78" s="13"/>
      <c r="D78" s="13"/>
      <c r="E78" s="13"/>
      <c r="F78" s="24"/>
      <c r="G78" s="18"/>
      <c r="H78" s="18"/>
      <c r="I78" s="18"/>
      <c r="J78" s="18"/>
      <c r="K78" s="18"/>
      <c r="L78" s="18"/>
      <c r="M78" s="18"/>
    </row>
    <row r="79" spans="1:13" x14ac:dyDescent="0.3">
      <c r="A79" s="15" t="s">
        <v>12</v>
      </c>
      <c r="B79" s="16" t="s">
        <v>83</v>
      </c>
      <c r="C79" s="13" t="s">
        <v>130</v>
      </c>
      <c r="D79" s="13" t="s">
        <v>135</v>
      </c>
      <c r="E79" s="13" t="str">
        <f>INDEX(I13:M17,MATCH(C79,H13:H17,0),MATCH(D79,I12:M12,0))</f>
        <v>Alto</v>
      </c>
      <c r="F79" s="21"/>
      <c r="G79" s="18"/>
      <c r="H79" s="18"/>
      <c r="I79" s="18"/>
      <c r="J79" s="18"/>
      <c r="K79" s="18"/>
      <c r="L79" s="18"/>
      <c r="M79" s="18"/>
    </row>
    <row r="80" spans="1:13" x14ac:dyDescent="0.3">
      <c r="A80" s="13"/>
      <c r="B80" s="16" t="s">
        <v>84</v>
      </c>
      <c r="C80" s="13" t="s">
        <v>129</v>
      </c>
      <c r="D80" s="13" t="s">
        <v>134</v>
      </c>
      <c r="E80" s="13" t="str">
        <f>INDEX(I13:M17,MATCH(C80,H13:H17,0),MATCH(D80,I12:M12,0))</f>
        <v>Tolerable</v>
      </c>
      <c r="F80" s="21"/>
      <c r="G80" s="18"/>
      <c r="H80" s="18"/>
      <c r="I80" s="18"/>
      <c r="J80" s="18"/>
      <c r="K80" s="18"/>
      <c r="L80" s="18"/>
      <c r="M80" s="18"/>
    </row>
    <row r="81" spans="1:13" x14ac:dyDescent="0.3">
      <c r="A81" s="13"/>
      <c r="B81" s="16"/>
      <c r="C81" s="13"/>
      <c r="D81" s="13"/>
      <c r="E81" s="13"/>
      <c r="F81" s="24"/>
      <c r="G81" s="18"/>
      <c r="H81" s="18"/>
      <c r="I81" s="18"/>
      <c r="J81" s="18"/>
      <c r="K81" s="18"/>
      <c r="L81" s="18"/>
      <c r="M81" s="18"/>
    </row>
    <row r="82" spans="1:13" x14ac:dyDescent="0.3">
      <c r="A82" s="15" t="s">
        <v>13</v>
      </c>
      <c r="B82" s="16" t="s">
        <v>85</v>
      </c>
      <c r="C82" s="13" t="s">
        <v>129</v>
      </c>
      <c r="D82" s="13" t="s">
        <v>134</v>
      </c>
      <c r="E82" s="13" t="str">
        <f>INDEX(I13:M17,MATCH(C82,H13:H17,0),MATCH(D82,I12:M12,0))</f>
        <v>Tolerable</v>
      </c>
      <c r="F82" s="21"/>
      <c r="G82" s="18"/>
      <c r="H82" s="18"/>
      <c r="I82" s="18"/>
      <c r="J82" s="18"/>
      <c r="K82" s="18"/>
      <c r="L82" s="18"/>
      <c r="M82" s="18"/>
    </row>
    <row r="83" spans="1:13" ht="31.5" x14ac:dyDescent="0.3">
      <c r="A83" s="13"/>
      <c r="B83" s="16" t="s">
        <v>86</v>
      </c>
      <c r="C83" s="13" t="s">
        <v>130</v>
      </c>
      <c r="D83" s="13" t="s">
        <v>134</v>
      </c>
      <c r="E83" s="13" t="str">
        <f>INDEX(I13:M17,MATCH(C83,H13:H17,0),MATCH(D83,I12:M12,0))</f>
        <v>Tolerable</v>
      </c>
      <c r="F83" s="21"/>
      <c r="G83" s="18"/>
      <c r="H83" s="18"/>
      <c r="I83" s="18"/>
      <c r="J83" s="18"/>
      <c r="K83" s="18"/>
      <c r="L83" s="18"/>
      <c r="M83" s="18"/>
    </row>
    <row r="84" spans="1:13" x14ac:dyDescent="0.3">
      <c r="A84" s="13"/>
      <c r="B84" s="16" t="s">
        <v>87</v>
      </c>
      <c r="C84" s="13" t="s">
        <v>130</v>
      </c>
      <c r="D84" s="13" t="s">
        <v>135</v>
      </c>
      <c r="E84" s="13" t="str">
        <f>INDEX(I13:M17,MATCH(C84,H13:H17,0),MATCH(D84,I12:M12,0))</f>
        <v>Alto</v>
      </c>
      <c r="F84" s="21"/>
      <c r="G84" s="18"/>
      <c r="H84" s="18"/>
      <c r="I84" s="18"/>
      <c r="J84" s="18"/>
      <c r="K84" s="18"/>
      <c r="L84" s="18"/>
      <c r="M84" s="18"/>
    </row>
    <row r="85" spans="1:13" x14ac:dyDescent="0.3">
      <c r="A85" s="13"/>
      <c r="B85" s="16" t="s">
        <v>88</v>
      </c>
      <c r="C85" s="13" t="s">
        <v>130</v>
      </c>
      <c r="D85" s="13" t="s">
        <v>135</v>
      </c>
      <c r="E85" s="13" t="str">
        <f>INDEX(I13:M17,MATCH(C85,H13:H17,0),MATCH(D85,I12:M12,0))</f>
        <v>Alto</v>
      </c>
      <c r="F85" s="21"/>
      <c r="G85" s="18"/>
      <c r="H85" s="18"/>
      <c r="I85" s="18"/>
      <c r="J85" s="18"/>
      <c r="K85" s="18"/>
      <c r="L85" s="18"/>
      <c r="M85" s="18"/>
    </row>
    <row r="86" spans="1:13" x14ac:dyDescent="0.3">
      <c r="A86" s="13"/>
      <c r="B86" s="16" t="s">
        <v>89</v>
      </c>
      <c r="C86" s="13" t="s">
        <v>130</v>
      </c>
      <c r="D86" s="13" t="s">
        <v>135</v>
      </c>
      <c r="E86" s="13" t="str">
        <f>INDEX(I13:M17,MATCH(C86,H13:H17,0),MATCH(D86,I12:M12,0))</f>
        <v>Alto</v>
      </c>
      <c r="F86" s="21"/>
      <c r="G86" s="18"/>
      <c r="H86" s="18"/>
      <c r="I86" s="18"/>
      <c r="J86" s="18"/>
      <c r="K86" s="18"/>
      <c r="L86" s="18"/>
      <c r="M86" s="18"/>
    </row>
    <row r="87" spans="1:13" x14ac:dyDescent="0.3">
      <c r="A87" s="13"/>
      <c r="B87" s="16" t="s">
        <v>90</v>
      </c>
      <c r="C87" s="13" t="s">
        <v>130</v>
      </c>
      <c r="D87" s="13" t="s">
        <v>134</v>
      </c>
      <c r="E87" s="13" t="str">
        <f>INDEX(I13:M17,MATCH(C87,H13:H17,0),MATCH(D87,I12:M12,0))</f>
        <v>Tolerable</v>
      </c>
      <c r="F87" s="21"/>
      <c r="G87" s="18"/>
      <c r="H87" s="18"/>
      <c r="I87" s="18"/>
      <c r="J87" s="18"/>
      <c r="K87" s="18"/>
      <c r="L87" s="18"/>
      <c r="M87" s="18"/>
    </row>
    <row r="88" spans="1:13" x14ac:dyDescent="0.3">
      <c r="A88" s="13"/>
      <c r="B88" s="16" t="s">
        <v>91</v>
      </c>
      <c r="C88" s="13" t="s">
        <v>130</v>
      </c>
      <c r="D88" s="13" t="s">
        <v>134</v>
      </c>
      <c r="E88" s="13" t="str">
        <f>INDEX(I13:M17,MATCH(C88,H13:H17,0),MATCH(D88,I12:M12,0))</f>
        <v>Tolerable</v>
      </c>
      <c r="F88" s="21"/>
      <c r="G88" s="18"/>
      <c r="H88" s="18"/>
      <c r="I88" s="18"/>
      <c r="J88" s="18"/>
      <c r="K88" s="18"/>
      <c r="L88" s="18"/>
      <c r="M88" s="18"/>
    </row>
    <row r="89" spans="1:13" x14ac:dyDescent="0.3">
      <c r="A89" s="13"/>
      <c r="B89" s="16" t="s">
        <v>92</v>
      </c>
      <c r="C89" s="13" t="s">
        <v>130</v>
      </c>
      <c r="D89" s="13" t="s">
        <v>134</v>
      </c>
      <c r="E89" s="13" t="str">
        <f>INDEX(I13:M17,MATCH(C89,H13:H17,0),MATCH(D89,I12:M12,0))</f>
        <v>Tolerable</v>
      </c>
      <c r="F89" s="21"/>
      <c r="G89" s="18"/>
      <c r="H89" s="18"/>
      <c r="I89" s="18"/>
      <c r="J89" s="18"/>
      <c r="K89" s="18"/>
      <c r="L89" s="18"/>
      <c r="M89" s="18"/>
    </row>
    <row r="90" spans="1:13" x14ac:dyDescent="0.3">
      <c r="A90" s="13"/>
      <c r="B90" s="16" t="s">
        <v>93</v>
      </c>
      <c r="C90" s="13" t="s">
        <v>130</v>
      </c>
      <c r="D90" s="13" t="s">
        <v>135</v>
      </c>
      <c r="E90" s="13" t="str">
        <f>INDEX(I13:M17,MATCH(C90,H13:H17,0),MATCH(D90,I12:M12,0))</f>
        <v>Alto</v>
      </c>
      <c r="F90" s="21"/>
      <c r="G90" s="18"/>
      <c r="H90" s="18"/>
      <c r="I90" s="18"/>
      <c r="J90" s="18"/>
      <c r="K90" s="18"/>
      <c r="L90" s="18"/>
      <c r="M90" s="18"/>
    </row>
    <row r="91" spans="1:13" x14ac:dyDescent="0.3">
      <c r="A91" s="13"/>
      <c r="B91" s="16" t="s">
        <v>94</v>
      </c>
      <c r="C91" s="13" t="s">
        <v>130</v>
      </c>
      <c r="D91" s="13" t="s">
        <v>135</v>
      </c>
      <c r="E91" s="13" t="str">
        <f>INDEX(I13:M17,MATCH(C91,H13:H17,0),MATCH(D91,I12:M12,0))</f>
        <v>Alto</v>
      </c>
      <c r="F91" s="21"/>
      <c r="G91" s="18"/>
      <c r="H91" s="18"/>
      <c r="I91" s="18"/>
      <c r="J91" s="18"/>
      <c r="K91" s="18"/>
      <c r="L91" s="18"/>
      <c r="M91" s="18"/>
    </row>
    <row r="92" spans="1:13" x14ac:dyDescent="0.3">
      <c r="A92" s="13"/>
      <c r="B92" s="16" t="s">
        <v>95</v>
      </c>
      <c r="C92" s="13" t="s">
        <v>130</v>
      </c>
      <c r="D92" s="13" t="s">
        <v>135</v>
      </c>
      <c r="E92" s="19" t="str">
        <f>INDEX(I13:M17,MATCH(C92,H13:H17,0),MATCH(D92,I12:M12,0))</f>
        <v>Alto</v>
      </c>
      <c r="F92" s="21"/>
      <c r="G92" s="18"/>
      <c r="H92" s="18"/>
      <c r="I92" s="18"/>
      <c r="J92" s="18"/>
      <c r="K92" s="18"/>
      <c r="L92" s="18"/>
      <c r="M92" s="18"/>
    </row>
    <row r="93" spans="1:13" ht="31.5" x14ac:dyDescent="0.3">
      <c r="A93" s="13"/>
      <c r="B93" s="16" t="s">
        <v>96</v>
      </c>
      <c r="C93" s="13" t="s">
        <v>130</v>
      </c>
      <c r="D93" s="13" t="s">
        <v>135</v>
      </c>
      <c r="E93" s="13" t="str">
        <f>INDEX(I13:M17,MATCH(C93,H13:H17,0),MATCH(D93,I12:M12,0))</f>
        <v>Alto</v>
      </c>
      <c r="F93" s="21"/>
      <c r="G93" s="18"/>
      <c r="H93" s="18"/>
      <c r="I93" s="18"/>
      <c r="J93" s="18"/>
      <c r="K93" s="18"/>
      <c r="L93" s="18"/>
      <c r="M93" s="18"/>
    </row>
    <row r="94" spans="1:13" x14ac:dyDescent="0.3">
      <c r="A94" s="13"/>
      <c r="B94" s="16" t="s">
        <v>97</v>
      </c>
      <c r="C94" s="13" t="s">
        <v>130</v>
      </c>
      <c r="D94" s="13" t="s">
        <v>135</v>
      </c>
      <c r="E94" s="13" t="str">
        <f>INDEX(I13:M17,MATCH(C94,H13:H17,0),MATCH(D94,I12:M12,0))</f>
        <v>Alto</v>
      </c>
      <c r="F94" s="21"/>
      <c r="G94" s="18"/>
      <c r="H94" s="18"/>
      <c r="I94" s="18"/>
      <c r="J94" s="18"/>
      <c r="K94" s="18"/>
      <c r="L94" s="18"/>
      <c r="M94" s="18"/>
    </row>
    <row r="95" spans="1:13" ht="31.5" x14ac:dyDescent="0.3">
      <c r="A95" s="13"/>
      <c r="B95" s="16" t="s">
        <v>98</v>
      </c>
      <c r="C95" s="13" t="s">
        <v>130</v>
      </c>
      <c r="D95" s="13" t="s">
        <v>135</v>
      </c>
      <c r="E95" s="13" t="str">
        <f>INDEX(I13:M17,MATCH(C95,H13:H17,0),MATCH(D95,I12:M12,0))</f>
        <v>Alto</v>
      </c>
      <c r="F95" s="21"/>
      <c r="G95" s="18"/>
      <c r="H95" s="18"/>
      <c r="I95" s="18"/>
      <c r="J95" s="18"/>
      <c r="K95" s="18"/>
      <c r="L95" s="18"/>
      <c r="M95" s="18"/>
    </row>
    <row r="96" spans="1:13" x14ac:dyDescent="0.3">
      <c r="A96" s="13"/>
      <c r="B96" s="16" t="s">
        <v>99</v>
      </c>
      <c r="C96" s="13" t="s">
        <v>130</v>
      </c>
      <c r="D96" s="13" t="s">
        <v>135</v>
      </c>
      <c r="E96" s="13" t="str">
        <f>INDEX(I13:M17,MATCH(C96,H13:H17,0),MATCH(D96,I12:M12,0))</f>
        <v>Alto</v>
      </c>
      <c r="F96" s="21"/>
      <c r="G96" s="18"/>
      <c r="H96" s="18"/>
      <c r="I96" s="18"/>
      <c r="J96" s="18"/>
      <c r="K96" s="18"/>
      <c r="L96" s="18"/>
      <c r="M96" s="18"/>
    </row>
    <row r="97" spans="1:13" x14ac:dyDescent="0.3">
      <c r="A97" s="13"/>
      <c r="B97" s="16" t="s">
        <v>100</v>
      </c>
      <c r="C97" s="13" t="s">
        <v>129</v>
      </c>
      <c r="D97" s="13" t="s">
        <v>134</v>
      </c>
      <c r="E97" s="13" t="str">
        <f>INDEX(I13:M17,MATCH(C97,H13:H17,0),MATCH(D97,I12:M12,0))</f>
        <v>Tolerable</v>
      </c>
      <c r="F97" s="21"/>
      <c r="G97" s="18"/>
      <c r="H97" s="18"/>
      <c r="I97" s="18"/>
      <c r="J97" s="18"/>
      <c r="K97" s="18"/>
      <c r="L97" s="18"/>
      <c r="M97" s="18"/>
    </row>
    <row r="98" spans="1:13" ht="31.5" x14ac:dyDescent="0.3">
      <c r="A98" s="13"/>
      <c r="B98" s="16" t="s">
        <v>101</v>
      </c>
      <c r="C98" s="13" t="s">
        <v>129</v>
      </c>
      <c r="D98" s="13" t="s">
        <v>135</v>
      </c>
      <c r="E98" s="13" t="str">
        <f>INDEX(I13:M17,MATCH(C98,H13:H17,0),MATCH(D98,I12:M12,0))</f>
        <v>Alto</v>
      </c>
      <c r="F98" s="21"/>
      <c r="G98" s="18"/>
      <c r="H98" s="18"/>
      <c r="I98" s="18"/>
      <c r="J98" s="18"/>
      <c r="K98" s="18"/>
      <c r="L98" s="18"/>
      <c r="M98" s="18"/>
    </row>
    <row r="99" spans="1:13" x14ac:dyDescent="0.3">
      <c r="A99" s="13"/>
      <c r="B99" s="16" t="s">
        <v>102</v>
      </c>
      <c r="C99" s="13" t="s">
        <v>130</v>
      </c>
      <c r="D99" s="13" t="s">
        <v>135</v>
      </c>
      <c r="E99" s="13" t="str">
        <f>INDEX(I13:M17,MATCH(C99,H13:H17,0),MATCH(D99,I12:M12,0))</f>
        <v>Alto</v>
      </c>
      <c r="F99" s="21"/>
      <c r="G99" s="18"/>
      <c r="H99" s="18"/>
      <c r="I99" s="18"/>
      <c r="J99" s="18"/>
      <c r="K99" s="18"/>
      <c r="L99" s="18"/>
      <c r="M99" s="18"/>
    </row>
    <row r="100" spans="1:13" x14ac:dyDescent="0.3">
      <c r="A100" s="13"/>
      <c r="B100" s="16" t="s">
        <v>103</v>
      </c>
      <c r="C100" s="13" t="s">
        <v>130</v>
      </c>
      <c r="D100" s="13" t="s">
        <v>135</v>
      </c>
      <c r="E100" s="13" t="str">
        <f>INDEX(I13:M17,MATCH(C100,H13:H17,0),MATCH(D100,I12:M12,0))</f>
        <v>Alto</v>
      </c>
      <c r="F100" s="21"/>
      <c r="G100" s="18"/>
      <c r="H100" s="18"/>
      <c r="I100" s="18"/>
      <c r="J100" s="18"/>
      <c r="K100" s="18"/>
      <c r="L100" s="18"/>
      <c r="M100" s="18"/>
    </row>
    <row r="101" spans="1:13" x14ac:dyDescent="0.3">
      <c r="A101" s="13"/>
      <c r="B101" s="16" t="s">
        <v>104</v>
      </c>
      <c r="C101" s="13" t="s">
        <v>130</v>
      </c>
      <c r="D101" s="13" t="s">
        <v>135</v>
      </c>
      <c r="E101" s="13" t="str">
        <f>INDEX(I13:M17,MATCH(C101,H13:H17,0),MATCH(D101,I12:M12,0))</f>
        <v>Alto</v>
      </c>
      <c r="F101" s="21"/>
      <c r="G101" s="18"/>
      <c r="H101" s="18"/>
      <c r="I101" s="18"/>
      <c r="J101" s="18"/>
      <c r="K101" s="18"/>
      <c r="L101" s="18"/>
      <c r="M101" s="18"/>
    </row>
    <row r="102" spans="1:13" x14ac:dyDescent="0.3">
      <c r="A102" s="13"/>
      <c r="B102" s="16" t="s">
        <v>105</v>
      </c>
      <c r="C102" s="13" t="s">
        <v>128</v>
      </c>
      <c r="D102" s="13" t="s">
        <v>135</v>
      </c>
      <c r="E102" s="13" t="str">
        <f>INDEX(I13:M17,MATCH(C102,H13:H17,0),MATCH(D102,I12:M12,0))</f>
        <v>Tolerable</v>
      </c>
      <c r="F102" s="21"/>
      <c r="G102" s="18"/>
      <c r="H102" s="18"/>
      <c r="I102" s="18"/>
      <c r="J102" s="18"/>
      <c r="K102" s="18"/>
      <c r="L102" s="18"/>
      <c r="M102" s="18"/>
    </row>
    <row r="103" spans="1:13" x14ac:dyDescent="0.3">
      <c r="A103" s="13"/>
      <c r="B103" s="16" t="s">
        <v>106</v>
      </c>
      <c r="C103" s="13" t="s">
        <v>129</v>
      </c>
      <c r="D103" s="13" t="s">
        <v>134</v>
      </c>
      <c r="E103" s="13" t="str">
        <f>INDEX(I13:M17,MATCH(C103,H13:H17,0),MATCH(D103,I12:M12,0))</f>
        <v>Tolerable</v>
      </c>
      <c r="F103" s="21"/>
      <c r="G103" s="18"/>
      <c r="H103" s="18"/>
      <c r="I103" s="18"/>
      <c r="J103" s="18"/>
      <c r="K103" s="18"/>
      <c r="L103" s="18"/>
      <c r="M103" s="18"/>
    </row>
    <row r="104" spans="1:13" x14ac:dyDescent="0.3">
      <c r="A104" s="13"/>
      <c r="B104" s="16" t="s">
        <v>107</v>
      </c>
      <c r="C104" s="13" t="s">
        <v>129</v>
      </c>
      <c r="D104" s="13" t="s">
        <v>134</v>
      </c>
      <c r="E104" s="13" t="str">
        <f>INDEX(I13:M17,MATCH(C104,H13:H17,0),MATCH(D104,I12:M12,0))</f>
        <v>Tolerable</v>
      </c>
      <c r="F104" s="21"/>
      <c r="G104" s="18"/>
      <c r="H104" s="18"/>
      <c r="I104" s="18"/>
      <c r="J104" s="18"/>
      <c r="K104" s="18"/>
      <c r="L104" s="18"/>
      <c r="M104" s="18"/>
    </row>
    <row r="105" spans="1:13" ht="31.5" x14ac:dyDescent="0.3">
      <c r="A105" s="13"/>
      <c r="B105" s="16" t="s">
        <v>108</v>
      </c>
      <c r="C105" s="13" t="s">
        <v>130</v>
      </c>
      <c r="D105" s="13" t="s">
        <v>135</v>
      </c>
      <c r="E105" s="13" t="str">
        <f>INDEX(I13:M17,MATCH(C105,H13:H17,0),MATCH(D105,I12:M12,0))</f>
        <v>Alto</v>
      </c>
      <c r="F105" s="21"/>
      <c r="G105" s="18"/>
      <c r="H105" s="18"/>
      <c r="I105" s="18"/>
      <c r="J105" s="18"/>
      <c r="K105" s="18"/>
      <c r="L105" s="18"/>
      <c r="M105" s="18"/>
    </row>
    <row r="106" spans="1:13" x14ac:dyDescent="0.3">
      <c r="A106" s="13"/>
      <c r="B106" s="16"/>
      <c r="C106" s="13"/>
      <c r="D106" s="13"/>
      <c r="E106" s="13"/>
      <c r="F106" s="24"/>
      <c r="G106" s="18"/>
      <c r="H106" s="18"/>
      <c r="I106" s="18"/>
      <c r="J106" s="18"/>
      <c r="K106" s="18"/>
      <c r="L106" s="18"/>
      <c r="M106" s="18"/>
    </row>
    <row r="107" spans="1:13" x14ac:dyDescent="0.3">
      <c r="A107" s="15" t="s">
        <v>14</v>
      </c>
      <c r="B107" s="16" t="s">
        <v>109</v>
      </c>
      <c r="C107" s="13" t="s">
        <v>128</v>
      </c>
      <c r="D107" s="13" t="s">
        <v>135</v>
      </c>
      <c r="E107" s="13" t="str">
        <f>INDEX(I13:M17,MATCH(C107,H13:H17,0),MATCH(D107,I12:M12,0))</f>
        <v>Tolerable</v>
      </c>
      <c r="F107" s="24"/>
      <c r="G107" s="18"/>
      <c r="H107" s="18"/>
      <c r="I107" s="18"/>
      <c r="J107" s="18"/>
      <c r="K107" s="18"/>
      <c r="L107" s="18"/>
      <c r="M107" s="18"/>
    </row>
    <row r="108" spans="1:13" x14ac:dyDescent="0.3">
      <c r="A108" s="13"/>
      <c r="B108" s="16" t="s">
        <v>110</v>
      </c>
      <c r="C108" s="13" t="s">
        <v>130</v>
      </c>
      <c r="D108" s="13" t="s">
        <v>135</v>
      </c>
      <c r="E108" s="13" t="str">
        <f>INDEX(I13:M17,MATCH(C108,H13:H17,0),MATCH(D108,I12:M12,0))</f>
        <v>Alto</v>
      </c>
      <c r="F108" s="21"/>
      <c r="G108" s="18"/>
      <c r="H108" s="18"/>
      <c r="I108" s="18"/>
      <c r="J108" s="18"/>
      <c r="K108" s="18"/>
      <c r="L108" s="18"/>
      <c r="M108" s="18"/>
    </row>
    <row r="109" spans="1:13" x14ac:dyDescent="0.3">
      <c r="A109" s="13"/>
      <c r="B109" s="16" t="s">
        <v>111</v>
      </c>
      <c r="C109" s="13" t="s">
        <v>130</v>
      </c>
      <c r="D109" s="13" t="s">
        <v>135</v>
      </c>
      <c r="E109" s="13" t="str">
        <f>INDEX(I13:M17,MATCH(C109,H13:H17,0),MATCH(D109,I12:M12,0))</f>
        <v>Alto</v>
      </c>
      <c r="F109" s="21"/>
      <c r="G109" s="18"/>
      <c r="H109" s="18"/>
      <c r="I109" s="18"/>
      <c r="J109" s="18"/>
      <c r="K109" s="18"/>
      <c r="L109" s="18"/>
      <c r="M109" s="18"/>
    </row>
    <row r="110" spans="1:13" ht="31.5" x14ac:dyDescent="0.3">
      <c r="A110" s="13"/>
      <c r="B110" s="16" t="s">
        <v>112</v>
      </c>
      <c r="C110" s="13" t="s">
        <v>130</v>
      </c>
      <c r="D110" s="13" t="s">
        <v>134</v>
      </c>
      <c r="E110" s="13" t="str">
        <f>INDEX(I13:M17,MATCH(C110,H13:H17,0),MATCH(D110,I12:M12,0))</f>
        <v>Tolerable</v>
      </c>
      <c r="F110" s="21"/>
      <c r="G110" s="18"/>
      <c r="H110" s="18"/>
      <c r="I110" s="18"/>
      <c r="J110" s="18"/>
      <c r="K110" s="18"/>
      <c r="L110" s="18"/>
      <c r="M110" s="18"/>
    </row>
    <row r="111" spans="1:13" x14ac:dyDescent="0.3">
      <c r="A111" s="13"/>
      <c r="B111" s="16" t="s">
        <v>113</v>
      </c>
      <c r="C111" s="13" t="s">
        <v>129</v>
      </c>
      <c r="D111" s="13" t="s">
        <v>134</v>
      </c>
      <c r="E111" s="19" t="str">
        <f>INDEX(I13:M17,MATCH(C111,H13:H17,0),MATCH(D111,I12:M12,0))</f>
        <v>Tolerable</v>
      </c>
      <c r="F111" s="21"/>
      <c r="G111" s="18"/>
      <c r="H111" s="18"/>
      <c r="I111" s="18"/>
      <c r="J111" s="18"/>
      <c r="K111" s="18"/>
      <c r="L111" s="18"/>
      <c r="M111" s="18"/>
    </row>
    <row r="112" spans="1:13" ht="31.5" x14ac:dyDescent="0.3">
      <c r="A112" s="13"/>
      <c r="B112" s="16" t="s">
        <v>114</v>
      </c>
      <c r="C112" s="13" t="s">
        <v>130</v>
      </c>
      <c r="D112" s="13" t="s">
        <v>135</v>
      </c>
      <c r="E112" s="13" t="str">
        <f>INDEX(I13:M17,MATCH(C112,H13:H17,0),MATCH(D112,I12:M12,0))</f>
        <v>Alto</v>
      </c>
      <c r="F112" s="21"/>
      <c r="G112" s="18"/>
      <c r="H112" s="18"/>
      <c r="I112" s="18"/>
      <c r="J112" s="18"/>
      <c r="K112" s="18"/>
      <c r="L112" s="18"/>
      <c r="M112" s="18"/>
    </row>
    <row r="113" spans="1:13" ht="31.5" x14ac:dyDescent="0.3">
      <c r="A113" s="13"/>
      <c r="B113" s="16" t="s">
        <v>115</v>
      </c>
      <c r="C113" s="13" t="s">
        <v>130</v>
      </c>
      <c r="D113" s="13" t="s">
        <v>135</v>
      </c>
      <c r="E113" s="13" t="str">
        <f>INDEX(I13:M17,MATCH(C113,H13:H17,0),MATCH(D113,I12:M12,0))</f>
        <v>Alto</v>
      </c>
      <c r="F113" s="21"/>
      <c r="G113" s="18"/>
      <c r="H113" s="18"/>
      <c r="I113" s="18"/>
      <c r="J113" s="18"/>
      <c r="K113" s="18"/>
      <c r="L113" s="18"/>
      <c r="M113" s="18"/>
    </row>
    <row r="114" spans="1:13" x14ac:dyDescent="0.3">
      <c r="A114" s="13"/>
      <c r="B114" s="16" t="s">
        <v>116</v>
      </c>
      <c r="C114" s="13" t="s">
        <v>130</v>
      </c>
      <c r="D114" s="13" t="s">
        <v>134</v>
      </c>
      <c r="E114" s="13" t="str">
        <f>INDEX(I13:M17,MATCH(C114,H13:H17,0),MATCH(D114,I12:M12,0))</f>
        <v>Tolerable</v>
      </c>
      <c r="F114" s="21"/>
      <c r="G114" s="18"/>
      <c r="H114" s="18"/>
      <c r="I114" s="18"/>
      <c r="J114" s="18"/>
      <c r="K114" s="18"/>
      <c r="L114" s="18"/>
      <c r="M114" s="18"/>
    </row>
    <row r="115" spans="1:13" ht="31.5" x14ac:dyDescent="0.3">
      <c r="A115" s="13"/>
      <c r="B115" s="16" t="s">
        <v>117</v>
      </c>
      <c r="C115" s="13" t="s">
        <v>130</v>
      </c>
      <c r="D115" s="13" t="s">
        <v>135</v>
      </c>
      <c r="E115" s="13" t="str">
        <f>INDEX(I13:M17,MATCH(C115,H13:H17,0),MATCH(D115,I12:M12,0))</f>
        <v>Alto</v>
      </c>
      <c r="F115" s="21"/>
      <c r="G115" s="18"/>
      <c r="H115" s="18"/>
      <c r="I115" s="18"/>
      <c r="J115" s="18"/>
      <c r="K115" s="18"/>
      <c r="L115" s="18"/>
      <c r="M115" s="18"/>
    </row>
    <row r="116" spans="1:13" x14ac:dyDescent="0.3">
      <c r="A116" s="13"/>
      <c r="B116" s="16"/>
      <c r="C116" s="13"/>
      <c r="D116" s="13"/>
      <c r="E116" s="13"/>
      <c r="F116" s="24"/>
      <c r="G116" s="18"/>
      <c r="H116" s="18"/>
      <c r="I116" s="18"/>
      <c r="J116" s="18"/>
      <c r="K116" s="18"/>
      <c r="L116" s="18"/>
      <c r="M116" s="18"/>
    </row>
    <row r="117" spans="1:13" x14ac:dyDescent="0.3">
      <c r="A117" s="15" t="s">
        <v>15</v>
      </c>
      <c r="B117" s="16" t="s">
        <v>118</v>
      </c>
      <c r="C117" s="13" t="s">
        <v>130</v>
      </c>
      <c r="D117" s="13" t="s">
        <v>134</v>
      </c>
      <c r="E117" s="13" t="str">
        <f>INDEX(I13:M17,MATCH(C117,H13:H17,0),MATCH(D117,I12:M12,0))</f>
        <v>Tolerable</v>
      </c>
      <c r="F117" s="21"/>
      <c r="G117" s="18"/>
      <c r="H117" s="18"/>
      <c r="I117" s="18"/>
      <c r="J117" s="18"/>
      <c r="K117" s="18"/>
      <c r="L117" s="18"/>
      <c r="M117" s="18"/>
    </row>
    <row r="118" spans="1:13" ht="31.5" x14ac:dyDescent="0.3">
      <c r="A118" s="13"/>
      <c r="B118" s="16" t="s">
        <v>119</v>
      </c>
      <c r="C118" s="13" t="s">
        <v>130</v>
      </c>
      <c r="D118" s="13" t="s">
        <v>135</v>
      </c>
      <c r="E118" s="13" t="str">
        <f>INDEX(I13:M17,MATCH(C118,H13:H17,0),MATCH(D118,I12:M12,0))</f>
        <v>Alto</v>
      </c>
      <c r="F118" s="21"/>
      <c r="G118" s="18"/>
      <c r="H118" s="18"/>
      <c r="I118" s="18"/>
      <c r="J118" s="18"/>
      <c r="K118" s="18"/>
      <c r="L118" s="18"/>
      <c r="M118" s="18"/>
    </row>
    <row r="119" spans="1:13" x14ac:dyDescent="0.3">
      <c r="A119" s="13"/>
      <c r="B119" s="16" t="s">
        <v>120</v>
      </c>
      <c r="C119" s="13" t="s">
        <v>130</v>
      </c>
      <c r="D119" s="13" t="s">
        <v>135</v>
      </c>
      <c r="E119" s="13" t="str">
        <f>INDEX(I13:M17,MATCH(C119,H13:H17,0),MATCH(D119,I12:M12,0))</f>
        <v>Alto</v>
      </c>
      <c r="F119" s="21"/>
      <c r="G119" s="18"/>
      <c r="H119" s="18"/>
      <c r="I119" s="18"/>
      <c r="J119" s="18"/>
      <c r="K119" s="18"/>
      <c r="L119" s="18"/>
      <c r="M119" s="18"/>
    </row>
    <row r="120" spans="1:13" x14ac:dyDescent="0.3">
      <c r="A120" s="13"/>
      <c r="B120" s="16" t="s">
        <v>121</v>
      </c>
      <c r="C120" s="13" t="s">
        <v>130</v>
      </c>
      <c r="D120" s="13" t="s">
        <v>135</v>
      </c>
      <c r="E120" s="13" t="str">
        <f>INDEX(I13:M17,MATCH(C120,H13:H17,0),MATCH(D120,I12:M12,0))</f>
        <v>Alto</v>
      </c>
      <c r="F120" s="21"/>
      <c r="G120" s="18"/>
      <c r="H120" s="18"/>
      <c r="I120" s="18"/>
      <c r="J120" s="18"/>
      <c r="K120" s="18"/>
      <c r="L120" s="18"/>
      <c r="M120" s="18"/>
    </row>
    <row r="121" spans="1:13" ht="31.5" x14ac:dyDescent="0.3">
      <c r="A121" s="13"/>
      <c r="B121" s="16" t="s">
        <v>122</v>
      </c>
      <c r="C121" s="13" t="s">
        <v>129</v>
      </c>
      <c r="D121" s="13" t="s">
        <v>134</v>
      </c>
      <c r="E121" s="13" t="str">
        <f>INDEX(I13:M17,MATCH(C121,H13:H17,0),MATCH(D121,I12:M12,0))</f>
        <v>Tolerable</v>
      </c>
      <c r="F121" s="21"/>
      <c r="G121" s="18"/>
      <c r="H121" s="18"/>
      <c r="I121" s="18"/>
      <c r="J121" s="18"/>
      <c r="K121" s="18"/>
      <c r="L121" s="18"/>
      <c r="M121" s="18"/>
    </row>
    <row r="122" spans="1:13" ht="31.5" x14ac:dyDescent="0.3">
      <c r="A122" s="13"/>
      <c r="B122" s="16" t="s">
        <v>123</v>
      </c>
      <c r="C122" s="13" t="s">
        <v>129</v>
      </c>
      <c r="D122" s="13" t="s">
        <v>134</v>
      </c>
      <c r="E122" s="13" t="str">
        <f>INDEX(I13:M17,MATCH(C122,H13:H17,0),MATCH(D122,I12:M12,0))</f>
        <v>Tolerable</v>
      </c>
      <c r="F122" s="21"/>
      <c r="G122" s="18"/>
      <c r="H122" s="18"/>
      <c r="I122" s="18"/>
      <c r="J122" s="18"/>
      <c r="K122" s="18"/>
      <c r="L122" s="18"/>
      <c r="M122" s="18"/>
    </row>
    <row r="123" spans="1:13" x14ac:dyDescent="0.3">
      <c r="A123" s="13"/>
      <c r="B123" s="16" t="s">
        <v>124</v>
      </c>
      <c r="C123" s="13" t="s">
        <v>128</v>
      </c>
      <c r="D123" s="13" t="s">
        <v>134</v>
      </c>
      <c r="E123" s="13" t="str">
        <f>INDEX(I13:M17,MATCH(C123,H13:H17,0),MATCH(D123,I12:M12,0))</f>
        <v>Bajo</v>
      </c>
      <c r="F123" s="21"/>
      <c r="G123" s="18"/>
      <c r="H123" s="18"/>
      <c r="I123" s="18"/>
      <c r="J123" s="18"/>
      <c r="K123" s="18"/>
      <c r="L123" s="18"/>
      <c r="M123" s="18"/>
    </row>
    <row r="124" spans="1:13" x14ac:dyDescent="0.3">
      <c r="A124" s="13"/>
      <c r="B124" s="16" t="s">
        <v>125</v>
      </c>
      <c r="C124" s="13" t="s">
        <v>128</v>
      </c>
      <c r="D124" s="13" t="s">
        <v>134</v>
      </c>
      <c r="E124" s="13" t="str">
        <f>INDEX(I13:M17,MATCH(C124,H13:H17,0),MATCH(D124,I12:M12,0))</f>
        <v>Bajo</v>
      </c>
      <c r="F124" s="21"/>
      <c r="G124" s="18"/>
      <c r="H124" s="18"/>
      <c r="I124" s="18"/>
      <c r="J124" s="18"/>
      <c r="K124" s="18"/>
      <c r="L124" s="18"/>
      <c r="M124" s="18"/>
    </row>
    <row r="125" spans="1:13" x14ac:dyDescent="0.3">
      <c r="A125" s="13"/>
      <c r="B125" s="16" t="s">
        <v>126</v>
      </c>
      <c r="C125" s="13" t="s">
        <v>127</v>
      </c>
      <c r="D125" s="13" t="s">
        <v>134</v>
      </c>
      <c r="E125" s="13" t="str">
        <f>INDEX(I13:M17,MATCH(C125,H13:H17,0),MATCH(D125,I12:M12,0))</f>
        <v>Bajo</v>
      </c>
      <c r="F125" s="21"/>
      <c r="G125" s="18"/>
      <c r="H125" s="18"/>
      <c r="I125" s="18"/>
      <c r="J125" s="18"/>
      <c r="K125" s="18"/>
      <c r="L125" s="18"/>
      <c r="M125" s="18"/>
    </row>
    <row r="126" spans="1:13" x14ac:dyDescent="0.3">
      <c r="F126" s="24"/>
    </row>
  </sheetData>
  <mergeCells count="8">
    <mergeCell ref="I2:M2"/>
    <mergeCell ref="I11:M11"/>
    <mergeCell ref="I20:M20"/>
    <mergeCell ref="I21:M21"/>
    <mergeCell ref="G21:H21"/>
    <mergeCell ref="G20:H20"/>
    <mergeCell ref="G19:H19"/>
    <mergeCell ref="I19:M19"/>
  </mergeCells>
  <conditionalFormatting sqref="E1:E1048576">
    <cfRule type="containsText" dxfId="2" priority="1" operator="containsText" text="Alto">
      <formula>NOT(ISERROR(SEARCH("Alto",E1)))</formula>
    </cfRule>
    <cfRule type="containsText" dxfId="1" priority="2" operator="containsText" text="Bajo">
      <formula>NOT(ISERROR(SEARCH("Bajo",E1)))</formula>
    </cfRule>
    <cfRule type="containsText" dxfId="0" priority="3" operator="containsText" text="Tolerable">
      <formula>NOT(ISERROR(SEARCH("Tolerable",E1)))</formula>
    </cfRule>
  </conditionalFormatting>
  <dataValidations count="2">
    <dataValidation type="list" allowBlank="1" showInputMessage="1" showErrorMessage="1" sqref="D4:D125" xr:uid="{346EE98C-F85A-4B6B-8733-BACD256BA0FC}">
      <formula1>$I$12:$M$12</formula1>
    </dataValidation>
    <dataValidation type="list" allowBlank="1" showInputMessage="1" showErrorMessage="1" sqref="C4:C125" xr:uid="{EE66AC57-F457-4A32-BD17-286C924D116B}">
      <formula1>$H$13:$H$17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ALAN SALAS PARADA</cp:lastModifiedBy>
  <dcterms:created xsi:type="dcterms:W3CDTF">2023-08-21T22:37:35Z</dcterms:created>
  <dcterms:modified xsi:type="dcterms:W3CDTF">2023-11-09T21:38:51Z</dcterms:modified>
</cp:coreProperties>
</file>