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onaldy\Documents\Code\Arduino\skripsi-aromaterapi-s1\Ambil_Data\Sensor_Ultrasonik\data_processing\"/>
    </mc:Choice>
  </mc:AlternateContent>
  <xr:revisionPtr revIDLastSave="0" documentId="13_ncr:1_{E79E506B-7BEC-421E-B23A-ED1A20AF5776}" xr6:coauthVersionLast="36" xr6:coauthVersionMax="36" xr10:uidLastSave="{00000000-0000-0000-0000-000000000000}"/>
  <bookViews>
    <workbookView xWindow="0" yWindow="0" windowWidth="28800" windowHeight="12810" xr2:uid="{E3BF58B9-B0CA-4B07-9B26-0643BAB7770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8" i="1" l="1"/>
  <c r="H118" i="1"/>
  <c r="J118" i="1"/>
  <c r="L118" i="1"/>
  <c r="N118" i="1"/>
  <c r="P118" i="1"/>
  <c r="R118" i="1"/>
  <c r="T118" i="1"/>
  <c r="F119" i="1"/>
  <c r="H119" i="1"/>
  <c r="J119" i="1"/>
  <c r="L119" i="1"/>
  <c r="N119" i="1"/>
  <c r="P119" i="1"/>
  <c r="R119" i="1"/>
  <c r="T119" i="1"/>
  <c r="F120" i="1"/>
  <c r="H120" i="1"/>
  <c r="J120" i="1"/>
  <c r="L120" i="1"/>
  <c r="N120" i="1"/>
  <c r="P120" i="1"/>
  <c r="R120" i="1"/>
  <c r="T120" i="1"/>
  <c r="F121" i="1"/>
  <c r="H121" i="1"/>
  <c r="J121" i="1"/>
  <c r="L121" i="1"/>
  <c r="N121" i="1"/>
  <c r="P121" i="1"/>
  <c r="R121" i="1"/>
  <c r="T121" i="1"/>
  <c r="F122" i="1"/>
  <c r="H122" i="1"/>
  <c r="J122" i="1"/>
  <c r="L122" i="1"/>
  <c r="N122" i="1"/>
  <c r="P122" i="1"/>
  <c r="R122" i="1"/>
  <c r="T122" i="1"/>
  <c r="F123" i="1"/>
  <c r="H123" i="1"/>
  <c r="J123" i="1"/>
  <c r="L123" i="1"/>
  <c r="N123" i="1"/>
  <c r="P123" i="1"/>
  <c r="R123" i="1"/>
  <c r="T123" i="1"/>
  <c r="F124" i="1"/>
  <c r="H124" i="1"/>
  <c r="J124" i="1"/>
  <c r="L124" i="1"/>
  <c r="N124" i="1"/>
  <c r="P124" i="1"/>
  <c r="R124" i="1"/>
  <c r="T124" i="1"/>
  <c r="F125" i="1"/>
  <c r="H125" i="1"/>
  <c r="J125" i="1"/>
  <c r="L125" i="1"/>
  <c r="N125" i="1"/>
  <c r="P125" i="1"/>
  <c r="R125" i="1"/>
  <c r="T125" i="1"/>
  <c r="F126" i="1"/>
  <c r="H126" i="1"/>
  <c r="J126" i="1"/>
  <c r="L126" i="1"/>
  <c r="N126" i="1"/>
  <c r="P126" i="1"/>
  <c r="R126" i="1"/>
  <c r="T126" i="1"/>
  <c r="F127" i="1"/>
  <c r="H127" i="1"/>
  <c r="J127" i="1"/>
  <c r="L127" i="1"/>
  <c r="N127" i="1"/>
  <c r="P127" i="1"/>
  <c r="R127" i="1"/>
  <c r="T127" i="1"/>
  <c r="F128" i="1"/>
  <c r="H128" i="1"/>
  <c r="J128" i="1"/>
  <c r="L128" i="1"/>
  <c r="N128" i="1"/>
  <c r="P128" i="1"/>
  <c r="R128" i="1"/>
  <c r="T128" i="1"/>
  <c r="F129" i="1"/>
  <c r="H129" i="1"/>
  <c r="J129" i="1"/>
  <c r="L129" i="1"/>
  <c r="N129" i="1"/>
  <c r="P129" i="1"/>
  <c r="R129" i="1"/>
  <c r="T129" i="1"/>
  <c r="F130" i="1"/>
  <c r="H130" i="1"/>
  <c r="J130" i="1"/>
  <c r="L130" i="1"/>
  <c r="N130" i="1"/>
  <c r="P130" i="1"/>
  <c r="R130" i="1"/>
  <c r="T130" i="1"/>
  <c r="F131" i="1"/>
  <c r="H131" i="1"/>
  <c r="J131" i="1"/>
  <c r="L131" i="1"/>
  <c r="N131" i="1"/>
  <c r="P131" i="1"/>
  <c r="R131" i="1"/>
  <c r="T131" i="1"/>
  <c r="F132" i="1"/>
  <c r="H132" i="1"/>
  <c r="J132" i="1"/>
  <c r="L132" i="1"/>
  <c r="N132" i="1"/>
  <c r="P132" i="1"/>
  <c r="R132" i="1"/>
  <c r="T132" i="1"/>
  <c r="F133" i="1"/>
  <c r="H133" i="1"/>
  <c r="J133" i="1"/>
  <c r="L133" i="1"/>
  <c r="N133" i="1"/>
  <c r="P133" i="1"/>
  <c r="R133" i="1"/>
  <c r="T133" i="1"/>
  <c r="F134" i="1"/>
  <c r="H134" i="1"/>
  <c r="J134" i="1"/>
  <c r="L134" i="1"/>
  <c r="N134" i="1"/>
  <c r="P134" i="1"/>
  <c r="R134" i="1"/>
  <c r="T134" i="1"/>
  <c r="F135" i="1"/>
  <c r="H135" i="1"/>
  <c r="J135" i="1"/>
  <c r="L135" i="1"/>
  <c r="N135" i="1"/>
  <c r="P135" i="1"/>
  <c r="R135" i="1"/>
  <c r="T135" i="1"/>
  <c r="F136" i="1"/>
  <c r="H136" i="1"/>
  <c r="J136" i="1"/>
  <c r="L136" i="1"/>
  <c r="N136" i="1"/>
  <c r="P136" i="1"/>
  <c r="R136" i="1"/>
  <c r="T136" i="1"/>
  <c r="F137" i="1"/>
  <c r="H137" i="1"/>
  <c r="J137" i="1"/>
  <c r="L137" i="1"/>
  <c r="N137" i="1"/>
  <c r="P137" i="1"/>
  <c r="R137" i="1"/>
  <c r="T137" i="1"/>
  <c r="F138" i="1"/>
  <c r="H138" i="1"/>
  <c r="J138" i="1"/>
  <c r="L138" i="1"/>
  <c r="N138" i="1"/>
  <c r="P138" i="1"/>
  <c r="R138" i="1"/>
  <c r="T138" i="1"/>
  <c r="F139" i="1"/>
  <c r="H139" i="1"/>
  <c r="J139" i="1"/>
  <c r="L139" i="1"/>
  <c r="N139" i="1"/>
  <c r="P139" i="1"/>
  <c r="R139" i="1"/>
  <c r="T139" i="1"/>
  <c r="F140" i="1"/>
  <c r="H140" i="1"/>
  <c r="J140" i="1"/>
  <c r="L140" i="1"/>
  <c r="N140" i="1"/>
  <c r="P140" i="1"/>
  <c r="R140" i="1"/>
  <c r="T140" i="1"/>
  <c r="F141" i="1"/>
  <c r="H141" i="1"/>
  <c r="J141" i="1"/>
  <c r="L141" i="1"/>
  <c r="N141" i="1"/>
  <c r="P141" i="1"/>
  <c r="R141" i="1"/>
  <c r="T141" i="1"/>
  <c r="F142" i="1"/>
  <c r="H142" i="1"/>
  <c r="J142" i="1"/>
  <c r="L142" i="1"/>
  <c r="N142" i="1"/>
  <c r="P142" i="1"/>
  <c r="R142" i="1"/>
  <c r="T142" i="1"/>
  <c r="F143" i="1"/>
  <c r="H143" i="1"/>
  <c r="J143" i="1"/>
  <c r="L143" i="1"/>
  <c r="N143" i="1"/>
  <c r="P143" i="1"/>
  <c r="R143" i="1"/>
  <c r="T143" i="1"/>
  <c r="F144" i="1"/>
  <c r="H144" i="1"/>
  <c r="J144" i="1"/>
  <c r="L144" i="1"/>
  <c r="N144" i="1"/>
  <c r="P144" i="1"/>
  <c r="R144" i="1"/>
  <c r="T144" i="1"/>
  <c r="F145" i="1"/>
  <c r="H145" i="1"/>
  <c r="J145" i="1"/>
  <c r="L145" i="1"/>
  <c r="N145" i="1"/>
  <c r="P145" i="1"/>
  <c r="R145" i="1"/>
  <c r="T145" i="1"/>
  <c r="F146" i="1"/>
  <c r="H146" i="1"/>
  <c r="J146" i="1"/>
  <c r="L146" i="1"/>
  <c r="N146" i="1"/>
  <c r="P146" i="1"/>
  <c r="R146" i="1"/>
  <c r="T146" i="1"/>
  <c r="F147" i="1"/>
  <c r="H147" i="1"/>
  <c r="J147" i="1"/>
  <c r="L147" i="1"/>
  <c r="N147" i="1"/>
  <c r="P147" i="1"/>
  <c r="R147" i="1"/>
  <c r="T147" i="1"/>
  <c r="F148" i="1"/>
  <c r="H148" i="1"/>
  <c r="J148" i="1"/>
  <c r="L148" i="1"/>
  <c r="N148" i="1"/>
  <c r="P148" i="1"/>
  <c r="R148" i="1"/>
  <c r="T148" i="1"/>
  <c r="F149" i="1"/>
  <c r="H149" i="1"/>
  <c r="J149" i="1"/>
  <c r="L149" i="1"/>
  <c r="N149" i="1"/>
  <c r="P149" i="1"/>
  <c r="R149" i="1"/>
  <c r="T149" i="1"/>
  <c r="F150" i="1"/>
  <c r="H150" i="1"/>
  <c r="J150" i="1"/>
  <c r="L150" i="1"/>
  <c r="N150" i="1"/>
  <c r="P150" i="1"/>
  <c r="R150" i="1"/>
  <c r="T150" i="1"/>
  <c r="F151" i="1"/>
  <c r="H151" i="1"/>
  <c r="J151" i="1"/>
  <c r="L151" i="1"/>
  <c r="N151" i="1"/>
  <c r="P151" i="1"/>
  <c r="R151" i="1"/>
  <c r="T151" i="1"/>
  <c r="F152" i="1"/>
  <c r="H152" i="1"/>
  <c r="J152" i="1"/>
  <c r="L152" i="1"/>
  <c r="N152" i="1"/>
  <c r="P152" i="1"/>
  <c r="R152" i="1"/>
  <c r="T152" i="1"/>
  <c r="F153" i="1"/>
  <c r="H153" i="1"/>
  <c r="J153" i="1"/>
  <c r="L153" i="1"/>
  <c r="N153" i="1"/>
  <c r="P153" i="1"/>
  <c r="R153" i="1"/>
  <c r="T153" i="1"/>
  <c r="F154" i="1"/>
  <c r="H154" i="1"/>
  <c r="J154" i="1"/>
  <c r="L154" i="1"/>
  <c r="N154" i="1"/>
  <c r="P154" i="1"/>
  <c r="R154" i="1"/>
  <c r="T154" i="1"/>
  <c r="F155" i="1"/>
  <c r="H155" i="1"/>
  <c r="J155" i="1"/>
  <c r="L155" i="1"/>
  <c r="N155" i="1"/>
  <c r="P155" i="1"/>
  <c r="R155" i="1"/>
  <c r="T155" i="1"/>
  <c r="F156" i="1"/>
  <c r="H156" i="1"/>
  <c r="J156" i="1"/>
  <c r="L156" i="1"/>
  <c r="N156" i="1"/>
  <c r="P156" i="1"/>
  <c r="R156" i="1"/>
  <c r="T156" i="1"/>
  <c r="F157" i="1"/>
  <c r="H157" i="1"/>
  <c r="J157" i="1"/>
  <c r="L157" i="1"/>
  <c r="N157" i="1"/>
  <c r="P157" i="1"/>
  <c r="R157" i="1"/>
  <c r="T157" i="1"/>
  <c r="F158" i="1"/>
  <c r="H158" i="1"/>
  <c r="J158" i="1"/>
  <c r="L158" i="1"/>
  <c r="N158" i="1"/>
  <c r="P158" i="1"/>
  <c r="R158" i="1"/>
  <c r="T158" i="1"/>
  <c r="F159" i="1"/>
  <c r="H159" i="1"/>
  <c r="J159" i="1"/>
  <c r="L159" i="1"/>
  <c r="N159" i="1"/>
  <c r="P159" i="1"/>
  <c r="R159" i="1"/>
  <c r="T159" i="1"/>
  <c r="F160" i="1"/>
  <c r="H160" i="1"/>
  <c r="J160" i="1"/>
  <c r="L160" i="1"/>
  <c r="N160" i="1"/>
  <c r="P160" i="1"/>
  <c r="R160" i="1"/>
  <c r="T160" i="1"/>
  <c r="F161" i="1"/>
  <c r="H161" i="1"/>
  <c r="J161" i="1"/>
  <c r="L161" i="1"/>
  <c r="N161" i="1"/>
  <c r="P161" i="1"/>
  <c r="R161" i="1"/>
  <c r="T161" i="1"/>
  <c r="F162" i="1"/>
  <c r="H162" i="1"/>
  <c r="J162" i="1"/>
  <c r="L162" i="1"/>
  <c r="N162" i="1"/>
  <c r="P162" i="1"/>
  <c r="R162" i="1"/>
  <c r="T162" i="1"/>
  <c r="F163" i="1"/>
  <c r="H163" i="1"/>
  <c r="J163" i="1"/>
  <c r="L163" i="1"/>
  <c r="N163" i="1"/>
  <c r="P163" i="1"/>
  <c r="R163" i="1"/>
  <c r="T163" i="1"/>
  <c r="F164" i="1"/>
  <c r="H164" i="1"/>
  <c r="J164" i="1"/>
  <c r="L164" i="1"/>
  <c r="N164" i="1"/>
  <c r="P164" i="1"/>
  <c r="R164" i="1"/>
  <c r="T164" i="1"/>
  <c r="F165" i="1"/>
  <c r="H165" i="1"/>
  <c r="J165" i="1"/>
  <c r="L165" i="1"/>
  <c r="N165" i="1"/>
  <c r="P165" i="1"/>
  <c r="R165" i="1"/>
  <c r="T165" i="1"/>
  <c r="F166" i="1"/>
  <c r="H166" i="1"/>
  <c r="J166" i="1"/>
  <c r="L166" i="1"/>
  <c r="N166" i="1"/>
  <c r="P166" i="1"/>
  <c r="R166" i="1"/>
  <c r="T166" i="1"/>
  <c r="F167" i="1"/>
  <c r="H167" i="1"/>
  <c r="J167" i="1"/>
  <c r="L167" i="1"/>
  <c r="N167" i="1"/>
  <c r="P167" i="1"/>
  <c r="R167" i="1"/>
  <c r="T167" i="1"/>
  <c r="F168" i="1"/>
  <c r="H168" i="1"/>
  <c r="J168" i="1"/>
  <c r="L168" i="1"/>
  <c r="N168" i="1"/>
  <c r="P168" i="1"/>
  <c r="R168" i="1"/>
  <c r="T168" i="1"/>
  <c r="F169" i="1"/>
  <c r="H169" i="1"/>
  <c r="J169" i="1"/>
  <c r="L169" i="1"/>
  <c r="N169" i="1"/>
  <c r="P169" i="1"/>
  <c r="R169" i="1"/>
  <c r="T169" i="1"/>
  <c r="F170" i="1"/>
  <c r="H170" i="1"/>
  <c r="J170" i="1"/>
  <c r="L170" i="1"/>
  <c r="N170" i="1"/>
  <c r="P170" i="1"/>
  <c r="R170" i="1"/>
  <c r="T170" i="1"/>
  <c r="F171" i="1"/>
  <c r="H171" i="1"/>
  <c r="J171" i="1"/>
  <c r="L171" i="1"/>
  <c r="N171" i="1"/>
  <c r="P171" i="1"/>
  <c r="R171" i="1"/>
  <c r="T171" i="1"/>
  <c r="F172" i="1"/>
  <c r="H172" i="1"/>
  <c r="J172" i="1"/>
  <c r="L172" i="1"/>
  <c r="N172" i="1"/>
  <c r="P172" i="1"/>
  <c r="R172" i="1"/>
  <c r="T172" i="1"/>
  <c r="F173" i="1"/>
  <c r="H173" i="1"/>
  <c r="J173" i="1"/>
  <c r="L173" i="1"/>
  <c r="N173" i="1"/>
  <c r="P173" i="1"/>
  <c r="R173" i="1"/>
  <c r="T173" i="1"/>
  <c r="F174" i="1"/>
  <c r="H174" i="1"/>
  <c r="J174" i="1"/>
  <c r="L174" i="1"/>
  <c r="N174" i="1"/>
  <c r="P174" i="1"/>
  <c r="R174" i="1"/>
  <c r="T174" i="1"/>
  <c r="F175" i="1"/>
  <c r="H175" i="1"/>
  <c r="J175" i="1"/>
  <c r="L175" i="1"/>
  <c r="N175" i="1"/>
  <c r="P175" i="1"/>
  <c r="R175" i="1"/>
  <c r="T175" i="1"/>
  <c r="F176" i="1"/>
  <c r="H176" i="1"/>
  <c r="J176" i="1"/>
  <c r="L176" i="1"/>
  <c r="N176" i="1"/>
  <c r="P176" i="1"/>
  <c r="R176" i="1"/>
  <c r="T176" i="1"/>
  <c r="F177" i="1"/>
  <c r="H177" i="1"/>
  <c r="J177" i="1"/>
  <c r="L177" i="1"/>
  <c r="N177" i="1"/>
  <c r="P177" i="1"/>
  <c r="R177" i="1"/>
  <c r="T177" i="1"/>
  <c r="F178" i="1"/>
  <c r="H178" i="1"/>
  <c r="J178" i="1"/>
  <c r="L178" i="1"/>
  <c r="N178" i="1"/>
  <c r="P178" i="1"/>
  <c r="R178" i="1"/>
  <c r="T178" i="1"/>
  <c r="F179" i="1"/>
  <c r="H179" i="1"/>
  <c r="J179" i="1"/>
  <c r="L179" i="1"/>
  <c r="N179" i="1"/>
  <c r="P179" i="1"/>
  <c r="R179" i="1"/>
  <c r="T179" i="1"/>
  <c r="F180" i="1"/>
  <c r="H180" i="1"/>
  <c r="J180" i="1"/>
  <c r="L180" i="1"/>
  <c r="N180" i="1"/>
  <c r="P180" i="1"/>
  <c r="R180" i="1"/>
  <c r="T180" i="1"/>
  <c r="F181" i="1"/>
  <c r="H181" i="1"/>
  <c r="J181" i="1"/>
  <c r="L181" i="1"/>
  <c r="N181" i="1"/>
  <c r="P181" i="1"/>
  <c r="R181" i="1"/>
  <c r="T181" i="1"/>
  <c r="F182" i="1"/>
  <c r="H182" i="1"/>
  <c r="J182" i="1"/>
  <c r="L182" i="1"/>
  <c r="N182" i="1"/>
  <c r="P182" i="1"/>
  <c r="R182" i="1"/>
  <c r="T182" i="1"/>
  <c r="F183" i="1"/>
  <c r="H183" i="1"/>
  <c r="J183" i="1"/>
  <c r="L183" i="1"/>
  <c r="N183" i="1"/>
  <c r="P183" i="1"/>
  <c r="R183" i="1"/>
  <c r="T183" i="1"/>
  <c r="F184" i="1"/>
  <c r="H184" i="1"/>
  <c r="J184" i="1"/>
  <c r="L184" i="1"/>
  <c r="N184" i="1"/>
  <c r="P184" i="1"/>
  <c r="R184" i="1"/>
  <c r="T184" i="1"/>
  <c r="F185" i="1"/>
  <c r="H185" i="1"/>
  <c r="J185" i="1"/>
  <c r="L185" i="1"/>
  <c r="N185" i="1"/>
  <c r="P185" i="1"/>
  <c r="R185" i="1"/>
  <c r="T185" i="1"/>
  <c r="F186" i="1"/>
  <c r="H186" i="1"/>
  <c r="J186" i="1"/>
  <c r="L186" i="1"/>
  <c r="N186" i="1"/>
  <c r="P186" i="1"/>
  <c r="R186" i="1"/>
  <c r="T186" i="1"/>
  <c r="F187" i="1"/>
  <c r="H187" i="1"/>
  <c r="J187" i="1"/>
  <c r="L187" i="1"/>
  <c r="N187" i="1"/>
  <c r="P187" i="1"/>
  <c r="R187" i="1"/>
  <c r="T187" i="1"/>
  <c r="F188" i="1"/>
  <c r="H188" i="1"/>
  <c r="J188" i="1"/>
  <c r="L188" i="1"/>
  <c r="N188" i="1"/>
  <c r="P188" i="1"/>
  <c r="R188" i="1"/>
  <c r="T188" i="1"/>
  <c r="F189" i="1"/>
  <c r="H189" i="1"/>
  <c r="J189" i="1"/>
  <c r="L189" i="1"/>
  <c r="N189" i="1"/>
  <c r="P189" i="1"/>
  <c r="R189" i="1"/>
  <c r="T189" i="1"/>
  <c r="F190" i="1"/>
  <c r="H190" i="1"/>
  <c r="J190" i="1"/>
  <c r="L190" i="1"/>
  <c r="N190" i="1"/>
  <c r="P190" i="1"/>
  <c r="R190" i="1"/>
  <c r="T190" i="1"/>
  <c r="F191" i="1"/>
  <c r="H191" i="1"/>
  <c r="J191" i="1"/>
  <c r="L191" i="1"/>
  <c r="N191" i="1"/>
  <c r="P191" i="1"/>
  <c r="R191" i="1"/>
  <c r="T191" i="1"/>
  <c r="F192" i="1"/>
  <c r="H192" i="1"/>
  <c r="J192" i="1"/>
  <c r="L192" i="1"/>
  <c r="N192" i="1"/>
  <c r="P192" i="1"/>
  <c r="R192" i="1"/>
  <c r="T192" i="1"/>
  <c r="F193" i="1"/>
  <c r="H193" i="1"/>
  <c r="J193" i="1"/>
  <c r="L193" i="1"/>
  <c r="N193" i="1"/>
  <c r="P193" i="1"/>
  <c r="R193" i="1"/>
  <c r="T193" i="1"/>
  <c r="F194" i="1"/>
  <c r="H194" i="1"/>
  <c r="J194" i="1"/>
  <c r="L194" i="1"/>
  <c r="N194" i="1"/>
  <c r="P194" i="1"/>
  <c r="R194" i="1"/>
  <c r="T194" i="1"/>
  <c r="F195" i="1"/>
  <c r="H195" i="1"/>
  <c r="J195" i="1"/>
  <c r="L195" i="1"/>
  <c r="N195" i="1"/>
  <c r="P195" i="1"/>
  <c r="R195" i="1"/>
  <c r="T195" i="1"/>
  <c r="F196" i="1"/>
  <c r="H196" i="1"/>
  <c r="J196" i="1"/>
  <c r="L196" i="1"/>
  <c r="N196" i="1"/>
  <c r="P196" i="1"/>
  <c r="R196" i="1"/>
  <c r="T196" i="1"/>
  <c r="F197" i="1"/>
  <c r="H197" i="1"/>
  <c r="J197" i="1"/>
  <c r="L197" i="1"/>
  <c r="N197" i="1"/>
  <c r="P197" i="1"/>
  <c r="R197" i="1"/>
  <c r="T197" i="1"/>
  <c r="F198" i="1"/>
  <c r="H198" i="1"/>
  <c r="J198" i="1"/>
  <c r="L198" i="1"/>
  <c r="N198" i="1"/>
  <c r="P198" i="1"/>
  <c r="R198" i="1"/>
  <c r="T198" i="1"/>
  <c r="F199" i="1"/>
  <c r="H199" i="1"/>
  <c r="J199" i="1"/>
  <c r="L199" i="1"/>
  <c r="N199" i="1"/>
  <c r="P199" i="1"/>
  <c r="R199" i="1"/>
  <c r="T199" i="1"/>
  <c r="F200" i="1"/>
  <c r="H200" i="1"/>
  <c r="J200" i="1"/>
  <c r="L200" i="1"/>
  <c r="N200" i="1"/>
  <c r="P200" i="1"/>
  <c r="R200" i="1"/>
  <c r="T200" i="1"/>
  <c r="F201" i="1"/>
  <c r="H201" i="1"/>
  <c r="J201" i="1"/>
  <c r="L201" i="1"/>
  <c r="N201" i="1"/>
  <c r="P201" i="1"/>
  <c r="R201" i="1"/>
  <c r="T201" i="1"/>
  <c r="F202" i="1"/>
  <c r="H202" i="1"/>
  <c r="J202" i="1"/>
  <c r="L202" i="1"/>
  <c r="N202" i="1"/>
  <c r="P202" i="1"/>
  <c r="R202" i="1"/>
  <c r="T202" i="1"/>
  <c r="F203" i="1"/>
  <c r="H203" i="1"/>
  <c r="J203" i="1"/>
  <c r="L203" i="1"/>
  <c r="N203" i="1"/>
  <c r="P203" i="1"/>
  <c r="R203" i="1"/>
  <c r="T203" i="1"/>
  <c r="F204" i="1"/>
  <c r="H204" i="1"/>
  <c r="J204" i="1"/>
  <c r="L204" i="1"/>
  <c r="N204" i="1"/>
  <c r="P204" i="1"/>
  <c r="R204" i="1"/>
  <c r="T204" i="1"/>
  <c r="F205" i="1"/>
  <c r="H205" i="1"/>
  <c r="J205" i="1"/>
  <c r="L205" i="1"/>
  <c r="N205" i="1"/>
  <c r="P205" i="1"/>
  <c r="R205" i="1"/>
  <c r="T205" i="1"/>
  <c r="F206" i="1"/>
  <c r="H206" i="1"/>
  <c r="J206" i="1"/>
  <c r="L206" i="1"/>
  <c r="N206" i="1"/>
  <c r="P206" i="1"/>
  <c r="R206" i="1"/>
  <c r="T206" i="1"/>
  <c r="F207" i="1"/>
  <c r="H207" i="1"/>
  <c r="J207" i="1"/>
  <c r="L207" i="1"/>
  <c r="N207" i="1"/>
  <c r="P207" i="1"/>
  <c r="R207" i="1"/>
  <c r="T207" i="1"/>
  <c r="F208" i="1"/>
  <c r="H208" i="1"/>
  <c r="J208" i="1"/>
  <c r="L208" i="1"/>
  <c r="N208" i="1"/>
  <c r="P208" i="1"/>
  <c r="R208" i="1"/>
  <c r="T208" i="1"/>
  <c r="F209" i="1"/>
  <c r="H209" i="1"/>
  <c r="J209" i="1"/>
  <c r="L209" i="1"/>
  <c r="N209" i="1"/>
  <c r="P209" i="1"/>
  <c r="R209" i="1"/>
  <c r="T209" i="1"/>
  <c r="F210" i="1"/>
  <c r="H210" i="1"/>
  <c r="J210" i="1"/>
  <c r="L210" i="1"/>
  <c r="N210" i="1"/>
  <c r="P210" i="1"/>
  <c r="R210" i="1"/>
  <c r="T210" i="1"/>
  <c r="F211" i="1"/>
  <c r="H211" i="1"/>
  <c r="J211" i="1"/>
  <c r="L211" i="1"/>
  <c r="N211" i="1"/>
  <c r="P211" i="1"/>
  <c r="R211" i="1"/>
  <c r="T211" i="1"/>
  <c r="F212" i="1"/>
  <c r="H212" i="1"/>
  <c r="J212" i="1"/>
  <c r="L212" i="1"/>
  <c r="N212" i="1"/>
  <c r="P212" i="1"/>
  <c r="R212" i="1"/>
  <c r="T212" i="1"/>
  <c r="F213" i="1"/>
  <c r="H213" i="1"/>
  <c r="J213" i="1"/>
  <c r="L213" i="1"/>
  <c r="N213" i="1"/>
  <c r="P213" i="1"/>
  <c r="R213" i="1"/>
  <c r="T213" i="1"/>
  <c r="F214" i="1"/>
  <c r="H214" i="1"/>
  <c r="J214" i="1"/>
  <c r="L214" i="1"/>
  <c r="N214" i="1"/>
  <c r="P214" i="1"/>
  <c r="R214" i="1"/>
  <c r="T214" i="1"/>
  <c r="F215" i="1"/>
  <c r="H215" i="1"/>
  <c r="J215" i="1"/>
  <c r="L215" i="1"/>
  <c r="N215" i="1"/>
  <c r="P215" i="1"/>
  <c r="R215" i="1"/>
  <c r="T215" i="1"/>
  <c r="F216" i="1"/>
  <c r="H216" i="1"/>
  <c r="J216" i="1"/>
  <c r="L216" i="1"/>
  <c r="N216" i="1"/>
  <c r="P216" i="1"/>
  <c r="R216" i="1"/>
  <c r="T216" i="1"/>
  <c r="F217" i="1"/>
  <c r="H217" i="1"/>
  <c r="J217" i="1"/>
  <c r="L217" i="1"/>
  <c r="N217" i="1"/>
  <c r="P217" i="1"/>
  <c r="R217" i="1"/>
  <c r="T217" i="1"/>
  <c r="F220" i="1"/>
  <c r="H220" i="1"/>
  <c r="J220" i="1"/>
  <c r="L220" i="1"/>
  <c r="L221" i="1" s="1"/>
  <c r="N220" i="1"/>
  <c r="P220" i="1"/>
  <c r="R220" i="1"/>
  <c r="T220" i="1"/>
  <c r="T221" i="1" s="1"/>
  <c r="F221" i="1"/>
  <c r="H221" i="1"/>
  <c r="J221" i="1"/>
  <c r="N221" i="1"/>
  <c r="P221" i="1"/>
  <c r="R221" i="1"/>
  <c r="D221" i="1"/>
  <c r="D220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118" i="1"/>
  <c r="B118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119" i="1"/>
  <c r="E114" i="1"/>
  <c r="C113" i="1"/>
  <c r="C114" i="1"/>
  <c r="F106" i="1"/>
  <c r="H106" i="1"/>
  <c r="J106" i="1"/>
  <c r="L106" i="1"/>
  <c r="N106" i="1"/>
  <c r="P106" i="1"/>
  <c r="R106" i="1"/>
  <c r="T106" i="1"/>
  <c r="D106" i="1"/>
  <c r="E104" i="1"/>
  <c r="F104" i="1" s="1"/>
  <c r="G104" i="1"/>
  <c r="H104" i="1" s="1"/>
  <c r="I104" i="1"/>
  <c r="J104" i="1" s="1"/>
  <c r="K104" i="1"/>
  <c r="L104" i="1"/>
  <c r="M104" i="1"/>
  <c r="N104" i="1" s="1"/>
  <c r="O104" i="1"/>
  <c r="P104" i="1" s="1"/>
  <c r="Q104" i="1"/>
  <c r="R104" i="1" s="1"/>
  <c r="S104" i="1"/>
  <c r="T104" i="1"/>
  <c r="D104" i="1"/>
  <c r="C104" i="1"/>
  <c r="A104" i="1"/>
  <c r="B104" i="1" s="1"/>
  <c r="B106" i="1" s="1"/>
  <c r="C110" i="1" s="1"/>
  <c r="E109" i="1" s="1"/>
  <c r="B220" i="1" l="1"/>
  <c r="B221" i="1" s="1"/>
  <c r="C109" i="1"/>
</calcChain>
</file>

<file path=xl/sharedStrings.xml><?xml version="1.0" encoding="utf-8"?>
<sst xmlns="http://schemas.openxmlformats.org/spreadsheetml/2006/main" count="72" uniqueCount="29">
  <si>
    <t>Reference 9.2 cm</t>
  </si>
  <si>
    <t>Reference 9 cm</t>
  </si>
  <si>
    <t>Reference 8.2 cm</t>
  </si>
  <si>
    <t>Reference 7.8 cm</t>
  </si>
  <si>
    <t>Reference 7.4 cm</t>
  </si>
  <si>
    <t>Reference 7 cm</t>
  </si>
  <si>
    <t>Reference 6.5 cm</t>
  </si>
  <si>
    <t>Reference 6 cm</t>
  </si>
  <si>
    <t>Reference 5.5 cm</t>
  </si>
  <si>
    <t>Reference 5 cm</t>
  </si>
  <si>
    <t>Averages</t>
  </si>
  <si>
    <t>Error</t>
  </si>
  <si>
    <t>Typical</t>
  </si>
  <si>
    <t>Average total typical</t>
  </si>
  <si>
    <t>Percentage</t>
  </si>
  <si>
    <t>Maximum Error</t>
  </si>
  <si>
    <t>Accuracy</t>
  </si>
  <si>
    <t>Max Error</t>
  </si>
  <si>
    <t>Percent Error</t>
  </si>
  <si>
    <t>9.2 cm</t>
  </si>
  <si>
    <t>9 cm</t>
  </si>
  <si>
    <t>8.2 cm</t>
  </si>
  <si>
    <t>7.8 cm</t>
  </si>
  <si>
    <t>7.4 cm</t>
  </si>
  <si>
    <t>7 cm</t>
  </si>
  <si>
    <t>6.5 cm</t>
  </si>
  <si>
    <t>6 cm</t>
  </si>
  <si>
    <t>5.5 cm</t>
  </si>
  <si>
    <t>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</si>
</sst>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Sensor Accuracy (in 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9.2 cm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9.16</c:v>
                </c:pt>
                <c:pt idx="1">
                  <c:v>9.16</c:v>
                </c:pt>
                <c:pt idx="2">
                  <c:v>9.16</c:v>
                </c:pt>
                <c:pt idx="3">
                  <c:v>9.18</c:v>
                </c:pt>
                <c:pt idx="4">
                  <c:v>9.16</c:v>
                </c:pt>
                <c:pt idx="5">
                  <c:v>9.16</c:v>
                </c:pt>
                <c:pt idx="6">
                  <c:v>9.16</c:v>
                </c:pt>
                <c:pt idx="7">
                  <c:v>9.16</c:v>
                </c:pt>
                <c:pt idx="8">
                  <c:v>9.16</c:v>
                </c:pt>
                <c:pt idx="9">
                  <c:v>9.16</c:v>
                </c:pt>
                <c:pt idx="10">
                  <c:v>9.16</c:v>
                </c:pt>
                <c:pt idx="11">
                  <c:v>9.19</c:v>
                </c:pt>
                <c:pt idx="12">
                  <c:v>9.23</c:v>
                </c:pt>
                <c:pt idx="13">
                  <c:v>9.16</c:v>
                </c:pt>
                <c:pt idx="14">
                  <c:v>9.14</c:v>
                </c:pt>
                <c:pt idx="15">
                  <c:v>9.16</c:v>
                </c:pt>
                <c:pt idx="16">
                  <c:v>9.2100000000000009</c:v>
                </c:pt>
                <c:pt idx="17">
                  <c:v>9.25</c:v>
                </c:pt>
                <c:pt idx="18">
                  <c:v>9.14</c:v>
                </c:pt>
                <c:pt idx="19">
                  <c:v>9.14</c:v>
                </c:pt>
                <c:pt idx="20">
                  <c:v>9.14</c:v>
                </c:pt>
                <c:pt idx="21">
                  <c:v>9.18</c:v>
                </c:pt>
                <c:pt idx="22">
                  <c:v>9.16</c:v>
                </c:pt>
                <c:pt idx="23">
                  <c:v>9.14</c:v>
                </c:pt>
                <c:pt idx="24">
                  <c:v>9.16</c:v>
                </c:pt>
                <c:pt idx="25">
                  <c:v>9.16</c:v>
                </c:pt>
                <c:pt idx="26">
                  <c:v>9.23</c:v>
                </c:pt>
                <c:pt idx="27">
                  <c:v>9.16</c:v>
                </c:pt>
                <c:pt idx="28">
                  <c:v>9.16</c:v>
                </c:pt>
                <c:pt idx="29">
                  <c:v>9.16</c:v>
                </c:pt>
                <c:pt idx="30">
                  <c:v>9.1300000000000008</c:v>
                </c:pt>
                <c:pt idx="31">
                  <c:v>9.16</c:v>
                </c:pt>
                <c:pt idx="32">
                  <c:v>9.1300000000000008</c:v>
                </c:pt>
                <c:pt idx="33">
                  <c:v>9.16</c:v>
                </c:pt>
                <c:pt idx="34">
                  <c:v>9.16</c:v>
                </c:pt>
                <c:pt idx="35">
                  <c:v>9.19</c:v>
                </c:pt>
                <c:pt idx="36">
                  <c:v>9.16</c:v>
                </c:pt>
                <c:pt idx="37">
                  <c:v>9.23</c:v>
                </c:pt>
                <c:pt idx="38">
                  <c:v>9.16</c:v>
                </c:pt>
                <c:pt idx="39">
                  <c:v>9.16</c:v>
                </c:pt>
                <c:pt idx="40">
                  <c:v>9.23</c:v>
                </c:pt>
                <c:pt idx="41">
                  <c:v>9.16</c:v>
                </c:pt>
                <c:pt idx="42">
                  <c:v>9.16</c:v>
                </c:pt>
                <c:pt idx="43">
                  <c:v>9.16</c:v>
                </c:pt>
                <c:pt idx="44">
                  <c:v>9.16</c:v>
                </c:pt>
                <c:pt idx="45">
                  <c:v>9.16</c:v>
                </c:pt>
                <c:pt idx="46">
                  <c:v>9.16</c:v>
                </c:pt>
                <c:pt idx="47">
                  <c:v>9.16</c:v>
                </c:pt>
                <c:pt idx="48">
                  <c:v>9.16</c:v>
                </c:pt>
                <c:pt idx="49">
                  <c:v>9.16</c:v>
                </c:pt>
                <c:pt idx="50">
                  <c:v>9.16</c:v>
                </c:pt>
                <c:pt idx="51">
                  <c:v>9.16</c:v>
                </c:pt>
                <c:pt idx="52">
                  <c:v>9.19</c:v>
                </c:pt>
                <c:pt idx="53">
                  <c:v>9.16</c:v>
                </c:pt>
                <c:pt idx="54">
                  <c:v>9.16</c:v>
                </c:pt>
                <c:pt idx="55">
                  <c:v>9.16</c:v>
                </c:pt>
                <c:pt idx="56">
                  <c:v>9.16</c:v>
                </c:pt>
                <c:pt idx="57">
                  <c:v>9.16</c:v>
                </c:pt>
                <c:pt idx="58">
                  <c:v>9.16</c:v>
                </c:pt>
                <c:pt idx="59">
                  <c:v>9.1300000000000008</c:v>
                </c:pt>
                <c:pt idx="60">
                  <c:v>9.16</c:v>
                </c:pt>
                <c:pt idx="61">
                  <c:v>9.16</c:v>
                </c:pt>
                <c:pt idx="62">
                  <c:v>9.16</c:v>
                </c:pt>
                <c:pt idx="63">
                  <c:v>9.16</c:v>
                </c:pt>
                <c:pt idx="64">
                  <c:v>9.16</c:v>
                </c:pt>
                <c:pt idx="65">
                  <c:v>9.14</c:v>
                </c:pt>
                <c:pt idx="66">
                  <c:v>9.16</c:v>
                </c:pt>
                <c:pt idx="67">
                  <c:v>9.23</c:v>
                </c:pt>
                <c:pt idx="68">
                  <c:v>9.14</c:v>
                </c:pt>
                <c:pt idx="69">
                  <c:v>9.14</c:v>
                </c:pt>
                <c:pt idx="70">
                  <c:v>9.14</c:v>
                </c:pt>
                <c:pt idx="71">
                  <c:v>9.16</c:v>
                </c:pt>
                <c:pt idx="72">
                  <c:v>9.14</c:v>
                </c:pt>
                <c:pt idx="73">
                  <c:v>9.16</c:v>
                </c:pt>
                <c:pt idx="74">
                  <c:v>9.14</c:v>
                </c:pt>
                <c:pt idx="75">
                  <c:v>9.14</c:v>
                </c:pt>
                <c:pt idx="76">
                  <c:v>9.1300000000000008</c:v>
                </c:pt>
                <c:pt idx="77">
                  <c:v>9.14</c:v>
                </c:pt>
                <c:pt idx="78">
                  <c:v>9.1300000000000008</c:v>
                </c:pt>
                <c:pt idx="79">
                  <c:v>9.1300000000000008</c:v>
                </c:pt>
                <c:pt idx="80">
                  <c:v>9.16</c:v>
                </c:pt>
                <c:pt idx="81">
                  <c:v>9.16</c:v>
                </c:pt>
                <c:pt idx="82">
                  <c:v>9.18</c:v>
                </c:pt>
                <c:pt idx="83">
                  <c:v>9.16</c:v>
                </c:pt>
                <c:pt idx="84">
                  <c:v>9.18</c:v>
                </c:pt>
                <c:pt idx="85">
                  <c:v>9.23</c:v>
                </c:pt>
                <c:pt idx="86">
                  <c:v>9.16</c:v>
                </c:pt>
                <c:pt idx="87">
                  <c:v>9.16</c:v>
                </c:pt>
                <c:pt idx="88">
                  <c:v>9.16</c:v>
                </c:pt>
                <c:pt idx="89">
                  <c:v>9.14</c:v>
                </c:pt>
                <c:pt idx="90">
                  <c:v>9.16</c:v>
                </c:pt>
                <c:pt idx="91">
                  <c:v>9.14</c:v>
                </c:pt>
                <c:pt idx="92">
                  <c:v>9.16</c:v>
                </c:pt>
                <c:pt idx="93">
                  <c:v>9.16</c:v>
                </c:pt>
                <c:pt idx="94">
                  <c:v>9.14</c:v>
                </c:pt>
                <c:pt idx="95">
                  <c:v>9.14</c:v>
                </c:pt>
                <c:pt idx="96">
                  <c:v>9.16</c:v>
                </c:pt>
                <c:pt idx="97">
                  <c:v>9.1300000000000008</c:v>
                </c:pt>
                <c:pt idx="98">
                  <c:v>9.14</c:v>
                </c:pt>
                <c:pt idx="99">
                  <c:v>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E-4C43-9AB2-00550E163C2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Reference 9.2 cm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9.1999999999999993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9.1999999999999993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9.1999999999999993</c:v>
                </c:pt>
                <c:pt idx="19">
                  <c:v>9.1999999999999993</c:v>
                </c:pt>
                <c:pt idx="20">
                  <c:v>9.1999999999999993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E-4C43-9AB2-00550E163C2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9 cm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8.99</c:v>
                </c:pt>
                <c:pt idx="1">
                  <c:v>9.02</c:v>
                </c:pt>
                <c:pt idx="2">
                  <c:v>8.99</c:v>
                </c:pt>
                <c:pt idx="3">
                  <c:v>9.0399999999999991</c:v>
                </c:pt>
                <c:pt idx="4">
                  <c:v>8.99</c:v>
                </c:pt>
                <c:pt idx="5">
                  <c:v>8.99</c:v>
                </c:pt>
                <c:pt idx="6">
                  <c:v>8.99</c:v>
                </c:pt>
                <c:pt idx="7">
                  <c:v>8.9499999999999993</c:v>
                </c:pt>
                <c:pt idx="8">
                  <c:v>8.9499999999999993</c:v>
                </c:pt>
                <c:pt idx="9">
                  <c:v>8.99</c:v>
                </c:pt>
                <c:pt idx="10">
                  <c:v>8.99</c:v>
                </c:pt>
                <c:pt idx="11">
                  <c:v>9</c:v>
                </c:pt>
                <c:pt idx="12">
                  <c:v>9.02</c:v>
                </c:pt>
                <c:pt idx="13">
                  <c:v>8.99</c:v>
                </c:pt>
                <c:pt idx="14">
                  <c:v>8.99</c:v>
                </c:pt>
                <c:pt idx="15">
                  <c:v>8.99</c:v>
                </c:pt>
                <c:pt idx="16">
                  <c:v>8.9499999999999993</c:v>
                </c:pt>
                <c:pt idx="17">
                  <c:v>8.99</c:v>
                </c:pt>
                <c:pt idx="18">
                  <c:v>8.99</c:v>
                </c:pt>
                <c:pt idx="19">
                  <c:v>8.9700000000000006</c:v>
                </c:pt>
                <c:pt idx="20">
                  <c:v>8.99</c:v>
                </c:pt>
                <c:pt idx="21">
                  <c:v>8.99</c:v>
                </c:pt>
                <c:pt idx="22">
                  <c:v>8.99</c:v>
                </c:pt>
                <c:pt idx="23">
                  <c:v>8.99</c:v>
                </c:pt>
                <c:pt idx="24">
                  <c:v>8.99</c:v>
                </c:pt>
                <c:pt idx="25">
                  <c:v>8.99</c:v>
                </c:pt>
                <c:pt idx="26">
                  <c:v>8.99</c:v>
                </c:pt>
                <c:pt idx="27">
                  <c:v>8.9700000000000006</c:v>
                </c:pt>
                <c:pt idx="28">
                  <c:v>8.99</c:v>
                </c:pt>
                <c:pt idx="29">
                  <c:v>9.02</c:v>
                </c:pt>
                <c:pt idx="30">
                  <c:v>9</c:v>
                </c:pt>
                <c:pt idx="31">
                  <c:v>8.9700000000000006</c:v>
                </c:pt>
                <c:pt idx="32">
                  <c:v>8.99</c:v>
                </c:pt>
                <c:pt idx="33">
                  <c:v>9.0399999999999991</c:v>
                </c:pt>
                <c:pt idx="34">
                  <c:v>8.99</c:v>
                </c:pt>
                <c:pt idx="35">
                  <c:v>9</c:v>
                </c:pt>
                <c:pt idx="36">
                  <c:v>9.02</c:v>
                </c:pt>
                <c:pt idx="37">
                  <c:v>8.99</c:v>
                </c:pt>
                <c:pt idx="38">
                  <c:v>8.99</c:v>
                </c:pt>
                <c:pt idx="39">
                  <c:v>8.99</c:v>
                </c:pt>
                <c:pt idx="40">
                  <c:v>8.99</c:v>
                </c:pt>
                <c:pt idx="41">
                  <c:v>8.99</c:v>
                </c:pt>
                <c:pt idx="42">
                  <c:v>8.99</c:v>
                </c:pt>
                <c:pt idx="43">
                  <c:v>9.06</c:v>
                </c:pt>
                <c:pt idx="44">
                  <c:v>8.99</c:v>
                </c:pt>
                <c:pt idx="45">
                  <c:v>8.99</c:v>
                </c:pt>
                <c:pt idx="46">
                  <c:v>8.99</c:v>
                </c:pt>
                <c:pt idx="47">
                  <c:v>8.9700000000000006</c:v>
                </c:pt>
                <c:pt idx="48">
                  <c:v>9</c:v>
                </c:pt>
                <c:pt idx="49">
                  <c:v>8.9700000000000006</c:v>
                </c:pt>
                <c:pt idx="50">
                  <c:v>9</c:v>
                </c:pt>
                <c:pt idx="51">
                  <c:v>8.99</c:v>
                </c:pt>
                <c:pt idx="52">
                  <c:v>8.99</c:v>
                </c:pt>
                <c:pt idx="53">
                  <c:v>9</c:v>
                </c:pt>
                <c:pt idx="54">
                  <c:v>9.02</c:v>
                </c:pt>
                <c:pt idx="55">
                  <c:v>8.9700000000000006</c:v>
                </c:pt>
                <c:pt idx="56">
                  <c:v>9.06</c:v>
                </c:pt>
                <c:pt idx="57">
                  <c:v>8.99</c:v>
                </c:pt>
                <c:pt idx="58">
                  <c:v>9.02</c:v>
                </c:pt>
                <c:pt idx="59">
                  <c:v>8.99</c:v>
                </c:pt>
                <c:pt idx="60">
                  <c:v>8.9700000000000006</c:v>
                </c:pt>
                <c:pt idx="61">
                  <c:v>8.99</c:v>
                </c:pt>
                <c:pt idx="62">
                  <c:v>8.99</c:v>
                </c:pt>
                <c:pt idx="63">
                  <c:v>8.99</c:v>
                </c:pt>
                <c:pt idx="64">
                  <c:v>8.99</c:v>
                </c:pt>
                <c:pt idx="65">
                  <c:v>9.02</c:v>
                </c:pt>
                <c:pt idx="66">
                  <c:v>8.99</c:v>
                </c:pt>
                <c:pt idx="67">
                  <c:v>9.02</c:v>
                </c:pt>
                <c:pt idx="68">
                  <c:v>8.99</c:v>
                </c:pt>
                <c:pt idx="69">
                  <c:v>9</c:v>
                </c:pt>
                <c:pt idx="70">
                  <c:v>8.99</c:v>
                </c:pt>
                <c:pt idx="71">
                  <c:v>8.99</c:v>
                </c:pt>
                <c:pt idx="72">
                  <c:v>8.99</c:v>
                </c:pt>
                <c:pt idx="73">
                  <c:v>8.99</c:v>
                </c:pt>
                <c:pt idx="74">
                  <c:v>8.99</c:v>
                </c:pt>
                <c:pt idx="75">
                  <c:v>8.99</c:v>
                </c:pt>
                <c:pt idx="76">
                  <c:v>9</c:v>
                </c:pt>
                <c:pt idx="77">
                  <c:v>8.9700000000000006</c:v>
                </c:pt>
                <c:pt idx="78">
                  <c:v>9</c:v>
                </c:pt>
                <c:pt idx="79">
                  <c:v>9</c:v>
                </c:pt>
                <c:pt idx="80">
                  <c:v>9.09</c:v>
                </c:pt>
                <c:pt idx="81">
                  <c:v>8.99</c:v>
                </c:pt>
                <c:pt idx="82">
                  <c:v>8.99</c:v>
                </c:pt>
                <c:pt idx="83">
                  <c:v>9</c:v>
                </c:pt>
                <c:pt idx="84">
                  <c:v>9</c:v>
                </c:pt>
                <c:pt idx="85">
                  <c:v>9.02</c:v>
                </c:pt>
                <c:pt idx="86">
                  <c:v>9.02</c:v>
                </c:pt>
                <c:pt idx="87">
                  <c:v>9</c:v>
                </c:pt>
                <c:pt idx="88">
                  <c:v>8.99</c:v>
                </c:pt>
                <c:pt idx="89">
                  <c:v>8.99</c:v>
                </c:pt>
                <c:pt idx="90">
                  <c:v>9.02</c:v>
                </c:pt>
                <c:pt idx="91">
                  <c:v>9.09</c:v>
                </c:pt>
                <c:pt idx="92">
                  <c:v>8.99</c:v>
                </c:pt>
                <c:pt idx="93">
                  <c:v>9.02</c:v>
                </c:pt>
                <c:pt idx="94">
                  <c:v>9</c:v>
                </c:pt>
                <c:pt idx="95">
                  <c:v>9.06</c:v>
                </c:pt>
                <c:pt idx="96">
                  <c:v>9.06</c:v>
                </c:pt>
                <c:pt idx="97">
                  <c:v>9.06</c:v>
                </c:pt>
                <c:pt idx="98">
                  <c:v>8.99</c:v>
                </c:pt>
                <c:pt idx="99">
                  <c:v>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E-4C43-9AB2-00550E163C2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Reference 9 cm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E-4C43-9AB2-00550E163C2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8.2 cm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8.18</c:v>
                </c:pt>
                <c:pt idx="1">
                  <c:v>8.19</c:v>
                </c:pt>
                <c:pt idx="2">
                  <c:v>8.2100000000000009</c:v>
                </c:pt>
                <c:pt idx="3">
                  <c:v>8.25</c:v>
                </c:pt>
                <c:pt idx="4">
                  <c:v>8.19</c:v>
                </c:pt>
                <c:pt idx="5">
                  <c:v>8.19</c:v>
                </c:pt>
                <c:pt idx="6">
                  <c:v>8.2100000000000009</c:v>
                </c:pt>
                <c:pt idx="7">
                  <c:v>8.2100000000000009</c:v>
                </c:pt>
                <c:pt idx="8">
                  <c:v>7.81</c:v>
                </c:pt>
                <c:pt idx="9">
                  <c:v>8.2100000000000009</c:v>
                </c:pt>
                <c:pt idx="10">
                  <c:v>8.2100000000000009</c:v>
                </c:pt>
                <c:pt idx="11">
                  <c:v>8.19</c:v>
                </c:pt>
                <c:pt idx="12">
                  <c:v>8.19</c:v>
                </c:pt>
                <c:pt idx="13">
                  <c:v>8.2100000000000009</c:v>
                </c:pt>
                <c:pt idx="14">
                  <c:v>8.18</c:v>
                </c:pt>
                <c:pt idx="15">
                  <c:v>8.2100000000000009</c:v>
                </c:pt>
                <c:pt idx="16">
                  <c:v>8.2100000000000009</c:v>
                </c:pt>
                <c:pt idx="17">
                  <c:v>8.2799999999999994</c:v>
                </c:pt>
                <c:pt idx="18">
                  <c:v>8.2799999999999994</c:v>
                </c:pt>
                <c:pt idx="19">
                  <c:v>8.19</c:v>
                </c:pt>
                <c:pt idx="20">
                  <c:v>8.18</c:v>
                </c:pt>
                <c:pt idx="21">
                  <c:v>8.19</c:v>
                </c:pt>
                <c:pt idx="22">
                  <c:v>8.33</c:v>
                </c:pt>
                <c:pt idx="23">
                  <c:v>8.2100000000000009</c:v>
                </c:pt>
                <c:pt idx="24">
                  <c:v>8.2100000000000009</c:v>
                </c:pt>
                <c:pt idx="25">
                  <c:v>8.19</c:v>
                </c:pt>
                <c:pt idx="26">
                  <c:v>8.19</c:v>
                </c:pt>
                <c:pt idx="27">
                  <c:v>8.18</c:v>
                </c:pt>
                <c:pt idx="28">
                  <c:v>8.19</c:v>
                </c:pt>
                <c:pt idx="29">
                  <c:v>8.2100000000000009</c:v>
                </c:pt>
                <c:pt idx="30">
                  <c:v>8.2100000000000009</c:v>
                </c:pt>
                <c:pt idx="31">
                  <c:v>8.2100000000000009</c:v>
                </c:pt>
                <c:pt idx="32">
                  <c:v>8.26</c:v>
                </c:pt>
                <c:pt idx="33">
                  <c:v>8.18</c:v>
                </c:pt>
                <c:pt idx="34">
                  <c:v>8.2100000000000009</c:v>
                </c:pt>
                <c:pt idx="35">
                  <c:v>8.2100000000000009</c:v>
                </c:pt>
                <c:pt idx="36">
                  <c:v>8.2100000000000009</c:v>
                </c:pt>
                <c:pt idx="37">
                  <c:v>8.2100000000000009</c:v>
                </c:pt>
                <c:pt idx="38">
                  <c:v>8.19</c:v>
                </c:pt>
                <c:pt idx="39">
                  <c:v>8.19</c:v>
                </c:pt>
                <c:pt idx="40">
                  <c:v>8.3000000000000007</c:v>
                </c:pt>
                <c:pt idx="41">
                  <c:v>8.19</c:v>
                </c:pt>
                <c:pt idx="42">
                  <c:v>8.23</c:v>
                </c:pt>
                <c:pt idx="43">
                  <c:v>8.18</c:v>
                </c:pt>
                <c:pt idx="44">
                  <c:v>8.2100000000000009</c:v>
                </c:pt>
                <c:pt idx="45">
                  <c:v>8.19</c:v>
                </c:pt>
                <c:pt idx="46">
                  <c:v>8.18</c:v>
                </c:pt>
                <c:pt idx="47">
                  <c:v>8.19</c:v>
                </c:pt>
                <c:pt idx="48">
                  <c:v>8.18</c:v>
                </c:pt>
                <c:pt idx="49">
                  <c:v>8.19</c:v>
                </c:pt>
                <c:pt idx="50">
                  <c:v>8.2100000000000009</c:v>
                </c:pt>
                <c:pt idx="51">
                  <c:v>8.3000000000000007</c:v>
                </c:pt>
                <c:pt idx="52">
                  <c:v>8.2100000000000009</c:v>
                </c:pt>
                <c:pt idx="53">
                  <c:v>8.19</c:v>
                </c:pt>
                <c:pt idx="54">
                  <c:v>8.18</c:v>
                </c:pt>
                <c:pt idx="55">
                  <c:v>8.2100000000000009</c:v>
                </c:pt>
                <c:pt idx="56">
                  <c:v>8.26</c:v>
                </c:pt>
                <c:pt idx="57">
                  <c:v>8.23</c:v>
                </c:pt>
                <c:pt idx="58">
                  <c:v>8.2100000000000009</c:v>
                </c:pt>
                <c:pt idx="59">
                  <c:v>8.19</c:v>
                </c:pt>
                <c:pt idx="60">
                  <c:v>8.18</c:v>
                </c:pt>
                <c:pt idx="61">
                  <c:v>8.19</c:v>
                </c:pt>
                <c:pt idx="62">
                  <c:v>8.18</c:v>
                </c:pt>
                <c:pt idx="63">
                  <c:v>8.2100000000000009</c:v>
                </c:pt>
                <c:pt idx="64">
                  <c:v>8.19</c:v>
                </c:pt>
                <c:pt idx="65">
                  <c:v>8.23</c:v>
                </c:pt>
                <c:pt idx="66">
                  <c:v>8.19</c:v>
                </c:pt>
                <c:pt idx="67">
                  <c:v>8.19</c:v>
                </c:pt>
                <c:pt idx="68">
                  <c:v>8.31</c:v>
                </c:pt>
                <c:pt idx="69">
                  <c:v>8.23</c:v>
                </c:pt>
                <c:pt idx="70">
                  <c:v>8.2100000000000009</c:v>
                </c:pt>
                <c:pt idx="71">
                  <c:v>8.25</c:v>
                </c:pt>
                <c:pt idx="72">
                  <c:v>8.18</c:v>
                </c:pt>
                <c:pt idx="73">
                  <c:v>8.2100000000000009</c:v>
                </c:pt>
                <c:pt idx="74">
                  <c:v>8.18</c:v>
                </c:pt>
                <c:pt idx="75">
                  <c:v>8.25</c:v>
                </c:pt>
                <c:pt idx="76">
                  <c:v>8.2100000000000009</c:v>
                </c:pt>
                <c:pt idx="77">
                  <c:v>8.3000000000000007</c:v>
                </c:pt>
                <c:pt idx="78">
                  <c:v>8.2100000000000009</c:v>
                </c:pt>
                <c:pt idx="79">
                  <c:v>8.19</c:v>
                </c:pt>
                <c:pt idx="80">
                  <c:v>8.2100000000000009</c:v>
                </c:pt>
                <c:pt idx="81">
                  <c:v>8.26</c:v>
                </c:pt>
                <c:pt idx="82">
                  <c:v>8.19</c:v>
                </c:pt>
                <c:pt idx="83">
                  <c:v>8.19</c:v>
                </c:pt>
                <c:pt idx="84">
                  <c:v>8.2100000000000009</c:v>
                </c:pt>
                <c:pt idx="85">
                  <c:v>8.2100000000000009</c:v>
                </c:pt>
                <c:pt idx="86">
                  <c:v>8.23</c:v>
                </c:pt>
                <c:pt idx="87">
                  <c:v>8.19</c:v>
                </c:pt>
                <c:pt idx="88">
                  <c:v>8.2100000000000009</c:v>
                </c:pt>
                <c:pt idx="89">
                  <c:v>8.2100000000000009</c:v>
                </c:pt>
                <c:pt idx="90">
                  <c:v>8.2100000000000009</c:v>
                </c:pt>
                <c:pt idx="91">
                  <c:v>8.31</c:v>
                </c:pt>
                <c:pt idx="92">
                  <c:v>8.2100000000000009</c:v>
                </c:pt>
                <c:pt idx="93">
                  <c:v>8.2100000000000009</c:v>
                </c:pt>
                <c:pt idx="94">
                  <c:v>8.2100000000000009</c:v>
                </c:pt>
                <c:pt idx="95">
                  <c:v>8.2100000000000009</c:v>
                </c:pt>
                <c:pt idx="96">
                  <c:v>8.18</c:v>
                </c:pt>
                <c:pt idx="97">
                  <c:v>8.18</c:v>
                </c:pt>
                <c:pt idx="98">
                  <c:v>8.18</c:v>
                </c:pt>
                <c:pt idx="99">
                  <c:v>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E-4C43-9AB2-00550E163C2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Reference 8.2 cm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8.1999999999999993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E-4C43-9AB2-00550E163C22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7.8 cm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7.83</c:v>
                </c:pt>
                <c:pt idx="1">
                  <c:v>7.83</c:v>
                </c:pt>
                <c:pt idx="2">
                  <c:v>7.83</c:v>
                </c:pt>
                <c:pt idx="3">
                  <c:v>7.8</c:v>
                </c:pt>
                <c:pt idx="4">
                  <c:v>7.8</c:v>
                </c:pt>
                <c:pt idx="5">
                  <c:v>7.83</c:v>
                </c:pt>
                <c:pt idx="6">
                  <c:v>7.92</c:v>
                </c:pt>
                <c:pt idx="7">
                  <c:v>7.81</c:v>
                </c:pt>
                <c:pt idx="8">
                  <c:v>7.83</c:v>
                </c:pt>
                <c:pt idx="9">
                  <c:v>7.8</c:v>
                </c:pt>
                <c:pt idx="10">
                  <c:v>7.83</c:v>
                </c:pt>
                <c:pt idx="11">
                  <c:v>7.83</c:v>
                </c:pt>
                <c:pt idx="12">
                  <c:v>7.8</c:v>
                </c:pt>
                <c:pt idx="13">
                  <c:v>7.83</c:v>
                </c:pt>
                <c:pt idx="14">
                  <c:v>7.81</c:v>
                </c:pt>
                <c:pt idx="15">
                  <c:v>7.83</c:v>
                </c:pt>
                <c:pt idx="16">
                  <c:v>7.83</c:v>
                </c:pt>
                <c:pt idx="17">
                  <c:v>7.83</c:v>
                </c:pt>
                <c:pt idx="18">
                  <c:v>7.83</c:v>
                </c:pt>
                <c:pt idx="19">
                  <c:v>7.81</c:v>
                </c:pt>
                <c:pt idx="20">
                  <c:v>7.81</c:v>
                </c:pt>
                <c:pt idx="21">
                  <c:v>7.83</c:v>
                </c:pt>
                <c:pt idx="22">
                  <c:v>7.8</c:v>
                </c:pt>
                <c:pt idx="23">
                  <c:v>7.81</c:v>
                </c:pt>
                <c:pt idx="24">
                  <c:v>7.83</c:v>
                </c:pt>
                <c:pt idx="25">
                  <c:v>7.8</c:v>
                </c:pt>
                <c:pt idx="26">
                  <c:v>7.81</c:v>
                </c:pt>
                <c:pt idx="27">
                  <c:v>7.81</c:v>
                </c:pt>
                <c:pt idx="28">
                  <c:v>7.9</c:v>
                </c:pt>
                <c:pt idx="29">
                  <c:v>7.83</c:v>
                </c:pt>
                <c:pt idx="30">
                  <c:v>7.85</c:v>
                </c:pt>
                <c:pt idx="31">
                  <c:v>7.83</c:v>
                </c:pt>
                <c:pt idx="32">
                  <c:v>7.83</c:v>
                </c:pt>
                <c:pt idx="33">
                  <c:v>7.9</c:v>
                </c:pt>
                <c:pt idx="34">
                  <c:v>7.81</c:v>
                </c:pt>
                <c:pt idx="35">
                  <c:v>7.83</c:v>
                </c:pt>
                <c:pt idx="36">
                  <c:v>7.83</c:v>
                </c:pt>
                <c:pt idx="37">
                  <c:v>7.81</c:v>
                </c:pt>
                <c:pt idx="38">
                  <c:v>7.81</c:v>
                </c:pt>
                <c:pt idx="39">
                  <c:v>7.81</c:v>
                </c:pt>
                <c:pt idx="40">
                  <c:v>7.85</c:v>
                </c:pt>
                <c:pt idx="41">
                  <c:v>7.81</c:v>
                </c:pt>
                <c:pt idx="42">
                  <c:v>7.83</c:v>
                </c:pt>
                <c:pt idx="43">
                  <c:v>7.81</c:v>
                </c:pt>
                <c:pt idx="44">
                  <c:v>7.81</c:v>
                </c:pt>
                <c:pt idx="45">
                  <c:v>7.8</c:v>
                </c:pt>
                <c:pt idx="46">
                  <c:v>7.85</c:v>
                </c:pt>
                <c:pt idx="47">
                  <c:v>7.81</c:v>
                </c:pt>
                <c:pt idx="48">
                  <c:v>7.83</c:v>
                </c:pt>
                <c:pt idx="49">
                  <c:v>7.83</c:v>
                </c:pt>
                <c:pt idx="50">
                  <c:v>7.81</c:v>
                </c:pt>
                <c:pt idx="51">
                  <c:v>7.81</c:v>
                </c:pt>
                <c:pt idx="52">
                  <c:v>7.88</c:v>
                </c:pt>
                <c:pt idx="53">
                  <c:v>7.83</c:v>
                </c:pt>
                <c:pt idx="54">
                  <c:v>7.8</c:v>
                </c:pt>
                <c:pt idx="55">
                  <c:v>7.8</c:v>
                </c:pt>
                <c:pt idx="56">
                  <c:v>7.81</c:v>
                </c:pt>
                <c:pt idx="57">
                  <c:v>7.83</c:v>
                </c:pt>
                <c:pt idx="58">
                  <c:v>7.85</c:v>
                </c:pt>
                <c:pt idx="59">
                  <c:v>7.81</c:v>
                </c:pt>
                <c:pt idx="60">
                  <c:v>7.83</c:v>
                </c:pt>
                <c:pt idx="61">
                  <c:v>7.83</c:v>
                </c:pt>
                <c:pt idx="62">
                  <c:v>7.83</c:v>
                </c:pt>
                <c:pt idx="63">
                  <c:v>7.83</c:v>
                </c:pt>
                <c:pt idx="64">
                  <c:v>7.85</c:v>
                </c:pt>
                <c:pt idx="65">
                  <c:v>7.83</c:v>
                </c:pt>
                <c:pt idx="66">
                  <c:v>7.83</c:v>
                </c:pt>
                <c:pt idx="67">
                  <c:v>7.9</c:v>
                </c:pt>
                <c:pt idx="68">
                  <c:v>7.9</c:v>
                </c:pt>
                <c:pt idx="69">
                  <c:v>7.83</c:v>
                </c:pt>
                <c:pt idx="70">
                  <c:v>7.83</c:v>
                </c:pt>
                <c:pt idx="71">
                  <c:v>7.83</c:v>
                </c:pt>
                <c:pt idx="72">
                  <c:v>7.81</c:v>
                </c:pt>
                <c:pt idx="73">
                  <c:v>7.8</c:v>
                </c:pt>
                <c:pt idx="74">
                  <c:v>7.85</c:v>
                </c:pt>
                <c:pt idx="75">
                  <c:v>7.83</c:v>
                </c:pt>
                <c:pt idx="76">
                  <c:v>7.83</c:v>
                </c:pt>
                <c:pt idx="77">
                  <c:v>7.83</c:v>
                </c:pt>
                <c:pt idx="78">
                  <c:v>7.81</c:v>
                </c:pt>
                <c:pt idx="79">
                  <c:v>7.81</c:v>
                </c:pt>
                <c:pt idx="80">
                  <c:v>7.92</c:v>
                </c:pt>
                <c:pt idx="81">
                  <c:v>7.8</c:v>
                </c:pt>
                <c:pt idx="82">
                  <c:v>7.9</c:v>
                </c:pt>
                <c:pt idx="83">
                  <c:v>7.8</c:v>
                </c:pt>
                <c:pt idx="84">
                  <c:v>7.81</c:v>
                </c:pt>
                <c:pt idx="85">
                  <c:v>7.81</c:v>
                </c:pt>
                <c:pt idx="86">
                  <c:v>7.81</c:v>
                </c:pt>
                <c:pt idx="87">
                  <c:v>7.81</c:v>
                </c:pt>
                <c:pt idx="88">
                  <c:v>7.83</c:v>
                </c:pt>
                <c:pt idx="89">
                  <c:v>7.81</c:v>
                </c:pt>
                <c:pt idx="90">
                  <c:v>7.83</c:v>
                </c:pt>
                <c:pt idx="91">
                  <c:v>7.8</c:v>
                </c:pt>
                <c:pt idx="92">
                  <c:v>7.8</c:v>
                </c:pt>
                <c:pt idx="93">
                  <c:v>7.81</c:v>
                </c:pt>
                <c:pt idx="94">
                  <c:v>7.88</c:v>
                </c:pt>
                <c:pt idx="95">
                  <c:v>7.8</c:v>
                </c:pt>
                <c:pt idx="96">
                  <c:v>7.83</c:v>
                </c:pt>
                <c:pt idx="97">
                  <c:v>7.81</c:v>
                </c:pt>
                <c:pt idx="98">
                  <c:v>7.81</c:v>
                </c:pt>
                <c:pt idx="9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E-4C43-9AB2-00550E163C22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Reference 7.8 cm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BE-4C43-9AB2-00550E163C22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7.4 cm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7.4</c:v>
                </c:pt>
                <c:pt idx="1">
                  <c:v>7.5</c:v>
                </c:pt>
                <c:pt idx="2">
                  <c:v>7.4</c:v>
                </c:pt>
                <c:pt idx="3">
                  <c:v>7.36</c:v>
                </c:pt>
                <c:pt idx="4">
                  <c:v>7.47</c:v>
                </c:pt>
                <c:pt idx="5">
                  <c:v>7.43</c:v>
                </c:pt>
                <c:pt idx="6">
                  <c:v>7.47</c:v>
                </c:pt>
                <c:pt idx="7">
                  <c:v>7.4</c:v>
                </c:pt>
                <c:pt idx="8">
                  <c:v>7.5</c:v>
                </c:pt>
                <c:pt idx="9">
                  <c:v>7.4</c:v>
                </c:pt>
                <c:pt idx="10">
                  <c:v>7.4</c:v>
                </c:pt>
                <c:pt idx="11">
                  <c:v>7.4</c:v>
                </c:pt>
                <c:pt idx="12">
                  <c:v>7.38</c:v>
                </c:pt>
                <c:pt idx="13">
                  <c:v>7.4</c:v>
                </c:pt>
                <c:pt idx="14">
                  <c:v>7.47</c:v>
                </c:pt>
                <c:pt idx="15">
                  <c:v>7.4</c:v>
                </c:pt>
                <c:pt idx="16">
                  <c:v>7.36</c:v>
                </c:pt>
                <c:pt idx="17">
                  <c:v>7.4</c:v>
                </c:pt>
                <c:pt idx="18">
                  <c:v>7.4</c:v>
                </c:pt>
                <c:pt idx="19">
                  <c:v>7.4</c:v>
                </c:pt>
                <c:pt idx="20">
                  <c:v>7.4</c:v>
                </c:pt>
                <c:pt idx="21">
                  <c:v>7.47</c:v>
                </c:pt>
                <c:pt idx="22">
                  <c:v>7.43</c:v>
                </c:pt>
                <c:pt idx="23">
                  <c:v>7.4</c:v>
                </c:pt>
                <c:pt idx="24">
                  <c:v>7.4</c:v>
                </c:pt>
                <c:pt idx="25">
                  <c:v>7.38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7.36</c:v>
                </c:pt>
                <c:pt idx="30">
                  <c:v>7.36</c:v>
                </c:pt>
                <c:pt idx="31">
                  <c:v>7.43</c:v>
                </c:pt>
                <c:pt idx="32">
                  <c:v>7.36</c:v>
                </c:pt>
                <c:pt idx="33">
                  <c:v>7.38</c:v>
                </c:pt>
                <c:pt idx="34">
                  <c:v>7.4</c:v>
                </c:pt>
                <c:pt idx="35">
                  <c:v>7.43</c:v>
                </c:pt>
                <c:pt idx="36">
                  <c:v>7.4</c:v>
                </c:pt>
                <c:pt idx="37">
                  <c:v>7.36</c:v>
                </c:pt>
                <c:pt idx="38">
                  <c:v>7.4</c:v>
                </c:pt>
                <c:pt idx="39">
                  <c:v>7.43</c:v>
                </c:pt>
                <c:pt idx="40">
                  <c:v>7.47</c:v>
                </c:pt>
                <c:pt idx="41">
                  <c:v>7.36</c:v>
                </c:pt>
                <c:pt idx="42">
                  <c:v>7.5</c:v>
                </c:pt>
                <c:pt idx="43">
                  <c:v>7.38</c:v>
                </c:pt>
                <c:pt idx="44">
                  <c:v>7.4</c:v>
                </c:pt>
                <c:pt idx="45">
                  <c:v>7.4</c:v>
                </c:pt>
                <c:pt idx="46">
                  <c:v>7.36</c:v>
                </c:pt>
                <c:pt idx="47">
                  <c:v>7.4</c:v>
                </c:pt>
                <c:pt idx="48">
                  <c:v>7.38</c:v>
                </c:pt>
                <c:pt idx="49">
                  <c:v>7.4</c:v>
                </c:pt>
                <c:pt idx="50">
                  <c:v>7.4</c:v>
                </c:pt>
                <c:pt idx="51">
                  <c:v>7.4</c:v>
                </c:pt>
                <c:pt idx="52">
                  <c:v>7.38</c:v>
                </c:pt>
                <c:pt idx="53">
                  <c:v>7.36</c:v>
                </c:pt>
                <c:pt idx="54">
                  <c:v>7.4</c:v>
                </c:pt>
                <c:pt idx="55">
                  <c:v>7.4</c:v>
                </c:pt>
                <c:pt idx="56">
                  <c:v>7.43</c:v>
                </c:pt>
                <c:pt idx="57">
                  <c:v>7.38</c:v>
                </c:pt>
                <c:pt idx="58">
                  <c:v>7.43</c:v>
                </c:pt>
                <c:pt idx="59">
                  <c:v>7.36</c:v>
                </c:pt>
                <c:pt idx="60">
                  <c:v>7.36</c:v>
                </c:pt>
                <c:pt idx="61">
                  <c:v>7.4</c:v>
                </c:pt>
                <c:pt idx="62">
                  <c:v>7.38</c:v>
                </c:pt>
                <c:pt idx="63">
                  <c:v>7.4</c:v>
                </c:pt>
                <c:pt idx="64">
                  <c:v>7.38</c:v>
                </c:pt>
                <c:pt idx="65">
                  <c:v>7.4</c:v>
                </c:pt>
                <c:pt idx="66">
                  <c:v>7.38</c:v>
                </c:pt>
                <c:pt idx="67">
                  <c:v>7.36</c:v>
                </c:pt>
                <c:pt idx="68">
                  <c:v>7.4</c:v>
                </c:pt>
                <c:pt idx="69">
                  <c:v>7.38</c:v>
                </c:pt>
                <c:pt idx="70">
                  <c:v>7.4</c:v>
                </c:pt>
                <c:pt idx="71">
                  <c:v>7.4</c:v>
                </c:pt>
                <c:pt idx="72">
                  <c:v>7.36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7.36</c:v>
                </c:pt>
                <c:pt idx="78">
                  <c:v>7.36</c:v>
                </c:pt>
                <c:pt idx="79">
                  <c:v>7.4</c:v>
                </c:pt>
                <c:pt idx="80">
                  <c:v>7.38</c:v>
                </c:pt>
                <c:pt idx="81">
                  <c:v>7.4</c:v>
                </c:pt>
                <c:pt idx="82">
                  <c:v>7.4</c:v>
                </c:pt>
                <c:pt idx="83">
                  <c:v>7.36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7.43</c:v>
                </c:pt>
                <c:pt idx="93">
                  <c:v>7.36</c:v>
                </c:pt>
                <c:pt idx="94">
                  <c:v>7.36</c:v>
                </c:pt>
                <c:pt idx="95">
                  <c:v>7.4</c:v>
                </c:pt>
                <c:pt idx="96">
                  <c:v>7.4</c:v>
                </c:pt>
                <c:pt idx="97">
                  <c:v>7.5</c:v>
                </c:pt>
                <c:pt idx="98">
                  <c:v>7.4</c:v>
                </c:pt>
                <c:pt idx="9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BE-4C43-9AB2-00550E163C22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Reference 7.4 cm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7.4</c:v>
                </c:pt>
                <c:pt idx="1">
                  <c:v>7.4</c:v>
                </c:pt>
                <c:pt idx="2">
                  <c:v>7.4</c:v>
                </c:pt>
                <c:pt idx="3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7.4</c:v>
                </c:pt>
                <c:pt idx="7">
                  <c:v>7.4</c:v>
                </c:pt>
                <c:pt idx="8">
                  <c:v>7.4</c:v>
                </c:pt>
                <c:pt idx="9">
                  <c:v>7.4</c:v>
                </c:pt>
                <c:pt idx="10">
                  <c:v>7.4</c:v>
                </c:pt>
                <c:pt idx="11">
                  <c:v>7.4</c:v>
                </c:pt>
                <c:pt idx="12">
                  <c:v>7.4</c:v>
                </c:pt>
                <c:pt idx="13">
                  <c:v>7.4</c:v>
                </c:pt>
                <c:pt idx="14">
                  <c:v>7.4</c:v>
                </c:pt>
                <c:pt idx="15">
                  <c:v>7.4</c:v>
                </c:pt>
                <c:pt idx="16">
                  <c:v>7.4</c:v>
                </c:pt>
                <c:pt idx="17">
                  <c:v>7.4</c:v>
                </c:pt>
                <c:pt idx="18">
                  <c:v>7.4</c:v>
                </c:pt>
                <c:pt idx="19">
                  <c:v>7.4</c:v>
                </c:pt>
                <c:pt idx="20">
                  <c:v>7.4</c:v>
                </c:pt>
                <c:pt idx="21">
                  <c:v>7.4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7.4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7.4</c:v>
                </c:pt>
                <c:pt idx="43">
                  <c:v>7.4</c:v>
                </c:pt>
                <c:pt idx="44">
                  <c:v>7.4</c:v>
                </c:pt>
                <c:pt idx="45">
                  <c:v>7.4</c:v>
                </c:pt>
                <c:pt idx="46">
                  <c:v>7.4</c:v>
                </c:pt>
                <c:pt idx="47">
                  <c:v>7.4</c:v>
                </c:pt>
                <c:pt idx="48">
                  <c:v>7.4</c:v>
                </c:pt>
                <c:pt idx="49">
                  <c:v>7.4</c:v>
                </c:pt>
                <c:pt idx="50">
                  <c:v>7.4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7.4</c:v>
                </c:pt>
                <c:pt idx="63">
                  <c:v>7.4</c:v>
                </c:pt>
                <c:pt idx="64">
                  <c:v>7.4</c:v>
                </c:pt>
                <c:pt idx="65">
                  <c:v>7.4</c:v>
                </c:pt>
                <c:pt idx="66">
                  <c:v>7.4</c:v>
                </c:pt>
                <c:pt idx="67">
                  <c:v>7.4</c:v>
                </c:pt>
                <c:pt idx="68">
                  <c:v>7.4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BE-4C43-9AB2-00550E163C22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7 cm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7.02</c:v>
                </c:pt>
                <c:pt idx="1">
                  <c:v>7</c:v>
                </c:pt>
                <c:pt idx="2">
                  <c:v>7.02</c:v>
                </c:pt>
                <c:pt idx="3">
                  <c:v>7.02</c:v>
                </c:pt>
                <c:pt idx="4">
                  <c:v>7</c:v>
                </c:pt>
                <c:pt idx="5">
                  <c:v>7</c:v>
                </c:pt>
                <c:pt idx="6">
                  <c:v>7.08</c:v>
                </c:pt>
                <c:pt idx="7">
                  <c:v>6.98</c:v>
                </c:pt>
                <c:pt idx="8">
                  <c:v>7.07</c:v>
                </c:pt>
                <c:pt idx="9">
                  <c:v>6.96</c:v>
                </c:pt>
                <c:pt idx="10">
                  <c:v>7.05</c:v>
                </c:pt>
                <c:pt idx="11">
                  <c:v>7.02</c:v>
                </c:pt>
                <c:pt idx="12">
                  <c:v>7.02</c:v>
                </c:pt>
                <c:pt idx="13">
                  <c:v>6.98</c:v>
                </c:pt>
                <c:pt idx="14">
                  <c:v>7.05</c:v>
                </c:pt>
                <c:pt idx="15">
                  <c:v>7</c:v>
                </c:pt>
                <c:pt idx="16">
                  <c:v>6.95</c:v>
                </c:pt>
                <c:pt idx="17">
                  <c:v>7</c:v>
                </c:pt>
                <c:pt idx="18">
                  <c:v>7</c:v>
                </c:pt>
                <c:pt idx="19">
                  <c:v>6.98</c:v>
                </c:pt>
                <c:pt idx="20">
                  <c:v>7.02</c:v>
                </c:pt>
                <c:pt idx="21">
                  <c:v>6.91</c:v>
                </c:pt>
                <c:pt idx="22">
                  <c:v>7</c:v>
                </c:pt>
                <c:pt idx="23">
                  <c:v>7</c:v>
                </c:pt>
                <c:pt idx="24">
                  <c:v>6.98</c:v>
                </c:pt>
                <c:pt idx="25">
                  <c:v>6.98</c:v>
                </c:pt>
                <c:pt idx="26">
                  <c:v>7</c:v>
                </c:pt>
                <c:pt idx="27">
                  <c:v>7.15</c:v>
                </c:pt>
                <c:pt idx="28">
                  <c:v>6.98</c:v>
                </c:pt>
                <c:pt idx="29">
                  <c:v>7.08</c:v>
                </c:pt>
                <c:pt idx="30">
                  <c:v>6.98</c:v>
                </c:pt>
                <c:pt idx="31">
                  <c:v>7.03</c:v>
                </c:pt>
                <c:pt idx="32">
                  <c:v>6.98</c:v>
                </c:pt>
                <c:pt idx="33">
                  <c:v>7.02</c:v>
                </c:pt>
                <c:pt idx="34">
                  <c:v>7.02</c:v>
                </c:pt>
                <c:pt idx="35">
                  <c:v>7.08</c:v>
                </c:pt>
                <c:pt idx="36">
                  <c:v>7.08</c:v>
                </c:pt>
                <c:pt idx="37">
                  <c:v>6.98</c:v>
                </c:pt>
                <c:pt idx="38">
                  <c:v>6.98</c:v>
                </c:pt>
                <c:pt idx="39">
                  <c:v>7</c:v>
                </c:pt>
                <c:pt idx="40">
                  <c:v>6.98</c:v>
                </c:pt>
                <c:pt idx="41">
                  <c:v>6.98</c:v>
                </c:pt>
                <c:pt idx="42">
                  <c:v>7.02</c:v>
                </c:pt>
                <c:pt idx="43">
                  <c:v>6.98</c:v>
                </c:pt>
                <c:pt idx="44">
                  <c:v>7.02</c:v>
                </c:pt>
                <c:pt idx="45">
                  <c:v>7.08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6.98</c:v>
                </c:pt>
                <c:pt idx="52">
                  <c:v>7.02</c:v>
                </c:pt>
                <c:pt idx="53">
                  <c:v>6.98</c:v>
                </c:pt>
                <c:pt idx="54">
                  <c:v>6.98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7.1</c:v>
                </c:pt>
                <c:pt idx="59">
                  <c:v>6.98</c:v>
                </c:pt>
                <c:pt idx="60">
                  <c:v>7.02</c:v>
                </c:pt>
                <c:pt idx="61">
                  <c:v>7</c:v>
                </c:pt>
                <c:pt idx="62">
                  <c:v>7.08</c:v>
                </c:pt>
                <c:pt idx="63">
                  <c:v>7.02</c:v>
                </c:pt>
                <c:pt idx="64">
                  <c:v>7.03</c:v>
                </c:pt>
                <c:pt idx="65">
                  <c:v>7.02</c:v>
                </c:pt>
                <c:pt idx="66">
                  <c:v>7</c:v>
                </c:pt>
                <c:pt idx="67">
                  <c:v>7.08</c:v>
                </c:pt>
                <c:pt idx="68">
                  <c:v>7.02</c:v>
                </c:pt>
                <c:pt idx="69">
                  <c:v>7.02</c:v>
                </c:pt>
                <c:pt idx="70">
                  <c:v>7.02</c:v>
                </c:pt>
                <c:pt idx="71">
                  <c:v>7.02</c:v>
                </c:pt>
                <c:pt idx="72">
                  <c:v>7</c:v>
                </c:pt>
                <c:pt idx="73">
                  <c:v>6.98</c:v>
                </c:pt>
                <c:pt idx="74">
                  <c:v>7.08</c:v>
                </c:pt>
                <c:pt idx="75">
                  <c:v>7</c:v>
                </c:pt>
                <c:pt idx="76">
                  <c:v>7.02</c:v>
                </c:pt>
                <c:pt idx="77">
                  <c:v>6.98</c:v>
                </c:pt>
                <c:pt idx="78">
                  <c:v>6.98</c:v>
                </c:pt>
                <c:pt idx="79">
                  <c:v>7.02</c:v>
                </c:pt>
                <c:pt idx="80">
                  <c:v>7.07</c:v>
                </c:pt>
                <c:pt idx="81">
                  <c:v>6.98</c:v>
                </c:pt>
                <c:pt idx="82">
                  <c:v>7.02</c:v>
                </c:pt>
                <c:pt idx="83">
                  <c:v>7</c:v>
                </c:pt>
                <c:pt idx="84">
                  <c:v>7.02</c:v>
                </c:pt>
                <c:pt idx="85">
                  <c:v>7.08</c:v>
                </c:pt>
                <c:pt idx="86">
                  <c:v>7</c:v>
                </c:pt>
                <c:pt idx="87">
                  <c:v>7</c:v>
                </c:pt>
                <c:pt idx="88">
                  <c:v>7.05</c:v>
                </c:pt>
                <c:pt idx="89">
                  <c:v>7</c:v>
                </c:pt>
                <c:pt idx="90">
                  <c:v>7.08</c:v>
                </c:pt>
                <c:pt idx="91">
                  <c:v>6.98</c:v>
                </c:pt>
                <c:pt idx="92">
                  <c:v>7.08</c:v>
                </c:pt>
                <c:pt idx="93">
                  <c:v>7.02</c:v>
                </c:pt>
                <c:pt idx="94">
                  <c:v>7.02</c:v>
                </c:pt>
                <c:pt idx="95">
                  <c:v>7.07</c:v>
                </c:pt>
                <c:pt idx="96">
                  <c:v>6.98</c:v>
                </c:pt>
                <c:pt idx="97">
                  <c:v>6.98</c:v>
                </c:pt>
                <c:pt idx="98">
                  <c:v>7.03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BE-4C43-9AB2-00550E163C22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Reference 7 cm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Sheet1!$L$2:$L$101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BE-4C43-9AB2-00550E163C22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6.5 cm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  <c:pt idx="3">
                  <c:v>6.48</c:v>
                </c:pt>
                <c:pt idx="4">
                  <c:v>6.48</c:v>
                </c:pt>
                <c:pt idx="5">
                  <c:v>6.48</c:v>
                </c:pt>
                <c:pt idx="6">
                  <c:v>6.48</c:v>
                </c:pt>
                <c:pt idx="7">
                  <c:v>6.48</c:v>
                </c:pt>
                <c:pt idx="8">
                  <c:v>6.55</c:v>
                </c:pt>
                <c:pt idx="9">
                  <c:v>6.48</c:v>
                </c:pt>
                <c:pt idx="10">
                  <c:v>6.48</c:v>
                </c:pt>
                <c:pt idx="11">
                  <c:v>6.51</c:v>
                </c:pt>
                <c:pt idx="12">
                  <c:v>6.48</c:v>
                </c:pt>
                <c:pt idx="13">
                  <c:v>6.44</c:v>
                </c:pt>
                <c:pt idx="14">
                  <c:v>6.48</c:v>
                </c:pt>
                <c:pt idx="15">
                  <c:v>6.48</c:v>
                </c:pt>
                <c:pt idx="16">
                  <c:v>6.51</c:v>
                </c:pt>
                <c:pt idx="17">
                  <c:v>6.48</c:v>
                </c:pt>
                <c:pt idx="18">
                  <c:v>6.51</c:v>
                </c:pt>
                <c:pt idx="19">
                  <c:v>6.55</c:v>
                </c:pt>
                <c:pt idx="20">
                  <c:v>6.48</c:v>
                </c:pt>
                <c:pt idx="21">
                  <c:v>6.48</c:v>
                </c:pt>
                <c:pt idx="22">
                  <c:v>6.48</c:v>
                </c:pt>
                <c:pt idx="23">
                  <c:v>6.53</c:v>
                </c:pt>
                <c:pt idx="24">
                  <c:v>6.48</c:v>
                </c:pt>
                <c:pt idx="25">
                  <c:v>6.48</c:v>
                </c:pt>
                <c:pt idx="26">
                  <c:v>6.48</c:v>
                </c:pt>
                <c:pt idx="27">
                  <c:v>6.48</c:v>
                </c:pt>
                <c:pt idx="28">
                  <c:v>6.44</c:v>
                </c:pt>
                <c:pt idx="29">
                  <c:v>6.48</c:v>
                </c:pt>
                <c:pt idx="30">
                  <c:v>6.48</c:v>
                </c:pt>
                <c:pt idx="31">
                  <c:v>6.58</c:v>
                </c:pt>
                <c:pt idx="32">
                  <c:v>6.48</c:v>
                </c:pt>
                <c:pt idx="33">
                  <c:v>6.48</c:v>
                </c:pt>
                <c:pt idx="34">
                  <c:v>6.48</c:v>
                </c:pt>
                <c:pt idx="35">
                  <c:v>6.48</c:v>
                </c:pt>
                <c:pt idx="36">
                  <c:v>6.51</c:v>
                </c:pt>
                <c:pt idx="37">
                  <c:v>6.46</c:v>
                </c:pt>
                <c:pt idx="38">
                  <c:v>6.48</c:v>
                </c:pt>
                <c:pt idx="39">
                  <c:v>6.48</c:v>
                </c:pt>
                <c:pt idx="40">
                  <c:v>6.48</c:v>
                </c:pt>
                <c:pt idx="41">
                  <c:v>6.48</c:v>
                </c:pt>
                <c:pt idx="42">
                  <c:v>6.48</c:v>
                </c:pt>
                <c:pt idx="43">
                  <c:v>6.48</c:v>
                </c:pt>
                <c:pt idx="44">
                  <c:v>6.51</c:v>
                </c:pt>
                <c:pt idx="45">
                  <c:v>6.48</c:v>
                </c:pt>
                <c:pt idx="46">
                  <c:v>6.48</c:v>
                </c:pt>
                <c:pt idx="47">
                  <c:v>6.55</c:v>
                </c:pt>
                <c:pt idx="48">
                  <c:v>6.48</c:v>
                </c:pt>
                <c:pt idx="49">
                  <c:v>6.48</c:v>
                </c:pt>
                <c:pt idx="50">
                  <c:v>6.48</c:v>
                </c:pt>
                <c:pt idx="51">
                  <c:v>6.48</c:v>
                </c:pt>
                <c:pt idx="52">
                  <c:v>6.48</c:v>
                </c:pt>
                <c:pt idx="53">
                  <c:v>6.48</c:v>
                </c:pt>
                <c:pt idx="54">
                  <c:v>6.51</c:v>
                </c:pt>
                <c:pt idx="55">
                  <c:v>6.48</c:v>
                </c:pt>
                <c:pt idx="56">
                  <c:v>6.48</c:v>
                </c:pt>
                <c:pt idx="57">
                  <c:v>6.48</c:v>
                </c:pt>
                <c:pt idx="58">
                  <c:v>6.48</c:v>
                </c:pt>
                <c:pt idx="59">
                  <c:v>6.48</c:v>
                </c:pt>
                <c:pt idx="60">
                  <c:v>6.48</c:v>
                </c:pt>
                <c:pt idx="61">
                  <c:v>6.48</c:v>
                </c:pt>
                <c:pt idx="62">
                  <c:v>6.48</c:v>
                </c:pt>
                <c:pt idx="63">
                  <c:v>6.48</c:v>
                </c:pt>
                <c:pt idx="64">
                  <c:v>6.48</c:v>
                </c:pt>
                <c:pt idx="65">
                  <c:v>6.56</c:v>
                </c:pt>
                <c:pt idx="66">
                  <c:v>6.48</c:v>
                </c:pt>
                <c:pt idx="67">
                  <c:v>6.48</c:v>
                </c:pt>
                <c:pt idx="68">
                  <c:v>6.48</c:v>
                </c:pt>
                <c:pt idx="69">
                  <c:v>6.48</c:v>
                </c:pt>
                <c:pt idx="70">
                  <c:v>6.58</c:v>
                </c:pt>
                <c:pt idx="71">
                  <c:v>6.48</c:v>
                </c:pt>
                <c:pt idx="72">
                  <c:v>6.48</c:v>
                </c:pt>
                <c:pt idx="73">
                  <c:v>6.51</c:v>
                </c:pt>
                <c:pt idx="74">
                  <c:v>6.48</c:v>
                </c:pt>
                <c:pt idx="75">
                  <c:v>6.48</c:v>
                </c:pt>
                <c:pt idx="76">
                  <c:v>6.48</c:v>
                </c:pt>
                <c:pt idx="77">
                  <c:v>6.48</c:v>
                </c:pt>
                <c:pt idx="78">
                  <c:v>6.51</c:v>
                </c:pt>
                <c:pt idx="79">
                  <c:v>6.48</c:v>
                </c:pt>
                <c:pt idx="80">
                  <c:v>6.48</c:v>
                </c:pt>
                <c:pt idx="81">
                  <c:v>6.48</c:v>
                </c:pt>
                <c:pt idx="82">
                  <c:v>6.58</c:v>
                </c:pt>
                <c:pt idx="83">
                  <c:v>6.48</c:v>
                </c:pt>
                <c:pt idx="84">
                  <c:v>6.48</c:v>
                </c:pt>
                <c:pt idx="85">
                  <c:v>6.48</c:v>
                </c:pt>
                <c:pt idx="86">
                  <c:v>6.48</c:v>
                </c:pt>
                <c:pt idx="87">
                  <c:v>6.48</c:v>
                </c:pt>
                <c:pt idx="88">
                  <c:v>6.48</c:v>
                </c:pt>
                <c:pt idx="89">
                  <c:v>6.48</c:v>
                </c:pt>
                <c:pt idx="90">
                  <c:v>6.46</c:v>
                </c:pt>
                <c:pt idx="91">
                  <c:v>6.48</c:v>
                </c:pt>
                <c:pt idx="92">
                  <c:v>6.44</c:v>
                </c:pt>
                <c:pt idx="93">
                  <c:v>6.48</c:v>
                </c:pt>
                <c:pt idx="94">
                  <c:v>6.51</c:v>
                </c:pt>
                <c:pt idx="95">
                  <c:v>6.48</c:v>
                </c:pt>
                <c:pt idx="96">
                  <c:v>6.51</c:v>
                </c:pt>
                <c:pt idx="97">
                  <c:v>6.48</c:v>
                </c:pt>
                <c:pt idx="98">
                  <c:v>6.51</c:v>
                </c:pt>
                <c:pt idx="99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BE-4C43-9AB2-00550E163C22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Reference 6.5 cm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BE-4C43-9AB2-00550E163C22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6 cm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Sheet1!$O$2:$O$101</c:f>
              <c:numCache>
                <c:formatCode>General</c:formatCode>
                <c:ptCount val="100"/>
                <c:pt idx="0">
                  <c:v>6.02</c:v>
                </c:pt>
                <c:pt idx="1">
                  <c:v>6.09</c:v>
                </c:pt>
                <c:pt idx="2">
                  <c:v>6.02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5.99</c:v>
                </c:pt>
                <c:pt idx="7">
                  <c:v>5.99</c:v>
                </c:pt>
                <c:pt idx="8">
                  <c:v>6.06</c:v>
                </c:pt>
                <c:pt idx="9">
                  <c:v>6.02</c:v>
                </c:pt>
                <c:pt idx="10">
                  <c:v>6.06</c:v>
                </c:pt>
                <c:pt idx="11">
                  <c:v>6.02</c:v>
                </c:pt>
                <c:pt idx="12">
                  <c:v>5.99</c:v>
                </c:pt>
                <c:pt idx="13">
                  <c:v>5.99</c:v>
                </c:pt>
                <c:pt idx="14">
                  <c:v>6.02</c:v>
                </c:pt>
                <c:pt idx="15">
                  <c:v>5.99</c:v>
                </c:pt>
                <c:pt idx="16">
                  <c:v>6.06</c:v>
                </c:pt>
                <c:pt idx="17">
                  <c:v>5.99</c:v>
                </c:pt>
                <c:pt idx="18">
                  <c:v>5.99</c:v>
                </c:pt>
                <c:pt idx="19">
                  <c:v>5.99</c:v>
                </c:pt>
                <c:pt idx="20">
                  <c:v>6.06</c:v>
                </c:pt>
                <c:pt idx="21">
                  <c:v>5.99</c:v>
                </c:pt>
                <c:pt idx="22">
                  <c:v>6.16</c:v>
                </c:pt>
                <c:pt idx="23">
                  <c:v>6.06</c:v>
                </c:pt>
                <c:pt idx="24">
                  <c:v>6.02</c:v>
                </c:pt>
                <c:pt idx="25">
                  <c:v>5.99</c:v>
                </c:pt>
                <c:pt idx="26">
                  <c:v>6</c:v>
                </c:pt>
                <c:pt idx="27">
                  <c:v>6.02</c:v>
                </c:pt>
                <c:pt idx="28">
                  <c:v>6</c:v>
                </c:pt>
                <c:pt idx="29">
                  <c:v>5.99</c:v>
                </c:pt>
                <c:pt idx="30">
                  <c:v>5.99</c:v>
                </c:pt>
                <c:pt idx="31">
                  <c:v>5.99</c:v>
                </c:pt>
                <c:pt idx="32">
                  <c:v>6.02</c:v>
                </c:pt>
                <c:pt idx="33">
                  <c:v>6.09</c:v>
                </c:pt>
                <c:pt idx="34">
                  <c:v>5.99</c:v>
                </c:pt>
                <c:pt idx="35">
                  <c:v>5.99</c:v>
                </c:pt>
                <c:pt idx="36">
                  <c:v>5.99</c:v>
                </c:pt>
                <c:pt idx="37">
                  <c:v>6.02</c:v>
                </c:pt>
                <c:pt idx="38">
                  <c:v>5.99</c:v>
                </c:pt>
                <c:pt idx="39">
                  <c:v>5.99</c:v>
                </c:pt>
                <c:pt idx="40">
                  <c:v>6</c:v>
                </c:pt>
                <c:pt idx="41">
                  <c:v>6</c:v>
                </c:pt>
                <c:pt idx="42">
                  <c:v>6.09</c:v>
                </c:pt>
                <c:pt idx="43">
                  <c:v>5.99</c:v>
                </c:pt>
                <c:pt idx="44">
                  <c:v>5.95</c:v>
                </c:pt>
                <c:pt idx="45">
                  <c:v>6.02</c:v>
                </c:pt>
                <c:pt idx="46">
                  <c:v>5.99</c:v>
                </c:pt>
                <c:pt idx="47">
                  <c:v>6</c:v>
                </c:pt>
                <c:pt idx="48">
                  <c:v>6</c:v>
                </c:pt>
                <c:pt idx="49">
                  <c:v>5.99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6.02</c:v>
                </c:pt>
                <c:pt idx="54">
                  <c:v>6.07</c:v>
                </c:pt>
                <c:pt idx="55">
                  <c:v>5.99</c:v>
                </c:pt>
                <c:pt idx="56">
                  <c:v>6.04</c:v>
                </c:pt>
                <c:pt idx="57">
                  <c:v>6.02</c:v>
                </c:pt>
                <c:pt idx="58">
                  <c:v>5.99</c:v>
                </c:pt>
                <c:pt idx="59">
                  <c:v>6</c:v>
                </c:pt>
                <c:pt idx="60">
                  <c:v>6</c:v>
                </c:pt>
                <c:pt idx="61">
                  <c:v>5.99</c:v>
                </c:pt>
                <c:pt idx="62">
                  <c:v>5.99</c:v>
                </c:pt>
                <c:pt idx="63">
                  <c:v>5.99</c:v>
                </c:pt>
                <c:pt idx="64">
                  <c:v>6</c:v>
                </c:pt>
                <c:pt idx="65">
                  <c:v>6.09</c:v>
                </c:pt>
                <c:pt idx="66">
                  <c:v>6.06</c:v>
                </c:pt>
                <c:pt idx="67">
                  <c:v>6</c:v>
                </c:pt>
                <c:pt idx="68">
                  <c:v>6.02</c:v>
                </c:pt>
                <c:pt idx="69">
                  <c:v>5.99</c:v>
                </c:pt>
                <c:pt idx="70">
                  <c:v>5.99</c:v>
                </c:pt>
                <c:pt idx="71">
                  <c:v>6</c:v>
                </c:pt>
                <c:pt idx="72">
                  <c:v>5.99</c:v>
                </c:pt>
                <c:pt idx="73">
                  <c:v>6</c:v>
                </c:pt>
                <c:pt idx="74">
                  <c:v>5.99</c:v>
                </c:pt>
                <c:pt idx="75">
                  <c:v>5.99</c:v>
                </c:pt>
                <c:pt idx="76">
                  <c:v>5.99</c:v>
                </c:pt>
                <c:pt idx="77">
                  <c:v>6.02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5.99</c:v>
                </c:pt>
                <c:pt idx="82">
                  <c:v>6.02</c:v>
                </c:pt>
                <c:pt idx="83">
                  <c:v>5.95</c:v>
                </c:pt>
                <c:pt idx="84">
                  <c:v>6.02</c:v>
                </c:pt>
                <c:pt idx="85">
                  <c:v>6</c:v>
                </c:pt>
                <c:pt idx="86">
                  <c:v>5.99</c:v>
                </c:pt>
                <c:pt idx="87">
                  <c:v>6</c:v>
                </c:pt>
                <c:pt idx="88">
                  <c:v>5.99</c:v>
                </c:pt>
                <c:pt idx="89">
                  <c:v>6</c:v>
                </c:pt>
                <c:pt idx="90">
                  <c:v>5.99</c:v>
                </c:pt>
                <c:pt idx="91">
                  <c:v>5.99</c:v>
                </c:pt>
                <c:pt idx="92">
                  <c:v>5.99</c:v>
                </c:pt>
                <c:pt idx="93">
                  <c:v>5.99</c:v>
                </c:pt>
                <c:pt idx="94">
                  <c:v>6.02</c:v>
                </c:pt>
                <c:pt idx="95">
                  <c:v>6</c:v>
                </c:pt>
                <c:pt idx="96">
                  <c:v>6</c:v>
                </c:pt>
                <c:pt idx="97">
                  <c:v>5.99</c:v>
                </c:pt>
                <c:pt idx="98">
                  <c:v>6.02</c:v>
                </c:pt>
                <c:pt idx="99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BE-4C43-9AB2-00550E163C22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Reference 6 cm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5BE-4C43-9AB2-00550E163C22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5.5 cm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Sheet1!$Q$2:$Q$101</c:f>
              <c:numCache>
                <c:formatCode>General</c:formatCode>
                <c:ptCount val="100"/>
                <c:pt idx="0">
                  <c:v>5.48</c:v>
                </c:pt>
                <c:pt idx="1">
                  <c:v>5.55</c:v>
                </c:pt>
                <c:pt idx="2">
                  <c:v>5.58</c:v>
                </c:pt>
                <c:pt idx="3">
                  <c:v>5.56</c:v>
                </c:pt>
                <c:pt idx="4">
                  <c:v>5.48</c:v>
                </c:pt>
                <c:pt idx="5">
                  <c:v>5.49</c:v>
                </c:pt>
                <c:pt idx="6">
                  <c:v>5.48</c:v>
                </c:pt>
                <c:pt idx="7">
                  <c:v>5.51</c:v>
                </c:pt>
                <c:pt idx="8">
                  <c:v>5.51</c:v>
                </c:pt>
                <c:pt idx="9">
                  <c:v>5.48</c:v>
                </c:pt>
                <c:pt idx="10">
                  <c:v>5.48</c:v>
                </c:pt>
                <c:pt idx="11">
                  <c:v>5.48</c:v>
                </c:pt>
                <c:pt idx="12">
                  <c:v>5.51</c:v>
                </c:pt>
                <c:pt idx="13">
                  <c:v>5.51</c:v>
                </c:pt>
                <c:pt idx="14">
                  <c:v>5.48</c:v>
                </c:pt>
                <c:pt idx="15">
                  <c:v>5.48</c:v>
                </c:pt>
                <c:pt idx="16">
                  <c:v>5.55</c:v>
                </c:pt>
                <c:pt idx="17">
                  <c:v>5.55</c:v>
                </c:pt>
                <c:pt idx="18">
                  <c:v>5.48</c:v>
                </c:pt>
                <c:pt idx="19">
                  <c:v>5.44</c:v>
                </c:pt>
                <c:pt idx="20">
                  <c:v>5.48</c:v>
                </c:pt>
                <c:pt idx="21">
                  <c:v>5.48</c:v>
                </c:pt>
                <c:pt idx="22">
                  <c:v>5.48</c:v>
                </c:pt>
                <c:pt idx="23">
                  <c:v>5.48</c:v>
                </c:pt>
                <c:pt idx="24">
                  <c:v>5.48</c:v>
                </c:pt>
                <c:pt idx="25">
                  <c:v>5.48</c:v>
                </c:pt>
                <c:pt idx="26">
                  <c:v>5.48</c:v>
                </c:pt>
                <c:pt idx="27">
                  <c:v>5.48</c:v>
                </c:pt>
                <c:pt idx="28">
                  <c:v>5.48</c:v>
                </c:pt>
                <c:pt idx="29">
                  <c:v>5.51</c:v>
                </c:pt>
                <c:pt idx="30">
                  <c:v>5.48</c:v>
                </c:pt>
                <c:pt idx="31">
                  <c:v>5.48</c:v>
                </c:pt>
                <c:pt idx="32">
                  <c:v>5.48</c:v>
                </c:pt>
                <c:pt idx="33">
                  <c:v>5.48</c:v>
                </c:pt>
                <c:pt idx="34">
                  <c:v>5.48</c:v>
                </c:pt>
                <c:pt idx="35">
                  <c:v>5.55</c:v>
                </c:pt>
                <c:pt idx="36">
                  <c:v>5.48</c:v>
                </c:pt>
                <c:pt idx="37">
                  <c:v>5.55</c:v>
                </c:pt>
                <c:pt idx="38">
                  <c:v>5.48</c:v>
                </c:pt>
                <c:pt idx="39">
                  <c:v>5.48</c:v>
                </c:pt>
                <c:pt idx="40">
                  <c:v>5.55</c:v>
                </c:pt>
                <c:pt idx="41">
                  <c:v>5.48</c:v>
                </c:pt>
                <c:pt idx="42">
                  <c:v>5.48</c:v>
                </c:pt>
                <c:pt idx="43">
                  <c:v>5.48</c:v>
                </c:pt>
                <c:pt idx="44">
                  <c:v>5.55</c:v>
                </c:pt>
                <c:pt idx="45">
                  <c:v>5.48</c:v>
                </c:pt>
                <c:pt idx="46">
                  <c:v>5.58</c:v>
                </c:pt>
                <c:pt idx="47">
                  <c:v>5.48</c:v>
                </c:pt>
                <c:pt idx="48">
                  <c:v>5.48</c:v>
                </c:pt>
                <c:pt idx="49">
                  <c:v>5.51</c:v>
                </c:pt>
                <c:pt idx="50">
                  <c:v>5.55</c:v>
                </c:pt>
                <c:pt idx="51">
                  <c:v>5.49</c:v>
                </c:pt>
                <c:pt idx="52">
                  <c:v>5.51</c:v>
                </c:pt>
                <c:pt idx="53">
                  <c:v>5.51</c:v>
                </c:pt>
                <c:pt idx="54">
                  <c:v>5.48</c:v>
                </c:pt>
                <c:pt idx="55">
                  <c:v>5.48</c:v>
                </c:pt>
                <c:pt idx="56">
                  <c:v>5.46</c:v>
                </c:pt>
                <c:pt idx="57">
                  <c:v>5.48</c:v>
                </c:pt>
                <c:pt idx="58">
                  <c:v>5.55</c:v>
                </c:pt>
                <c:pt idx="59">
                  <c:v>5.49</c:v>
                </c:pt>
                <c:pt idx="60">
                  <c:v>5.46</c:v>
                </c:pt>
                <c:pt idx="61">
                  <c:v>5.48</c:v>
                </c:pt>
                <c:pt idx="62">
                  <c:v>5.48</c:v>
                </c:pt>
                <c:pt idx="63">
                  <c:v>5.48</c:v>
                </c:pt>
                <c:pt idx="64">
                  <c:v>5.48</c:v>
                </c:pt>
                <c:pt idx="65">
                  <c:v>5.58</c:v>
                </c:pt>
                <c:pt idx="66">
                  <c:v>5.51</c:v>
                </c:pt>
                <c:pt idx="67">
                  <c:v>5.58</c:v>
                </c:pt>
                <c:pt idx="68">
                  <c:v>5.48</c:v>
                </c:pt>
                <c:pt idx="69">
                  <c:v>5.48</c:v>
                </c:pt>
                <c:pt idx="70">
                  <c:v>5.44</c:v>
                </c:pt>
                <c:pt idx="71">
                  <c:v>5.51</c:v>
                </c:pt>
                <c:pt idx="72">
                  <c:v>5.53</c:v>
                </c:pt>
                <c:pt idx="73">
                  <c:v>5.48</c:v>
                </c:pt>
                <c:pt idx="74">
                  <c:v>5.46</c:v>
                </c:pt>
                <c:pt idx="75">
                  <c:v>5.48</c:v>
                </c:pt>
                <c:pt idx="76">
                  <c:v>5.48</c:v>
                </c:pt>
                <c:pt idx="77">
                  <c:v>5.48</c:v>
                </c:pt>
                <c:pt idx="78">
                  <c:v>5.48</c:v>
                </c:pt>
                <c:pt idx="79">
                  <c:v>5.48</c:v>
                </c:pt>
                <c:pt idx="80">
                  <c:v>5.51</c:v>
                </c:pt>
                <c:pt idx="81">
                  <c:v>5.48</c:v>
                </c:pt>
                <c:pt idx="82">
                  <c:v>5.48</c:v>
                </c:pt>
                <c:pt idx="83">
                  <c:v>5.48</c:v>
                </c:pt>
                <c:pt idx="84">
                  <c:v>5.48</c:v>
                </c:pt>
                <c:pt idx="85">
                  <c:v>5.48</c:v>
                </c:pt>
                <c:pt idx="86">
                  <c:v>5.51</c:v>
                </c:pt>
                <c:pt idx="87">
                  <c:v>5.48</c:v>
                </c:pt>
                <c:pt idx="88">
                  <c:v>5.48</c:v>
                </c:pt>
                <c:pt idx="89">
                  <c:v>5.51</c:v>
                </c:pt>
                <c:pt idx="90">
                  <c:v>5.55</c:v>
                </c:pt>
                <c:pt idx="91">
                  <c:v>5.55</c:v>
                </c:pt>
                <c:pt idx="92">
                  <c:v>5.58</c:v>
                </c:pt>
                <c:pt idx="93">
                  <c:v>5.51</c:v>
                </c:pt>
                <c:pt idx="94">
                  <c:v>5.48</c:v>
                </c:pt>
                <c:pt idx="95">
                  <c:v>5.48</c:v>
                </c:pt>
                <c:pt idx="96">
                  <c:v>5.48</c:v>
                </c:pt>
                <c:pt idx="97">
                  <c:v>5.48</c:v>
                </c:pt>
                <c:pt idx="98">
                  <c:v>5.48</c:v>
                </c:pt>
                <c:pt idx="99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5BE-4C43-9AB2-00550E163C22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Reference 5.5 cm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Sheet1!$R$2:$R$101</c:f>
              <c:numCache>
                <c:formatCode>General</c:formatCode>
                <c:ptCount val="10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5BE-4C43-9AB2-00550E163C22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5 cm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Sheet1!$S$2:$S$101</c:f>
              <c:numCache>
                <c:formatCode>General</c:formatCode>
                <c:ptCount val="100"/>
                <c:pt idx="0">
                  <c:v>5.05</c:v>
                </c:pt>
                <c:pt idx="1">
                  <c:v>5.05</c:v>
                </c:pt>
                <c:pt idx="2">
                  <c:v>5.0199999999999996</c:v>
                </c:pt>
                <c:pt idx="3">
                  <c:v>5.16</c:v>
                </c:pt>
                <c:pt idx="4">
                  <c:v>5.07</c:v>
                </c:pt>
                <c:pt idx="5">
                  <c:v>5.0199999999999996</c:v>
                </c:pt>
                <c:pt idx="6">
                  <c:v>5.05</c:v>
                </c:pt>
                <c:pt idx="7">
                  <c:v>5.12</c:v>
                </c:pt>
                <c:pt idx="8">
                  <c:v>5.05</c:v>
                </c:pt>
                <c:pt idx="9">
                  <c:v>5.16</c:v>
                </c:pt>
                <c:pt idx="10">
                  <c:v>5.03</c:v>
                </c:pt>
                <c:pt idx="11">
                  <c:v>5.0199999999999996</c:v>
                </c:pt>
                <c:pt idx="12">
                  <c:v>5.0199999999999996</c:v>
                </c:pt>
                <c:pt idx="13">
                  <c:v>5.07</c:v>
                </c:pt>
                <c:pt idx="14">
                  <c:v>4.91</c:v>
                </c:pt>
                <c:pt idx="15">
                  <c:v>5.05</c:v>
                </c:pt>
                <c:pt idx="16">
                  <c:v>5.05</c:v>
                </c:pt>
                <c:pt idx="17">
                  <c:v>5.05</c:v>
                </c:pt>
                <c:pt idx="18">
                  <c:v>5.05</c:v>
                </c:pt>
                <c:pt idx="19">
                  <c:v>5.05</c:v>
                </c:pt>
                <c:pt idx="20">
                  <c:v>5.05</c:v>
                </c:pt>
                <c:pt idx="21">
                  <c:v>5.1100000000000003</c:v>
                </c:pt>
                <c:pt idx="22">
                  <c:v>5.05</c:v>
                </c:pt>
                <c:pt idx="23">
                  <c:v>5.03</c:v>
                </c:pt>
                <c:pt idx="24">
                  <c:v>5.03</c:v>
                </c:pt>
                <c:pt idx="25">
                  <c:v>5.12</c:v>
                </c:pt>
                <c:pt idx="26">
                  <c:v>5.05</c:v>
                </c:pt>
                <c:pt idx="27">
                  <c:v>5.1100000000000003</c:v>
                </c:pt>
                <c:pt idx="28">
                  <c:v>5.0199999999999996</c:v>
                </c:pt>
                <c:pt idx="29">
                  <c:v>5.0199999999999996</c:v>
                </c:pt>
                <c:pt idx="30">
                  <c:v>5.05</c:v>
                </c:pt>
                <c:pt idx="31">
                  <c:v>5.05</c:v>
                </c:pt>
                <c:pt idx="32">
                  <c:v>5.05</c:v>
                </c:pt>
                <c:pt idx="33">
                  <c:v>5.12</c:v>
                </c:pt>
                <c:pt idx="34">
                  <c:v>5.0199999999999996</c:v>
                </c:pt>
                <c:pt idx="35">
                  <c:v>5.05</c:v>
                </c:pt>
                <c:pt idx="36">
                  <c:v>5.05</c:v>
                </c:pt>
                <c:pt idx="37">
                  <c:v>5.05</c:v>
                </c:pt>
                <c:pt idx="38">
                  <c:v>5.05</c:v>
                </c:pt>
                <c:pt idx="39">
                  <c:v>5.05</c:v>
                </c:pt>
                <c:pt idx="40">
                  <c:v>5.05</c:v>
                </c:pt>
                <c:pt idx="41">
                  <c:v>5.05</c:v>
                </c:pt>
                <c:pt idx="42">
                  <c:v>5.05</c:v>
                </c:pt>
                <c:pt idx="43">
                  <c:v>5.05</c:v>
                </c:pt>
                <c:pt idx="44">
                  <c:v>5.05</c:v>
                </c:pt>
                <c:pt idx="45">
                  <c:v>5.05</c:v>
                </c:pt>
                <c:pt idx="46">
                  <c:v>5.05</c:v>
                </c:pt>
                <c:pt idx="47">
                  <c:v>5.05</c:v>
                </c:pt>
                <c:pt idx="48">
                  <c:v>5.05</c:v>
                </c:pt>
                <c:pt idx="49">
                  <c:v>5.05</c:v>
                </c:pt>
                <c:pt idx="50">
                  <c:v>5.12</c:v>
                </c:pt>
                <c:pt idx="51">
                  <c:v>5.23</c:v>
                </c:pt>
                <c:pt idx="52">
                  <c:v>5.05</c:v>
                </c:pt>
                <c:pt idx="53">
                  <c:v>5.05</c:v>
                </c:pt>
                <c:pt idx="54">
                  <c:v>5.05</c:v>
                </c:pt>
                <c:pt idx="55">
                  <c:v>5.05</c:v>
                </c:pt>
                <c:pt idx="56">
                  <c:v>5.05</c:v>
                </c:pt>
                <c:pt idx="57">
                  <c:v>5.05</c:v>
                </c:pt>
                <c:pt idx="58">
                  <c:v>5.16</c:v>
                </c:pt>
                <c:pt idx="59">
                  <c:v>5.05</c:v>
                </c:pt>
                <c:pt idx="60">
                  <c:v>5.12</c:v>
                </c:pt>
                <c:pt idx="61">
                  <c:v>5.05</c:v>
                </c:pt>
                <c:pt idx="62">
                  <c:v>5.05</c:v>
                </c:pt>
                <c:pt idx="63">
                  <c:v>5.05</c:v>
                </c:pt>
                <c:pt idx="64">
                  <c:v>5.05</c:v>
                </c:pt>
                <c:pt idx="65">
                  <c:v>5.09</c:v>
                </c:pt>
                <c:pt idx="66">
                  <c:v>5.05</c:v>
                </c:pt>
                <c:pt idx="67">
                  <c:v>5.12</c:v>
                </c:pt>
                <c:pt idx="68">
                  <c:v>5.05</c:v>
                </c:pt>
                <c:pt idx="69">
                  <c:v>5.05</c:v>
                </c:pt>
                <c:pt idx="70">
                  <c:v>5.05</c:v>
                </c:pt>
                <c:pt idx="71">
                  <c:v>5.05</c:v>
                </c:pt>
                <c:pt idx="72">
                  <c:v>5.05</c:v>
                </c:pt>
                <c:pt idx="73">
                  <c:v>5.05</c:v>
                </c:pt>
                <c:pt idx="74">
                  <c:v>5.05</c:v>
                </c:pt>
                <c:pt idx="75">
                  <c:v>5.07</c:v>
                </c:pt>
                <c:pt idx="76">
                  <c:v>5.05</c:v>
                </c:pt>
                <c:pt idx="77">
                  <c:v>5.05</c:v>
                </c:pt>
                <c:pt idx="78">
                  <c:v>5.05</c:v>
                </c:pt>
                <c:pt idx="79">
                  <c:v>5.03</c:v>
                </c:pt>
                <c:pt idx="80">
                  <c:v>5.05</c:v>
                </c:pt>
                <c:pt idx="81">
                  <c:v>5.05</c:v>
                </c:pt>
                <c:pt idx="82">
                  <c:v>5.05</c:v>
                </c:pt>
                <c:pt idx="83">
                  <c:v>5.05</c:v>
                </c:pt>
                <c:pt idx="84">
                  <c:v>5.05</c:v>
                </c:pt>
                <c:pt idx="85">
                  <c:v>5.05</c:v>
                </c:pt>
                <c:pt idx="86">
                  <c:v>5.05</c:v>
                </c:pt>
                <c:pt idx="87">
                  <c:v>5.05</c:v>
                </c:pt>
                <c:pt idx="88">
                  <c:v>5.16</c:v>
                </c:pt>
                <c:pt idx="89">
                  <c:v>5.05</c:v>
                </c:pt>
                <c:pt idx="90">
                  <c:v>5.05</c:v>
                </c:pt>
                <c:pt idx="91">
                  <c:v>5.05</c:v>
                </c:pt>
                <c:pt idx="92">
                  <c:v>5.05</c:v>
                </c:pt>
                <c:pt idx="93">
                  <c:v>5.05</c:v>
                </c:pt>
                <c:pt idx="94">
                  <c:v>5.05</c:v>
                </c:pt>
                <c:pt idx="95">
                  <c:v>5.16</c:v>
                </c:pt>
                <c:pt idx="96">
                  <c:v>5.05</c:v>
                </c:pt>
                <c:pt idx="97">
                  <c:v>5.05</c:v>
                </c:pt>
                <c:pt idx="98">
                  <c:v>5.05</c:v>
                </c:pt>
                <c:pt idx="99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5BE-4C43-9AB2-00550E163C22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Reference 5 cm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5BE-4C43-9AB2-00550E16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8089744"/>
        <c:axId val="298092040"/>
      </c:lineChart>
      <c:catAx>
        <c:axId val="29808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92040"/>
        <c:crosses val="autoZero"/>
        <c:auto val="1"/>
        <c:lblAlgn val="ctr"/>
        <c:lblOffset val="100"/>
        <c:noMultiLvlLbl val="0"/>
      </c:catAx>
      <c:valAx>
        <c:axId val="298092040"/>
        <c:scaling>
          <c:orientation val="minMax"/>
          <c:max val="9.5"/>
          <c:min val="4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9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444642412399179E-2"/>
          <c:y val="0.82556478130678412"/>
          <c:w val="0.62871161177845469"/>
          <c:h val="0.16454646843139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76</xdr:row>
      <xdr:rowOff>142875</xdr:rowOff>
    </xdr:from>
    <xdr:to>
      <xdr:col>17</xdr:col>
      <xdr:colOff>523875</xdr:colOff>
      <xdr:row>119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AB8F4-F368-4C06-98DC-B09DD38A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0.01451</cdr:y>
    </cdr:from>
    <cdr:to>
      <cdr:x>0.07591</cdr:x>
      <cdr:y>0.04461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55C4A3-A6FB-4AFE-B569-05B2149A5974}"/>
            </a:ext>
          </a:extLst>
        </cdr:cNvPr>
        <cdr:cNvSpPr txBox="1"/>
      </cdr:nvSpPr>
      <cdr:spPr>
        <a:xfrm xmlns:a="http://schemas.openxmlformats.org/drawingml/2006/main">
          <a:off x="0" y="118301"/>
          <a:ext cx="990600" cy="245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600"/>
            <a:t>Distance</a:t>
          </a:r>
        </a:p>
      </cdr:txBody>
    </cdr:sp>
  </cdr:relSizeAnchor>
  <cdr:relSizeAnchor xmlns:cdr="http://schemas.openxmlformats.org/drawingml/2006/chartDrawing">
    <cdr:from>
      <cdr:x>0.92482</cdr:x>
      <cdr:y>0.85773</cdr:y>
    </cdr:from>
    <cdr:to>
      <cdr:x>1</cdr:x>
      <cdr:y>0.8933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CBF2348-97A5-4926-AAF9-583FE938FE55}"/>
            </a:ext>
          </a:extLst>
        </cdr:cNvPr>
        <cdr:cNvSpPr txBox="1"/>
      </cdr:nvSpPr>
      <cdr:spPr>
        <a:xfrm xmlns:a="http://schemas.openxmlformats.org/drawingml/2006/main">
          <a:off x="12068175" y="6993410"/>
          <a:ext cx="981075" cy="289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Itteration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BA3A-9C83-4A11-985A-884EE4FA259F}">
  <dimension ref="A1:T221"/>
  <sheetViews>
    <sheetView tabSelected="1" topLeftCell="A73" workbookViewId="0">
      <selection activeCell="B79" sqref="B79"/>
    </sheetView>
  </sheetViews>
  <sheetFormatPr defaultRowHeight="15" x14ac:dyDescent="0.25"/>
  <cols>
    <col min="1" max="1" width="12.5703125" bestFit="1" customWidth="1"/>
    <col min="2" max="2" width="16.28515625" bestFit="1" customWidth="1"/>
    <col min="3" max="3" width="12.5703125" bestFit="1" customWidth="1"/>
    <col min="4" max="4" width="14.7109375" bestFit="1" customWidth="1"/>
    <col min="5" max="5" width="9.7109375" bestFit="1" customWidth="1"/>
    <col min="6" max="6" width="16.28515625" bestFit="1" customWidth="1"/>
    <col min="7" max="7" width="9.7109375" bestFit="1" customWidth="1"/>
    <col min="8" max="8" width="16.28515625" bestFit="1" customWidth="1"/>
    <col min="9" max="9" width="9.7109375" bestFit="1" customWidth="1"/>
    <col min="10" max="10" width="16.28515625" bestFit="1" customWidth="1"/>
    <col min="11" max="11" width="9.7109375" bestFit="1" customWidth="1"/>
    <col min="12" max="12" width="14.7109375" bestFit="1" customWidth="1"/>
    <col min="14" max="14" width="16.28515625" bestFit="1" customWidth="1"/>
    <col min="16" max="16" width="14.7109375" bestFit="1" customWidth="1"/>
    <col min="18" max="18" width="16.28515625" bestFit="1" customWidth="1"/>
    <col min="19" max="19" width="12.5703125" bestFit="1" customWidth="1"/>
    <col min="20" max="20" width="14.7109375" bestFit="1" customWidth="1"/>
  </cols>
  <sheetData>
    <row r="1" spans="1:20" x14ac:dyDescent="0.25">
      <c r="A1" s="1" t="s">
        <v>19</v>
      </c>
      <c r="B1" s="1" t="s">
        <v>0</v>
      </c>
      <c r="C1" s="1" t="s">
        <v>20</v>
      </c>
      <c r="D1" s="1" t="s">
        <v>1</v>
      </c>
      <c r="E1" s="1" t="s">
        <v>21</v>
      </c>
      <c r="F1" s="1" t="s">
        <v>2</v>
      </c>
      <c r="G1" s="1" t="s">
        <v>22</v>
      </c>
      <c r="H1" s="1" t="s">
        <v>3</v>
      </c>
      <c r="I1" s="1" t="s">
        <v>23</v>
      </c>
      <c r="J1" s="1" t="s">
        <v>4</v>
      </c>
      <c r="K1" s="1" t="s">
        <v>24</v>
      </c>
      <c r="L1" s="1" t="s">
        <v>5</v>
      </c>
      <c r="M1" s="1" t="s">
        <v>25</v>
      </c>
      <c r="N1" s="1" t="s">
        <v>6</v>
      </c>
      <c r="O1" s="1" t="s">
        <v>26</v>
      </c>
      <c r="P1" s="1" t="s">
        <v>7</v>
      </c>
      <c r="Q1" s="1" t="s">
        <v>27</v>
      </c>
      <c r="R1" s="1" t="s">
        <v>8</v>
      </c>
      <c r="S1" s="1" t="s">
        <v>28</v>
      </c>
      <c r="T1" s="1" t="s">
        <v>9</v>
      </c>
    </row>
    <row r="2" spans="1:20" x14ac:dyDescent="0.25">
      <c r="A2" s="2">
        <v>9.16</v>
      </c>
      <c r="B2">
        <v>9.1999999999999993</v>
      </c>
      <c r="C2" s="2">
        <v>8.99</v>
      </c>
      <c r="D2" s="2">
        <v>9</v>
      </c>
      <c r="E2" s="2">
        <v>8.18</v>
      </c>
      <c r="F2" s="2">
        <v>8.1999999999999993</v>
      </c>
      <c r="G2" s="2">
        <v>7.83</v>
      </c>
      <c r="H2" s="2">
        <v>7.8</v>
      </c>
      <c r="I2" s="2">
        <v>7.4</v>
      </c>
      <c r="J2" s="2">
        <v>7.4</v>
      </c>
      <c r="K2" s="2">
        <v>7.02</v>
      </c>
      <c r="L2" s="2">
        <v>7</v>
      </c>
      <c r="M2" s="2">
        <v>6.48</v>
      </c>
      <c r="N2" s="2">
        <v>6.5</v>
      </c>
      <c r="O2" s="2">
        <v>6.02</v>
      </c>
      <c r="P2" s="2">
        <v>6</v>
      </c>
      <c r="Q2" s="2">
        <v>5.48</v>
      </c>
      <c r="R2" s="2">
        <v>5.5</v>
      </c>
      <c r="S2" s="2">
        <v>5.05</v>
      </c>
      <c r="T2" s="2">
        <v>5</v>
      </c>
    </row>
    <row r="3" spans="1:20" x14ac:dyDescent="0.25">
      <c r="A3" s="2">
        <v>9.16</v>
      </c>
      <c r="B3">
        <v>9.1999999999999993</v>
      </c>
      <c r="C3" s="2">
        <v>9.02</v>
      </c>
      <c r="D3" s="2">
        <v>9</v>
      </c>
      <c r="E3" s="2">
        <v>8.19</v>
      </c>
      <c r="F3" s="2">
        <v>8.1999999999999993</v>
      </c>
      <c r="G3" s="2">
        <v>7.83</v>
      </c>
      <c r="H3" s="2">
        <v>7.8</v>
      </c>
      <c r="I3" s="2">
        <v>7.5</v>
      </c>
      <c r="J3" s="2">
        <v>7.4</v>
      </c>
      <c r="K3" s="2">
        <v>7</v>
      </c>
      <c r="L3" s="2">
        <v>7</v>
      </c>
      <c r="M3" s="2">
        <v>6.48</v>
      </c>
      <c r="N3" s="2">
        <v>6.5</v>
      </c>
      <c r="O3" s="2">
        <v>6.09</v>
      </c>
      <c r="P3" s="2">
        <v>6</v>
      </c>
      <c r="Q3" s="2">
        <v>5.55</v>
      </c>
      <c r="R3" s="2">
        <v>5.5</v>
      </c>
      <c r="S3" s="2">
        <v>5.05</v>
      </c>
      <c r="T3" s="2">
        <v>5</v>
      </c>
    </row>
    <row r="4" spans="1:20" x14ac:dyDescent="0.25">
      <c r="A4" s="2">
        <v>9.16</v>
      </c>
      <c r="B4">
        <v>9.1999999999999993</v>
      </c>
      <c r="C4" s="2">
        <v>8.99</v>
      </c>
      <c r="D4" s="2">
        <v>9</v>
      </c>
      <c r="E4" s="2">
        <v>8.2100000000000009</v>
      </c>
      <c r="F4" s="2">
        <v>8.1999999999999993</v>
      </c>
      <c r="G4" s="2">
        <v>7.83</v>
      </c>
      <c r="H4" s="2">
        <v>7.8</v>
      </c>
      <c r="I4" s="2">
        <v>7.4</v>
      </c>
      <c r="J4" s="2">
        <v>7.4</v>
      </c>
      <c r="K4" s="2">
        <v>7.02</v>
      </c>
      <c r="L4" s="2">
        <v>7</v>
      </c>
      <c r="M4" s="2">
        <v>6.48</v>
      </c>
      <c r="N4" s="2">
        <v>6.5</v>
      </c>
      <c r="O4" s="2">
        <v>6.02</v>
      </c>
      <c r="P4" s="2">
        <v>6</v>
      </c>
      <c r="Q4" s="2">
        <v>5.58</v>
      </c>
      <c r="R4" s="2">
        <v>5.5</v>
      </c>
      <c r="S4" s="2">
        <v>5.0199999999999996</v>
      </c>
      <c r="T4" s="2">
        <v>5</v>
      </c>
    </row>
    <row r="5" spans="1:20" x14ac:dyDescent="0.25">
      <c r="A5" s="2">
        <v>9.18</v>
      </c>
      <c r="B5">
        <v>9.1999999999999993</v>
      </c>
      <c r="C5" s="2">
        <v>9.0399999999999991</v>
      </c>
      <c r="D5" s="2">
        <v>9</v>
      </c>
      <c r="E5" s="2">
        <v>8.25</v>
      </c>
      <c r="F5" s="2">
        <v>8.1999999999999993</v>
      </c>
      <c r="G5" s="2">
        <v>7.8</v>
      </c>
      <c r="H5" s="2">
        <v>7.8</v>
      </c>
      <c r="I5" s="2">
        <v>7.36</v>
      </c>
      <c r="J5" s="2">
        <v>7.4</v>
      </c>
      <c r="K5" s="2">
        <v>7.02</v>
      </c>
      <c r="L5" s="2">
        <v>7</v>
      </c>
      <c r="M5" s="2">
        <v>6.48</v>
      </c>
      <c r="N5" s="2">
        <v>6.5</v>
      </c>
      <c r="O5" s="2">
        <v>6</v>
      </c>
      <c r="P5" s="2">
        <v>6</v>
      </c>
      <c r="Q5" s="2">
        <v>5.56</v>
      </c>
      <c r="R5" s="2">
        <v>5.5</v>
      </c>
      <c r="S5" s="2">
        <v>5.16</v>
      </c>
      <c r="T5" s="2">
        <v>5</v>
      </c>
    </row>
    <row r="6" spans="1:20" x14ac:dyDescent="0.25">
      <c r="A6" s="2">
        <v>9.16</v>
      </c>
      <c r="B6">
        <v>9.1999999999999993</v>
      </c>
      <c r="C6" s="2">
        <v>8.99</v>
      </c>
      <c r="D6" s="2">
        <v>9</v>
      </c>
      <c r="E6" s="2">
        <v>8.19</v>
      </c>
      <c r="F6" s="2">
        <v>8.1999999999999993</v>
      </c>
      <c r="G6" s="2">
        <v>7.8</v>
      </c>
      <c r="H6" s="2">
        <v>7.8</v>
      </c>
      <c r="I6" s="2">
        <v>7.47</v>
      </c>
      <c r="J6" s="2">
        <v>7.4</v>
      </c>
      <c r="K6" s="2">
        <v>7</v>
      </c>
      <c r="L6" s="2">
        <v>7</v>
      </c>
      <c r="M6" s="2">
        <v>6.48</v>
      </c>
      <c r="N6" s="2">
        <v>6.5</v>
      </c>
      <c r="O6" s="2">
        <v>6</v>
      </c>
      <c r="P6" s="2">
        <v>6</v>
      </c>
      <c r="Q6" s="2">
        <v>5.48</v>
      </c>
      <c r="R6" s="2">
        <v>5.5</v>
      </c>
      <c r="S6" s="2">
        <v>5.07</v>
      </c>
      <c r="T6" s="2">
        <v>5</v>
      </c>
    </row>
    <row r="7" spans="1:20" x14ac:dyDescent="0.25">
      <c r="A7" s="2">
        <v>9.16</v>
      </c>
      <c r="B7">
        <v>9.1999999999999993</v>
      </c>
      <c r="C7" s="2">
        <v>8.99</v>
      </c>
      <c r="D7" s="2">
        <v>9</v>
      </c>
      <c r="E7" s="2">
        <v>8.19</v>
      </c>
      <c r="F7" s="2">
        <v>8.1999999999999993</v>
      </c>
      <c r="G7" s="2">
        <v>7.83</v>
      </c>
      <c r="H7" s="2">
        <v>7.8</v>
      </c>
      <c r="I7" s="2">
        <v>7.43</v>
      </c>
      <c r="J7" s="2">
        <v>7.4</v>
      </c>
      <c r="K7" s="2">
        <v>7</v>
      </c>
      <c r="L7" s="2">
        <v>7</v>
      </c>
      <c r="M7" s="2">
        <v>6.48</v>
      </c>
      <c r="N7" s="2">
        <v>6.5</v>
      </c>
      <c r="O7" s="2">
        <v>6</v>
      </c>
      <c r="P7" s="2">
        <v>6</v>
      </c>
      <c r="Q7" s="2">
        <v>5.49</v>
      </c>
      <c r="R7" s="2">
        <v>5.5</v>
      </c>
      <c r="S7" s="2">
        <v>5.0199999999999996</v>
      </c>
      <c r="T7" s="2">
        <v>5</v>
      </c>
    </row>
    <row r="8" spans="1:20" x14ac:dyDescent="0.25">
      <c r="A8" s="2">
        <v>9.16</v>
      </c>
      <c r="B8">
        <v>9.1999999999999993</v>
      </c>
      <c r="C8" s="2">
        <v>8.99</v>
      </c>
      <c r="D8" s="2">
        <v>9</v>
      </c>
      <c r="E8" s="2">
        <v>8.2100000000000009</v>
      </c>
      <c r="F8" s="2">
        <v>8.1999999999999993</v>
      </c>
      <c r="G8" s="2">
        <v>7.92</v>
      </c>
      <c r="H8" s="2">
        <v>7.8</v>
      </c>
      <c r="I8" s="2">
        <v>7.47</v>
      </c>
      <c r="J8" s="2">
        <v>7.4</v>
      </c>
      <c r="K8" s="2">
        <v>7.08</v>
      </c>
      <c r="L8" s="2">
        <v>7</v>
      </c>
      <c r="M8" s="2">
        <v>6.48</v>
      </c>
      <c r="N8" s="2">
        <v>6.5</v>
      </c>
      <c r="O8" s="2">
        <v>5.99</v>
      </c>
      <c r="P8" s="2">
        <v>6</v>
      </c>
      <c r="Q8" s="2">
        <v>5.48</v>
      </c>
      <c r="R8" s="2">
        <v>5.5</v>
      </c>
      <c r="S8" s="2">
        <v>5.05</v>
      </c>
      <c r="T8" s="2">
        <v>5</v>
      </c>
    </row>
    <row r="9" spans="1:20" x14ac:dyDescent="0.25">
      <c r="A9" s="2">
        <v>9.16</v>
      </c>
      <c r="B9">
        <v>9.1999999999999993</v>
      </c>
      <c r="C9" s="2">
        <v>8.9499999999999993</v>
      </c>
      <c r="D9" s="2">
        <v>9</v>
      </c>
      <c r="E9" s="2">
        <v>8.2100000000000009</v>
      </c>
      <c r="F9" s="2">
        <v>8.1999999999999993</v>
      </c>
      <c r="G9" s="2">
        <v>7.81</v>
      </c>
      <c r="H9" s="2">
        <v>7.8</v>
      </c>
      <c r="I9" s="2">
        <v>7.4</v>
      </c>
      <c r="J9" s="2">
        <v>7.4</v>
      </c>
      <c r="K9" s="2">
        <v>6.98</v>
      </c>
      <c r="L9" s="2">
        <v>7</v>
      </c>
      <c r="M9" s="2">
        <v>6.48</v>
      </c>
      <c r="N9" s="2">
        <v>6.5</v>
      </c>
      <c r="O9" s="2">
        <v>5.99</v>
      </c>
      <c r="P9" s="2">
        <v>6</v>
      </c>
      <c r="Q9" s="2">
        <v>5.51</v>
      </c>
      <c r="R9" s="2">
        <v>5.5</v>
      </c>
      <c r="S9" s="2">
        <v>5.12</v>
      </c>
      <c r="T9" s="2">
        <v>5</v>
      </c>
    </row>
    <row r="10" spans="1:20" x14ac:dyDescent="0.25">
      <c r="A10" s="2">
        <v>9.16</v>
      </c>
      <c r="B10">
        <v>9.1999999999999993</v>
      </c>
      <c r="C10" s="2">
        <v>8.9499999999999993</v>
      </c>
      <c r="D10" s="2">
        <v>9</v>
      </c>
      <c r="E10" s="2">
        <v>7.81</v>
      </c>
      <c r="F10" s="2">
        <v>8.1999999999999993</v>
      </c>
      <c r="G10" s="2">
        <v>7.83</v>
      </c>
      <c r="H10" s="2">
        <v>7.8</v>
      </c>
      <c r="I10" s="2">
        <v>7.5</v>
      </c>
      <c r="J10" s="2">
        <v>7.4</v>
      </c>
      <c r="K10" s="2">
        <v>7.07</v>
      </c>
      <c r="L10" s="2">
        <v>7</v>
      </c>
      <c r="M10" s="2">
        <v>6.55</v>
      </c>
      <c r="N10" s="2">
        <v>6.5</v>
      </c>
      <c r="O10" s="2">
        <v>6.06</v>
      </c>
      <c r="P10" s="2">
        <v>6</v>
      </c>
      <c r="Q10" s="2">
        <v>5.51</v>
      </c>
      <c r="R10" s="2">
        <v>5.5</v>
      </c>
      <c r="S10" s="2">
        <v>5.05</v>
      </c>
      <c r="T10" s="2">
        <v>5</v>
      </c>
    </row>
    <row r="11" spans="1:20" x14ac:dyDescent="0.25">
      <c r="A11" s="2">
        <v>9.16</v>
      </c>
      <c r="B11">
        <v>9.1999999999999993</v>
      </c>
      <c r="C11" s="2">
        <v>8.99</v>
      </c>
      <c r="D11" s="2">
        <v>9</v>
      </c>
      <c r="E11" s="2">
        <v>8.2100000000000009</v>
      </c>
      <c r="F11" s="2">
        <v>8.1999999999999993</v>
      </c>
      <c r="G11" s="2">
        <v>7.8</v>
      </c>
      <c r="H11" s="2">
        <v>7.8</v>
      </c>
      <c r="I11" s="2">
        <v>7.4</v>
      </c>
      <c r="J11" s="2">
        <v>7.4</v>
      </c>
      <c r="K11" s="2">
        <v>6.96</v>
      </c>
      <c r="L11" s="2">
        <v>7</v>
      </c>
      <c r="M11" s="2">
        <v>6.48</v>
      </c>
      <c r="N11" s="2">
        <v>6.5</v>
      </c>
      <c r="O11" s="2">
        <v>6.02</v>
      </c>
      <c r="P11" s="2">
        <v>6</v>
      </c>
      <c r="Q11" s="2">
        <v>5.48</v>
      </c>
      <c r="R11" s="2">
        <v>5.5</v>
      </c>
      <c r="S11" s="2">
        <v>5.16</v>
      </c>
      <c r="T11" s="2">
        <v>5</v>
      </c>
    </row>
    <row r="12" spans="1:20" x14ac:dyDescent="0.25">
      <c r="A12" s="2">
        <v>9.16</v>
      </c>
      <c r="B12">
        <v>9.1999999999999993</v>
      </c>
      <c r="C12" s="2">
        <v>8.99</v>
      </c>
      <c r="D12" s="2">
        <v>9</v>
      </c>
      <c r="E12" s="2">
        <v>8.2100000000000009</v>
      </c>
      <c r="F12" s="2">
        <v>8.1999999999999993</v>
      </c>
      <c r="G12" s="2">
        <v>7.83</v>
      </c>
      <c r="H12" s="2">
        <v>7.8</v>
      </c>
      <c r="I12" s="2">
        <v>7.4</v>
      </c>
      <c r="J12" s="2">
        <v>7.4</v>
      </c>
      <c r="K12" s="2">
        <v>7.05</v>
      </c>
      <c r="L12" s="2">
        <v>7</v>
      </c>
      <c r="M12" s="2">
        <v>6.48</v>
      </c>
      <c r="N12" s="2">
        <v>6.5</v>
      </c>
      <c r="O12" s="2">
        <v>6.06</v>
      </c>
      <c r="P12" s="2">
        <v>6</v>
      </c>
      <c r="Q12" s="2">
        <v>5.48</v>
      </c>
      <c r="R12" s="2">
        <v>5.5</v>
      </c>
      <c r="S12" s="2">
        <v>5.03</v>
      </c>
      <c r="T12" s="2">
        <v>5</v>
      </c>
    </row>
    <row r="13" spans="1:20" x14ac:dyDescent="0.25">
      <c r="A13" s="2">
        <v>9.19</v>
      </c>
      <c r="B13">
        <v>9.1999999999999993</v>
      </c>
      <c r="C13" s="2">
        <v>9</v>
      </c>
      <c r="D13" s="2">
        <v>9</v>
      </c>
      <c r="E13" s="2">
        <v>8.19</v>
      </c>
      <c r="F13" s="2">
        <v>8.1999999999999993</v>
      </c>
      <c r="G13" s="2">
        <v>7.83</v>
      </c>
      <c r="H13" s="2">
        <v>7.8</v>
      </c>
      <c r="I13" s="2">
        <v>7.4</v>
      </c>
      <c r="J13" s="2">
        <v>7.4</v>
      </c>
      <c r="K13" s="2">
        <v>7.02</v>
      </c>
      <c r="L13" s="2">
        <v>7</v>
      </c>
      <c r="M13" s="2">
        <v>6.51</v>
      </c>
      <c r="N13" s="2">
        <v>6.5</v>
      </c>
      <c r="O13" s="2">
        <v>6.02</v>
      </c>
      <c r="P13" s="2">
        <v>6</v>
      </c>
      <c r="Q13" s="2">
        <v>5.48</v>
      </c>
      <c r="R13" s="2">
        <v>5.5</v>
      </c>
      <c r="S13" s="2">
        <v>5.0199999999999996</v>
      </c>
      <c r="T13" s="2">
        <v>5</v>
      </c>
    </row>
    <row r="14" spans="1:20" x14ac:dyDescent="0.25">
      <c r="A14" s="2">
        <v>9.23</v>
      </c>
      <c r="B14">
        <v>9.1999999999999993</v>
      </c>
      <c r="C14" s="2">
        <v>9.02</v>
      </c>
      <c r="D14" s="2">
        <v>9</v>
      </c>
      <c r="E14" s="2">
        <v>8.19</v>
      </c>
      <c r="F14" s="2">
        <v>8.1999999999999993</v>
      </c>
      <c r="G14" s="2">
        <v>7.8</v>
      </c>
      <c r="H14" s="2">
        <v>7.8</v>
      </c>
      <c r="I14" s="2">
        <v>7.38</v>
      </c>
      <c r="J14" s="2">
        <v>7.4</v>
      </c>
      <c r="K14" s="2">
        <v>7.02</v>
      </c>
      <c r="L14" s="2">
        <v>7</v>
      </c>
      <c r="M14" s="2">
        <v>6.48</v>
      </c>
      <c r="N14" s="2">
        <v>6.5</v>
      </c>
      <c r="O14" s="2">
        <v>5.99</v>
      </c>
      <c r="P14" s="2">
        <v>6</v>
      </c>
      <c r="Q14" s="2">
        <v>5.51</v>
      </c>
      <c r="R14" s="2">
        <v>5.5</v>
      </c>
      <c r="S14" s="2">
        <v>5.0199999999999996</v>
      </c>
      <c r="T14" s="2">
        <v>5</v>
      </c>
    </row>
    <row r="15" spans="1:20" x14ac:dyDescent="0.25">
      <c r="A15" s="2">
        <v>9.16</v>
      </c>
      <c r="B15">
        <v>9.1999999999999993</v>
      </c>
      <c r="C15" s="2">
        <v>8.99</v>
      </c>
      <c r="D15" s="2">
        <v>9</v>
      </c>
      <c r="E15" s="2">
        <v>8.2100000000000009</v>
      </c>
      <c r="F15" s="2">
        <v>8.1999999999999993</v>
      </c>
      <c r="G15" s="2">
        <v>7.83</v>
      </c>
      <c r="H15" s="2">
        <v>7.8</v>
      </c>
      <c r="I15" s="2">
        <v>7.4</v>
      </c>
      <c r="J15" s="2">
        <v>7.4</v>
      </c>
      <c r="K15" s="2">
        <v>6.98</v>
      </c>
      <c r="L15" s="2">
        <v>7</v>
      </c>
      <c r="M15" s="2">
        <v>6.44</v>
      </c>
      <c r="N15" s="2">
        <v>6.5</v>
      </c>
      <c r="O15" s="2">
        <v>5.99</v>
      </c>
      <c r="P15" s="2">
        <v>6</v>
      </c>
      <c r="Q15" s="2">
        <v>5.51</v>
      </c>
      <c r="R15" s="2">
        <v>5.5</v>
      </c>
      <c r="S15" s="2">
        <v>5.07</v>
      </c>
      <c r="T15" s="2">
        <v>5</v>
      </c>
    </row>
    <row r="16" spans="1:20" x14ac:dyDescent="0.25">
      <c r="A16" s="2">
        <v>9.14</v>
      </c>
      <c r="B16">
        <v>9.1999999999999993</v>
      </c>
      <c r="C16" s="2">
        <v>8.99</v>
      </c>
      <c r="D16" s="2">
        <v>9</v>
      </c>
      <c r="E16" s="2">
        <v>8.18</v>
      </c>
      <c r="F16" s="2">
        <v>8.1999999999999993</v>
      </c>
      <c r="G16" s="2">
        <v>7.81</v>
      </c>
      <c r="H16" s="2">
        <v>7.8</v>
      </c>
      <c r="I16" s="2">
        <v>7.47</v>
      </c>
      <c r="J16" s="2">
        <v>7.4</v>
      </c>
      <c r="K16" s="2">
        <v>7.05</v>
      </c>
      <c r="L16" s="2">
        <v>7</v>
      </c>
      <c r="M16" s="2">
        <v>6.48</v>
      </c>
      <c r="N16" s="2">
        <v>6.5</v>
      </c>
      <c r="O16" s="2">
        <v>6.02</v>
      </c>
      <c r="P16" s="2">
        <v>6</v>
      </c>
      <c r="Q16" s="2">
        <v>5.48</v>
      </c>
      <c r="R16" s="2">
        <v>5.5</v>
      </c>
      <c r="S16" s="2">
        <v>4.91</v>
      </c>
      <c r="T16" s="2">
        <v>5</v>
      </c>
    </row>
    <row r="17" spans="1:20" x14ac:dyDescent="0.25">
      <c r="A17" s="2">
        <v>9.16</v>
      </c>
      <c r="B17">
        <v>9.1999999999999993</v>
      </c>
      <c r="C17" s="2">
        <v>8.99</v>
      </c>
      <c r="D17" s="2">
        <v>9</v>
      </c>
      <c r="E17" s="2">
        <v>8.2100000000000009</v>
      </c>
      <c r="F17" s="2">
        <v>8.1999999999999993</v>
      </c>
      <c r="G17" s="2">
        <v>7.83</v>
      </c>
      <c r="H17" s="2">
        <v>7.8</v>
      </c>
      <c r="I17" s="2">
        <v>7.4</v>
      </c>
      <c r="J17" s="2">
        <v>7.4</v>
      </c>
      <c r="K17" s="2">
        <v>7</v>
      </c>
      <c r="L17" s="2">
        <v>7</v>
      </c>
      <c r="M17" s="2">
        <v>6.48</v>
      </c>
      <c r="N17" s="2">
        <v>6.5</v>
      </c>
      <c r="O17" s="2">
        <v>5.99</v>
      </c>
      <c r="P17" s="2">
        <v>6</v>
      </c>
      <c r="Q17" s="2">
        <v>5.48</v>
      </c>
      <c r="R17" s="2">
        <v>5.5</v>
      </c>
      <c r="S17" s="2">
        <v>5.05</v>
      </c>
      <c r="T17" s="2">
        <v>5</v>
      </c>
    </row>
    <row r="18" spans="1:20" x14ac:dyDescent="0.25">
      <c r="A18" s="2">
        <v>9.2100000000000009</v>
      </c>
      <c r="B18">
        <v>9.1999999999999993</v>
      </c>
      <c r="C18" s="2">
        <v>8.9499999999999993</v>
      </c>
      <c r="D18" s="2">
        <v>9</v>
      </c>
      <c r="E18" s="2">
        <v>8.2100000000000009</v>
      </c>
      <c r="F18" s="2">
        <v>8.1999999999999993</v>
      </c>
      <c r="G18" s="2">
        <v>7.83</v>
      </c>
      <c r="H18" s="2">
        <v>7.8</v>
      </c>
      <c r="I18" s="2">
        <v>7.36</v>
      </c>
      <c r="J18" s="2">
        <v>7.4</v>
      </c>
      <c r="K18" s="2">
        <v>6.95</v>
      </c>
      <c r="L18" s="2">
        <v>7</v>
      </c>
      <c r="M18" s="2">
        <v>6.51</v>
      </c>
      <c r="N18" s="2">
        <v>6.5</v>
      </c>
      <c r="O18" s="2">
        <v>6.06</v>
      </c>
      <c r="P18" s="2">
        <v>6</v>
      </c>
      <c r="Q18" s="2">
        <v>5.55</v>
      </c>
      <c r="R18" s="2">
        <v>5.5</v>
      </c>
      <c r="S18" s="2">
        <v>5.05</v>
      </c>
      <c r="T18" s="2">
        <v>5</v>
      </c>
    </row>
    <row r="19" spans="1:20" x14ac:dyDescent="0.25">
      <c r="A19" s="2">
        <v>9.25</v>
      </c>
      <c r="B19">
        <v>9.1999999999999993</v>
      </c>
      <c r="C19" s="2">
        <v>8.99</v>
      </c>
      <c r="D19" s="2">
        <v>9</v>
      </c>
      <c r="E19" s="2">
        <v>8.2799999999999994</v>
      </c>
      <c r="F19" s="2">
        <v>8.1999999999999993</v>
      </c>
      <c r="G19" s="2">
        <v>7.83</v>
      </c>
      <c r="H19" s="2">
        <v>7.8</v>
      </c>
      <c r="I19" s="2">
        <v>7.4</v>
      </c>
      <c r="J19" s="2">
        <v>7.4</v>
      </c>
      <c r="K19" s="2">
        <v>7</v>
      </c>
      <c r="L19" s="2">
        <v>7</v>
      </c>
      <c r="M19" s="2">
        <v>6.48</v>
      </c>
      <c r="N19" s="2">
        <v>6.5</v>
      </c>
      <c r="O19" s="2">
        <v>5.99</v>
      </c>
      <c r="P19" s="2">
        <v>6</v>
      </c>
      <c r="Q19" s="2">
        <v>5.55</v>
      </c>
      <c r="R19" s="2">
        <v>5.5</v>
      </c>
      <c r="S19" s="2">
        <v>5.05</v>
      </c>
      <c r="T19" s="2">
        <v>5</v>
      </c>
    </row>
    <row r="20" spans="1:20" x14ac:dyDescent="0.25">
      <c r="A20" s="2">
        <v>9.14</v>
      </c>
      <c r="B20">
        <v>9.1999999999999993</v>
      </c>
      <c r="C20" s="2">
        <v>8.99</v>
      </c>
      <c r="D20" s="2">
        <v>9</v>
      </c>
      <c r="E20" s="2">
        <v>8.2799999999999994</v>
      </c>
      <c r="F20" s="2">
        <v>8.1999999999999993</v>
      </c>
      <c r="G20" s="2">
        <v>7.83</v>
      </c>
      <c r="H20" s="2">
        <v>7.8</v>
      </c>
      <c r="I20" s="2">
        <v>7.4</v>
      </c>
      <c r="J20" s="2">
        <v>7.4</v>
      </c>
      <c r="K20" s="2">
        <v>7</v>
      </c>
      <c r="L20" s="2">
        <v>7</v>
      </c>
      <c r="M20" s="2">
        <v>6.51</v>
      </c>
      <c r="N20" s="2">
        <v>6.5</v>
      </c>
      <c r="O20" s="2">
        <v>5.99</v>
      </c>
      <c r="P20" s="2">
        <v>6</v>
      </c>
      <c r="Q20" s="2">
        <v>5.48</v>
      </c>
      <c r="R20" s="2">
        <v>5.5</v>
      </c>
      <c r="S20" s="2">
        <v>5.05</v>
      </c>
      <c r="T20" s="2">
        <v>5</v>
      </c>
    </row>
    <row r="21" spans="1:20" x14ac:dyDescent="0.25">
      <c r="A21" s="2">
        <v>9.14</v>
      </c>
      <c r="B21">
        <v>9.1999999999999993</v>
      </c>
      <c r="C21" s="2">
        <v>8.9700000000000006</v>
      </c>
      <c r="D21" s="2">
        <v>9</v>
      </c>
      <c r="E21" s="2">
        <v>8.19</v>
      </c>
      <c r="F21" s="2">
        <v>8.1999999999999993</v>
      </c>
      <c r="G21" s="2">
        <v>7.81</v>
      </c>
      <c r="H21" s="2">
        <v>7.8</v>
      </c>
      <c r="I21" s="2">
        <v>7.4</v>
      </c>
      <c r="J21" s="2">
        <v>7.4</v>
      </c>
      <c r="K21" s="2">
        <v>6.98</v>
      </c>
      <c r="L21" s="2">
        <v>7</v>
      </c>
      <c r="M21" s="2">
        <v>6.55</v>
      </c>
      <c r="N21" s="2">
        <v>6.5</v>
      </c>
      <c r="O21" s="2">
        <v>5.99</v>
      </c>
      <c r="P21" s="2">
        <v>6</v>
      </c>
      <c r="Q21" s="2">
        <v>5.44</v>
      </c>
      <c r="R21" s="2">
        <v>5.5</v>
      </c>
      <c r="S21" s="2">
        <v>5.05</v>
      </c>
      <c r="T21" s="2">
        <v>5</v>
      </c>
    </row>
    <row r="22" spans="1:20" x14ac:dyDescent="0.25">
      <c r="A22" s="2">
        <v>9.14</v>
      </c>
      <c r="B22">
        <v>9.1999999999999993</v>
      </c>
      <c r="C22" s="2">
        <v>8.99</v>
      </c>
      <c r="D22" s="2">
        <v>9</v>
      </c>
      <c r="E22" s="2">
        <v>8.18</v>
      </c>
      <c r="F22" s="2">
        <v>8.1999999999999993</v>
      </c>
      <c r="G22" s="2">
        <v>7.81</v>
      </c>
      <c r="H22" s="2">
        <v>7.8</v>
      </c>
      <c r="I22" s="2">
        <v>7.4</v>
      </c>
      <c r="J22" s="2">
        <v>7.4</v>
      </c>
      <c r="K22" s="2">
        <v>7.02</v>
      </c>
      <c r="L22" s="2">
        <v>7</v>
      </c>
      <c r="M22" s="2">
        <v>6.48</v>
      </c>
      <c r="N22" s="2">
        <v>6.5</v>
      </c>
      <c r="O22" s="2">
        <v>6.06</v>
      </c>
      <c r="P22" s="2">
        <v>6</v>
      </c>
      <c r="Q22" s="2">
        <v>5.48</v>
      </c>
      <c r="R22" s="2">
        <v>5.5</v>
      </c>
      <c r="S22" s="2">
        <v>5.05</v>
      </c>
      <c r="T22" s="2">
        <v>5</v>
      </c>
    </row>
    <row r="23" spans="1:20" x14ac:dyDescent="0.25">
      <c r="A23" s="2">
        <v>9.18</v>
      </c>
      <c r="B23">
        <v>9.1999999999999993</v>
      </c>
      <c r="C23" s="2">
        <v>8.99</v>
      </c>
      <c r="D23" s="2">
        <v>9</v>
      </c>
      <c r="E23" s="2">
        <v>8.19</v>
      </c>
      <c r="F23" s="2">
        <v>8.1999999999999993</v>
      </c>
      <c r="G23" s="2">
        <v>7.83</v>
      </c>
      <c r="H23" s="2">
        <v>7.8</v>
      </c>
      <c r="I23" s="2">
        <v>7.47</v>
      </c>
      <c r="J23" s="2">
        <v>7.4</v>
      </c>
      <c r="K23" s="2">
        <v>6.91</v>
      </c>
      <c r="L23" s="2">
        <v>7</v>
      </c>
      <c r="M23" s="2">
        <v>6.48</v>
      </c>
      <c r="N23" s="2">
        <v>6.5</v>
      </c>
      <c r="O23" s="2">
        <v>5.99</v>
      </c>
      <c r="P23" s="2">
        <v>6</v>
      </c>
      <c r="Q23" s="2">
        <v>5.48</v>
      </c>
      <c r="R23" s="2">
        <v>5.5</v>
      </c>
      <c r="S23" s="2">
        <v>5.1100000000000003</v>
      </c>
      <c r="T23" s="2">
        <v>5</v>
      </c>
    </row>
    <row r="24" spans="1:20" x14ac:dyDescent="0.25">
      <c r="A24" s="2">
        <v>9.16</v>
      </c>
      <c r="B24">
        <v>9.1999999999999993</v>
      </c>
      <c r="C24" s="2">
        <v>8.99</v>
      </c>
      <c r="D24" s="2">
        <v>9</v>
      </c>
      <c r="E24" s="2">
        <v>8.33</v>
      </c>
      <c r="F24" s="2">
        <v>8.1999999999999993</v>
      </c>
      <c r="G24" s="2">
        <v>7.8</v>
      </c>
      <c r="H24" s="2">
        <v>7.8</v>
      </c>
      <c r="I24" s="2">
        <v>7.43</v>
      </c>
      <c r="J24" s="2">
        <v>7.4</v>
      </c>
      <c r="K24" s="2">
        <v>7</v>
      </c>
      <c r="L24" s="2">
        <v>7</v>
      </c>
      <c r="M24" s="2">
        <v>6.48</v>
      </c>
      <c r="N24" s="2">
        <v>6.5</v>
      </c>
      <c r="O24" s="2">
        <v>6.16</v>
      </c>
      <c r="P24" s="2">
        <v>6</v>
      </c>
      <c r="Q24" s="2">
        <v>5.48</v>
      </c>
      <c r="R24" s="2">
        <v>5.5</v>
      </c>
      <c r="S24" s="2">
        <v>5.05</v>
      </c>
      <c r="T24" s="2">
        <v>5</v>
      </c>
    </row>
    <row r="25" spans="1:20" x14ac:dyDescent="0.25">
      <c r="A25" s="2">
        <v>9.14</v>
      </c>
      <c r="B25">
        <v>9.1999999999999993</v>
      </c>
      <c r="C25" s="2">
        <v>8.99</v>
      </c>
      <c r="D25" s="2">
        <v>9</v>
      </c>
      <c r="E25" s="2">
        <v>8.2100000000000009</v>
      </c>
      <c r="F25" s="2">
        <v>8.1999999999999993</v>
      </c>
      <c r="G25" s="2">
        <v>7.81</v>
      </c>
      <c r="H25" s="2">
        <v>7.8</v>
      </c>
      <c r="I25" s="2">
        <v>7.4</v>
      </c>
      <c r="J25" s="2">
        <v>7.4</v>
      </c>
      <c r="K25" s="2">
        <v>7</v>
      </c>
      <c r="L25" s="2">
        <v>7</v>
      </c>
      <c r="M25" s="2">
        <v>6.53</v>
      </c>
      <c r="N25" s="2">
        <v>6.5</v>
      </c>
      <c r="O25" s="2">
        <v>6.06</v>
      </c>
      <c r="P25" s="2">
        <v>6</v>
      </c>
      <c r="Q25" s="2">
        <v>5.48</v>
      </c>
      <c r="R25" s="2">
        <v>5.5</v>
      </c>
      <c r="S25" s="2">
        <v>5.03</v>
      </c>
      <c r="T25" s="2">
        <v>5</v>
      </c>
    </row>
    <row r="26" spans="1:20" x14ac:dyDescent="0.25">
      <c r="A26" s="2">
        <v>9.16</v>
      </c>
      <c r="B26">
        <v>9.1999999999999993</v>
      </c>
      <c r="C26" s="2">
        <v>8.99</v>
      </c>
      <c r="D26" s="2">
        <v>9</v>
      </c>
      <c r="E26" s="2">
        <v>8.2100000000000009</v>
      </c>
      <c r="F26" s="2">
        <v>8.1999999999999993</v>
      </c>
      <c r="G26" s="2">
        <v>7.83</v>
      </c>
      <c r="H26" s="2">
        <v>7.8</v>
      </c>
      <c r="I26" s="2">
        <v>7.4</v>
      </c>
      <c r="J26" s="2">
        <v>7.4</v>
      </c>
      <c r="K26" s="2">
        <v>6.98</v>
      </c>
      <c r="L26" s="2">
        <v>7</v>
      </c>
      <c r="M26" s="2">
        <v>6.48</v>
      </c>
      <c r="N26" s="2">
        <v>6.5</v>
      </c>
      <c r="O26" s="2">
        <v>6.02</v>
      </c>
      <c r="P26" s="2">
        <v>6</v>
      </c>
      <c r="Q26" s="2">
        <v>5.48</v>
      </c>
      <c r="R26" s="2">
        <v>5.5</v>
      </c>
      <c r="S26" s="2">
        <v>5.03</v>
      </c>
      <c r="T26" s="2">
        <v>5</v>
      </c>
    </row>
    <row r="27" spans="1:20" x14ac:dyDescent="0.25">
      <c r="A27" s="2">
        <v>9.16</v>
      </c>
      <c r="B27">
        <v>9.1999999999999993</v>
      </c>
      <c r="C27" s="2">
        <v>8.99</v>
      </c>
      <c r="D27" s="2">
        <v>9</v>
      </c>
      <c r="E27" s="2">
        <v>8.19</v>
      </c>
      <c r="F27" s="2">
        <v>8.1999999999999993</v>
      </c>
      <c r="G27" s="2">
        <v>7.8</v>
      </c>
      <c r="H27" s="2">
        <v>7.8</v>
      </c>
      <c r="I27" s="2">
        <v>7.38</v>
      </c>
      <c r="J27" s="2">
        <v>7.4</v>
      </c>
      <c r="K27" s="2">
        <v>6.98</v>
      </c>
      <c r="L27" s="2">
        <v>7</v>
      </c>
      <c r="M27" s="2">
        <v>6.48</v>
      </c>
      <c r="N27" s="2">
        <v>6.5</v>
      </c>
      <c r="O27" s="2">
        <v>5.99</v>
      </c>
      <c r="P27" s="2">
        <v>6</v>
      </c>
      <c r="Q27" s="2">
        <v>5.48</v>
      </c>
      <c r="R27" s="2">
        <v>5.5</v>
      </c>
      <c r="S27" s="2">
        <v>5.12</v>
      </c>
      <c r="T27" s="2">
        <v>5</v>
      </c>
    </row>
    <row r="28" spans="1:20" x14ac:dyDescent="0.25">
      <c r="A28" s="2">
        <v>9.23</v>
      </c>
      <c r="B28">
        <v>9.1999999999999993</v>
      </c>
      <c r="C28" s="2">
        <v>8.99</v>
      </c>
      <c r="D28" s="2">
        <v>9</v>
      </c>
      <c r="E28" s="2">
        <v>8.19</v>
      </c>
      <c r="F28" s="2">
        <v>8.1999999999999993</v>
      </c>
      <c r="G28" s="2">
        <v>7.81</v>
      </c>
      <c r="H28" s="2">
        <v>7.8</v>
      </c>
      <c r="I28" s="2">
        <v>7.4</v>
      </c>
      <c r="J28" s="2">
        <v>7.4</v>
      </c>
      <c r="K28" s="2">
        <v>7</v>
      </c>
      <c r="L28" s="2">
        <v>7</v>
      </c>
      <c r="M28" s="2">
        <v>6.48</v>
      </c>
      <c r="N28" s="2">
        <v>6.5</v>
      </c>
      <c r="O28" s="2">
        <v>6</v>
      </c>
      <c r="P28" s="2">
        <v>6</v>
      </c>
      <c r="Q28" s="2">
        <v>5.48</v>
      </c>
      <c r="R28" s="2">
        <v>5.5</v>
      </c>
      <c r="S28" s="2">
        <v>5.05</v>
      </c>
      <c r="T28" s="2">
        <v>5</v>
      </c>
    </row>
    <row r="29" spans="1:20" x14ac:dyDescent="0.25">
      <c r="A29" s="2">
        <v>9.16</v>
      </c>
      <c r="B29">
        <v>9.1999999999999993</v>
      </c>
      <c r="C29" s="2">
        <v>8.9700000000000006</v>
      </c>
      <c r="D29" s="2">
        <v>9</v>
      </c>
      <c r="E29" s="2">
        <v>8.18</v>
      </c>
      <c r="F29" s="2">
        <v>8.1999999999999993</v>
      </c>
      <c r="G29" s="2">
        <v>7.81</v>
      </c>
      <c r="H29" s="2">
        <v>7.8</v>
      </c>
      <c r="I29" s="2">
        <v>7.4</v>
      </c>
      <c r="J29" s="2">
        <v>7.4</v>
      </c>
      <c r="K29" s="2">
        <v>7.15</v>
      </c>
      <c r="L29" s="2">
        <v>7</v>
      </c>
      <c r="M29" s="2">
        <v>6.48</v>
      </c>
      <c r="N29" s="2">
        <v>6.5</v>
      </c>
      <c r="O29" s="2">
        <v>6.02</v>
      </c>
      <c r="P29" s="2">
        <v>6</v>
      </c>
      <c r="Q29" s="2">
        <v>5.48</v>
      </c>
      <c r="R29" s="2">
        <v>5.5</v>
      </c>
      <c r="S29" s="2">
        <v>5.1100000000000003</v>
      </c>
      <c r="T29" s="2">
        <v>5</v>
      </c>
    </row>
    <row r="30" spans="1:20" x14ac:dyDescent="0.25">
      <c r="A30" s="2">
        <v>9.16</v>
      </c>
      <c r="B30">
        <v>9.1999999999999993</v>
      </c>
      <c r="C30" s="2">
        <v>8.99</v>
      </c>
      <c r="D30" s="2">
        <v>9</v>
      </c>
      <c r="E30" s="2">
        <v>8.19</v>
      </c>
      <c r="F30" s="2">
        <v>8.1999999999999993</v>
      </c>
      <c r="G30" s="2">
        <v>7.9</v>
      </c>
      <c r="H30" s="2">
        <v>7.8</v>
      </c>
      <c r="I30" s="2">
        <v>7.4</v>
      </c>
      <c r="J30" s="2">
        <v>7.4</v>
      </c>
      <c r="K30" s="2">
        <v>6.98</v>
      </c>
      <c r="L30" s="2">
        <v>7</v>
      </c>
      <c r="M30" s="2">
        <v>6.44</v>
      </c>
      <c r="N30" s="2">
        <v>6.5</v>
      </c>
      <c r="O30" s="2">
        <v>6</v>
      </c>
      <c r="P30" s="2">
        <v>6</v>
      </c>
      <c r="Q30" s="2">
        <v>5.48</v>
      </c>
      <c r="R30" s="2">
        <v>5.5</v>
      </c>
      <c r="S30" s="2">
        <v>5.0199999999999996</v>
      </c>
      <c r="T30" s="2">
        <v>5</v>
      </c>
    </row>
    <row r="31" spans="1:20" x14ac:dyDescent="0.25">
      <c r="A31" s="2">
        <v>9.16</v>
      </c>
      <c r="B31">
        <v>9.1999999999999993</v>
      </c>
      <c r="C31" s="2">
        <v>9.02</v>
      </c>
      <c r="D31" s="2">
        <v>9</v>
      </c>
      <c r="E31" s="2">
        <v>8.2100000000000009</v>
      </c>
      <c r="F31" s="2">
        <v>8.1999999999999993</v>
      </c>
      <c r="G31" s="2">
        <v>7.83</v>
      </c>
      <c r="H31" s="2">
        <v>7.8</v>
      </c>
      <c r="I31" s="2">
        <v>7.36</v>
      </c>
      <c r="J31" s="2">
        <v>7.4</v>
      </c>
      <c r="K31" s="2">
        <v>7.08</v>
      </c>
      <c r="L31" s="2">
        <v>7</v>
      </c>
      <c r="M31" s="2">
        <v>6.48</v>
      </c>
      <c r="N31" s="2">
        <v>6.5</v>
      </c>
      <c r="O31" s="2">
        <v>5.99</v>
      </c>
      <c r="P31" s="2">
        <v>6</v>
      </c>
      <c r="Q31" s="2">
        <v>5.51</v>
      </c>
      <c r="R31" s="2">
        <v>5.5</v>
      </c>
      <c r="S31" s="2">
        <v>5.0199999999999996</v>
      </c>
      <c r="T31" s="2">
        <v>5</v>
      </c>
    </row>
    <row r="32" spans="1:20" x14ac:dyDescent="0.25">
      <c r="A32" s="2">
        <v>9.1300000000000008</v>
      </c>
      <c r="B32">
        <v>9.1999999999999993</v>
      </c>
      <c r="C32" s="2">
        <v>9</v>
      </c>
      <c r="D32" s="2">
        <v>9</v>
      </c>
      <c r="E32" s="2">
        <v>8.2100000000000009</v>
      </c>
      <c r="F32" s="2">
        <v>8.1999999999999993</v>
      </c>
      <c r="G32" s="2">
        <v>7.85</v>
      </c>
      <c r="H32" s="2">
        <v>7.8</v>
      </c>
      <c r="I32" s="2">
        <v>7.36</v>
      </c>
      <c r="J32" s="2">
        <v>7.4</v>
      </c>
      <c r="K32" s="2">
        <v>6.98</v>
      </c>
      <c r="L32" s="2">
        <v>7</v>
      </c>
      <c r="M32" s="2">
        <v>6.48</v>
      </c>
      <c r="N32" s="2">
        <v>6.5</v>
      </c>
      <c r="O32" s="2">
        <v>5.99</v>
      </c>
      <c r="P32" s="2">
        <v>6</v>
      </c>
      <c r="Q32" s="2">
        <v>5.48</v>
      </c>
      <c r="R32" s="2">
        <v>5.5</v>
      </c>
      <c r="S32" s="2">
        <v>5.05</v>
      </c>
      <c r="T32" s="2">
        <v>5</v>
      </c>
    </row>
    <row r="33" spans="1:20" x14ac:dyDescent="0.25">
      <c r="A33" s="2">
        <v>9.16</v>
      </c>
      <c r="B33">
        <v>9.1999999999999993</v>
      </c>
      <c r="C33" s="2">
        <v>8.9700000000000006</v>
      </c>
      <c r="D33" s="2">
        <v>9</v>
      </c>
      <c r="E33" s="2">
        <v>8.2100000000000009</v>
      </c>
      <c r="F33" s="2">
        <v>8.1999999999999993</v>
      </c>
      <c r="G33" s="2">
        <v>7.83</v>
      </c>
      <c r="H33" s="2">
        <v>7.8</v>
      </c>
      <c r="I33" s="2">
        <v>7.43</v>
      </c>
      <c r="J33" s="2">
        <v>7.4</v>
      </c>
      <c r="K33" s="2">
        <v>7.03</v>
      </c>
      <c r="L33" s="2">
        <v>7</v>
      </c>
      <c r="M33" s="2">
        <v>6.58</v>
      </c>
      <c r="N33" s="2">
        <v>6.5</v>
      </c>
      <c r="O33" s="2">
        <v>5.99</v>
      </c>
      <c r="P33" s="2">
        <v>6</v>
      </c>
      <c r="Q33" s="2">
        <v>5.48</v>
      </c>
      <c r="R33" s="2">
        <v>5.5</v>
      </c>
      <c r="S33" s="2">
        <v>5.05</v>
      </c>
      <c r="T33" s="2">
        <v>5</v>
      </c>
    </row>
    <row r="34" spans="1:20" x14ac:dyDescent="0.25">
      <c r="A34" s="2">
        <v>9.1300000000000008</v>
      </c>
      <c r="B34">
        <v>9.1999999999999993</v>
      </c>
      <c r="C34" s="2">
        <v>8.99</v>
      </c>
      <c r="D34" s="2">
        <v>9</v>
      </c>
      <c r="E34" s="2">
        <v>8.26</v>
      </c>
      <c r="F34" s="2">
        <v>8.1999999999999993</v>
      </c>
      <c r="G34" s="2">
        <v>7.83</v>
      </c>
      <c r="H34" s="2">
        <v>7.8</v>
      </c>
      <c r="I34" s="2">
        <v>7.36</v>
      </c>
      <c r="J34" s="2">
        <v>7.4</v>
      </c>
      <c r="K34" s="2">
        <v>6.98</v>
      </c>
      <c r="L34" s="2">
        <v>7</v>
      </c>
      <c r="M34" s="2">
        <v>6.48</v>
      </c>
      <c r="N34" s="2">
        <v>6.5</v>
      </c>
      <c r="O34" s="2">
        <v>6.02</v>
      </c>
      <c r="P34" s="2">
        <v>6</v>
      </c>
      <c r="Q34" s="2">
        <v>5.48</v>
      </c>
      <c r="R34" s="2">
        <v>5.5</v>
      </c>
      <c r="S34" s="2">
        <v>5.05</v>
      </c>
      <c r="T34" s="2">
        <v>5</v>
      </c>
    </row>
    <row r="35" spans="1:20" x14ac:dyDescent="0.25">
      <c r="A35" s="2">
        <v>9.16</v>
      </c>
      <c r="B35">
        <v>9.1999999999999993</v>
      </c>
      <c r="C35" s="2">
        <v>9.0399999999999991</v>
      </c>
      <c r="D35" s="2">
        <v>9</v>
      </c>
      <c r="E35" s="2">
        <v>8.18</v>
      </c>
      <c r="F35" s="2">
        <v>8.1999999999999993</v>
      </c>
      <c r="G35" s="2">
        <v>7.9</v>
      </c>
      <c r="H35" s="2">
        <v>7.8</v>
      </c>
      <c r="I35" s="2">
        <v>7.38</v>
      </c>
      <c r="J35" s="2">
        <v>7.4</v>
      </c>
      <c r="K35" s="2">
        <v>7.02</v>
      </c>
      <c r="L35" s="2">
        <v>7</v>
      </c>
      <c r="M35" s="2">
        <v>6.48</v>
      </c>
      <c r="N35" s="2">
        <v>6.5</v>
      </c>
      <c r="O35" s="2">
        <v>6.09</v>
      </c>
      <c r="P35" s="2">
        <v>6</v>
      </c>
      <c r="Q35" s="2">
        <v>5.48</v>
      </c>
      <c r="R35" s="2">
        <v>5.5</v>
      </c>
      <c r="S35" s="2">
        <v>5.12</v>
      </c>
      <c r="T35" s="2">
        <v>5</v>
      </c>
    </row>
    <row r="36" spans="1:20" x14ac:dyDescent="0.25">
      <c r="A36" s="2">
        <v>9.16</v>
      </c>
      <c r="B36">
        <v>9.1999999999999993</v>
      </c>
      <c r="C36" s="2">
        <v>8.99</v>
      </c>
      <c r="D36" s="2">
        <v>9</v>
      </c>
      <c r="E36" s="2">
        <v>8.2100000000000009</v>
      </c>
      <c r="F36" s="2">
        <v>8.1999999999999993</v>
      </c>
      <c r="G36" s="2">
        <v>7.81</v>
      </c>
      <c r="H36" s="2">
        <v>7.8</v>
      </c>
      <c r="I36" s="2">
        <v>7.4</v>
      </c>
      <c r="J36" s="2">
        <v>7.4</v>
      </c>
      <c r="K36" s="2">
        <v>7.02</v>
      </c>
      <c r="L36" s="2">
        <v>7</v>
      </c>
      <c r="M36" s="2">
        <v>6.48</v>
      </c>
      <c r="N36" s="2">
        <v>6.5</v>
      </c>
      <c r="O36" s="2">
        <v>5.99</v>
      </c>
      <c r="P36" s="2">
        <v>6</v>
      </c>
      <c r="Q36" s="2">
        <v>5.48</v>
      </c>
      <c r="R36" s="2">
        <v>5.5</v>
      </c>
      <c r="S36" s="2">
        <v>5.0199999999999996</v>
      </c>
      <c r="T36" s="2">
        <v>5</v>
      </c>
    </row>
    <row r="37" spans="1:20" x14ac:dyDescent="0.25">
      <c r="A37" s="2">
        <v>9.19</v>
      </c>
      <c r="B37">
        <v>9.1999999999999993</v>
      </c>
      <c r="C37" s="2">
        <v>9</v>
      </c>
      <c r="D37" s="2">
        <v>9</v>
      </c>
      <c r="E37" s="2">
        <v>8.2100000000000009</v>
      </c>
      <c r="F37" s="2">
        <v>8.1999999999999993</v>
      </c>
      <c r="G37" s="2">
        <v>7.83</v>
      </c>
      <c r="H37" s="2">
        <v>7.8</v>
      </c>
      <c r="I37" s="2">
        <v>7.43</v>
      </c>
      <c r="J37" s="2">
        <v>7.4</v>
      </c>
      <c r="K37" s="2">
        <v>7.08</v>
      </c>
      <c r="L37" s="2">
        <v>7</v>
      </c>
      <c r="M37" s="2">
        <v>6.48</v>
      </c>
      <c r="N37" s="2">
        <v>6.5</v>
      </c>
      <c r="O37" s="2">
        <v>5.99</v>
      </c>
      <c r="P37" s="2">
        <v>6</v>
      </c>
      <c r="Q37" s="2">
        <v>5.55</v>
      </c>
      <c r="R37" s="2">
        <v>5.5</v>
      </c>
      <c r="S37" s="2">
        <v>5.05</v>
      </c>
      <c r="T37" s="2">
        <v>5</v>
      </c>
    </row>
    <row r="38" spans="1:20" x14ac:dyDescent="0.25">
      <c r="A38" s="2">
        <v>9.16</v>
      </c>
      <c r="B38">
        <v>9.1999999999999993</v>
      </c>
      <c r="C38" s="2">
        <v>9.02</v>
      </c>
      <c r="D38" s="2">
        <v>9</v>
      </c>
      <c r="E38" s="2">
        <v>8.2100000000000009</v>
      </c>
      <c r="F38" s="2">
        <v>8.1999999999999993</v>
      </c>
      <c r="G38" s="2">
        <v>7.83</v>
      </c>
      <c r="H38" s="2">
        <v>7.8</v>
      </c>
      <c r="I38" s="2">
        <v>7.4</v>
      </c>
      <c r="J38" s="2">
        <v>7.4</v>
      </c>
      <c r="K38" s="2">
        <v>7.08</v>
      </c>
      <c r="L38" s="2">
        <v>7</v>
      </c>
      <c r="M38" s="2">
        <v>6.51</v>
      </c>
      <c r="N38" s="2">
        <v>6.5</v>
      </c>
      <c r="O38" s="2">
        <v>5.99</v>
      </c>
      <c r="P38" s="2">
        <v>6</v>
      </c>
      <c r="Q38" s="2">
        <v>5.48</v>
      </c>
      <c r="R38" s="2">
        <v>5.5</v>
      </c>
      <c r="S38" s="2">
        <v>5.05</v>
      </c>
      <c r="T38" s="2">
        <v>5</v>
      </c>
    </row>
    <row r="39" spans="1:20" x14ac:dyDescent="0.25">
      <c r="A39" s="2">
        <v>9.23</v>
      </c>
      <c r="B39">
        <v>9.1999999999999993</v>
      </c>
      <c r="C39" s="2">
        <v>8.99</v>
      </c>
      <c r="D39" s="2">
        <v>9</v>
      </c>
      <c r="E39" s="2">
        <v>8.2100000000000009</v>
      </c>
      <c r="F39" s="2">
        <v>8.1999999999999993</v>
      </c>
      <c r="G39" s="2">
        <v>7.81</v>
      </c>
      <c r="H39" s="2">
        <v>7.8</v>
      </c>
      <c r="I39" s="2">
        <v>7.36</v>
      </c>
      <c r="J39" s="2">
        <v>7.4</v>
      </c>
      <c r="K39" s="2">
        <v>6.98</v>
      </c>
      <c r="L39" s="2">
        <v>7</v>
      </c>
      <c r="M39" s="2">
        <v>6.46</v>
      </c>
      <c r="N39" s="2">
        <v>6.5</v>
      </c>
      <c r="O39" s="2">
        <v>6.02</v>
      </c>
      <c r="P39" s="2">
        <v>6</v>
      </c>
      <c r="Q39" s="2">
        <v>5.55</v>
      </c>
      <c r="R39" s="2">
        <v>5.5</v>
      </c>
      <c r="S39" s="2">
        <v>5.05</v>
      </c>
      <c r="T39" s="2">
        <v>5</v>
      </c>
    </row>
    <row r="40" spans="1:20" x14ac:dyDescent="0.25">
      <c r="A40" s="2">
        <v>9.16</v>
      </c>
      <c r="B40">
        <v>9.1999999999999993</v>
      </c>
      <c r="C40" s="2">
        <v>8.99</v>
      </c>
      <c r="D40" s="2">
        <v>9</v>
      </c>
      <c r="E40" s="2">
        <v>8.19</v>
      </c>
      <c r="F40" s="2">
        <v>8.1999999999999993</v>
      </c>
      <c r="G40" s="2">
        <v>7.81</v>
      </c>
      <c r="H40" s="2">
        <v>7.8</v>
      </c>
      <c r="I40" s="2">
        <v>7.4</v>
      </c>
      <c r="J40" s="2">
        <v>7.4</v>
      </c>
      <c r="K40" s="2">
        <v>6.98</v>
      </c>
      <c r="L40" s="2">
        <v>7</v>
      </c>
      <c r="M40" s="2">
        <v>6.48</v>
      </c>
      <c r="N40" s="2">
        <v>6.5</v>
      </c>
      <c r="O40" s="2">
        <v>5.99</v>
      </c>
      <c r="P40" s="2">
        <v>6</v>
      </c>
      <c r="Q40" s="2">
        <v>5.48</v>
      </c>
      <c r="R40" s="2">
        <v>5.5</v>
      </c>
      <c r="S40" s="2">
        <v>5.05</v>
      </c>
      <c r="T40" s="2">
        <v>5</v>
      </c>
    </row>
    <row r="41" spans="1:20" x14ac:dyDescent="0.25">
      <c r="A41" s="2">
        <v>9.16</v>
      </c>
      <c r="B41">
        <v>9.1999999999999993</v>
      </c>
      <c r="C41" s="2">
        <v>8.99</v>
      </c>
      <c r="D41" s="2">
        <v>9</v>
      </c>
      <c r="E41" s="2">
        <v>8.19</v>
      </c>
      <c r="F41" s="2">
        <v>8.1999999999999993</v>
      </c>
      <c r="G41" s="2">
        <v>7.81</v>
      </c>
      <c r="H41" s="2">
        <v>7.8</v>
      </c>
      <c r="I41" s="2">
        <v>7.43</v>
      </c>
      <c r="J41" s="2">
        <v>7.4</v>
      </c>
      <c r="K41" s="2">
        <v>7</v>
      </c>
      <c r="L41" s="2">
        <v>7</v>
      </c>
      <c r="M41" s="2">
        <v>6.48</v>
      </c>
      <c r="N41" s="2">
        <v>6.5</v>
      </c>
      <c r="O41" s="2">
        <v>5.99</v>
      </c>
      <c r="P41" s="2">
        <v>6</v>
      </c>
      <c r="Q41" s="2">
        <v>5.48</v>
      </c>
      <c r="R41" s="2">
        <v>5.5</v>
      </c>
      <c r="S41" s="2">
        <v>5.05</v>
      </c>
      <c r="T41" s="2">
        <v>5</v>
      </c>
    </row>
    <row r="42" spans="1:20" x14ac:dyDescent="0.25">
      <c r="A42" s="2">
        <v>9.23</v>
      </c>
      <c r="B42">
        <v>9.1999999999999993</v>
      </c>
      <c r="C42" s="2">
        <v>8.99</v>
      </c>
      <c r="D42" s="2">
        <v>9</v>
      </c>
      <c r="E42" s="2">
        <v>8.3000000000000007</v>
      </c>
      <c r="F42" s="2">
        <v>8.1999999999999993</v>
      </c>
      <c r="G42" s="2">
        <v>7.85</v>
      </c>
      <c r="H42" s="2">
        <v>7.8</v>
      </c>
      <c r="I42" s="2">
        <v>7.47</v>
      </c>
      <c r="J42" s="2">
        <v>7.4</v>
      </c>
      <c r="K42" s="2">
        <v>6.98</v>
      </c>
      <c r="L42" s="2">
        <v>7</v>
      </c>
      <c r="M42" s="2">
        <v>6.48</v>
      </c>
      <c r="N42" s="2">
        <v>6.5</v>
      </c>
      <c r="O42" s="2">
        <v>6</v>
      </c>
      <c r="P42" s="2">
        <v>6</v>
      </c>
      <c r="Q42" s="2">
        <v>5.55</v>
      </c>
      <c r="R42" s="2">
        <v>5.5</v>
      </c>
      <c r="S42" s="2">
        <v>5.05</v>
      </c>
      <c r="T42" s="2">
        <v>5</v>
      </c>
    </row>
    <row r="43" spans="1:20" x14ac:dyDescent="0.25">
      <c r="A43" s="2">
        <v>9.16</v>
      </c>
      <c r="B43">
        <v>9.1999999999999993</v>
      </c>
      <c r="C43" s="2">
        <v>8.99</v>
      </c>
      <c r="D43" s="2">
        <v>9</v>
      </c>
      <c r="E43" s="2">
        <v>8.19</v>
      </c>
      <c r="F43" s="2">
        <v>8.1999999999999993</v>
      </c>
      <c r="G43" s="2">
        <v>7.81</v>
      </c>
      <c r="H43" s="2">
        <v>7.8</v>
      </c>
      <c r="I43" s="2">
        <v>7.36</v>
      </c>
      <c r="J43" s="2">
        <v>7.4</v>
      </c>
      <c r="K43" s="2">
        <v>6.98</v>
      </c>
      <c r="L43" s="2">
        <v>7</v>
      </c>
      <c r="M43" s="2">
        <v>6.48</v>
      </c>
      <c r="N43" s="2">
        <v>6.5</v>
      </c>
      <c r="O43" s="2">
        <v>6</v>
      </c>
      <c r="P43" s="2">
        <v>6</v>
      </c>
      <c r="Q43" s="2">
        <v>5.48</v>
      </c>
      <c r="R43" s="2">
        <v>5.5</v>
      </c>
      <c r="S43" s="2">
        <v>5.05</v>
      </c>
      <c r="T43" s="2">
        <v>5</v>
      </c>
    </row>
    <row r="44" spans="1:20" x14ac:dyDescent="0.25">
      <c r="A44" s="2">
        <v>9.16</v>
      </c>
      <c r="B44">
        <v>9.1999999999999993</v>
      </c>
      <c r="C44" s="2">
        <v>8.99</v>
      </c>
      <c r="D44" s="2">
        <v>9</v>
      </c>
      <c r="E44" s="2">
        <v>8.23</v>
      </c>
      <c r="F44" s="2">
        <v>8.1999999999999993</v>
      </c>
      <c r="G44" s="2">
        <v>7.83</v>
      </c>
      <c r="H44" s="2">
        <v>7.8</v>
      </c>
      <c r="I44" s="2">
        <v>7.5</v>
      </c>
      <c r="J44" s="2">
        <v>7.4</v>
      </c>
      <c r="K44" s="2">
        <v>7.02</v>
      </c>
      <c r="L44" s="2">
        <v>7</v>
      </c>
      <c r="M44" s="2">
        <v>6.48</v>
      </c>
      <c r="N44" s="2">
        <v>6.5</v>
      </c>
      <c r="O44" s="2">
        <v>6.09</v>
      </c>
      <c r="P44" s="2">
        <v>6</v>
      </c>
      <c r="Q44" s="2">
        <v>5.48</v>
      </c>
      <c r="R44" s="2">
        <v>5.5</v>
      </c>
      <c r="S44" s="2">
        <v>5.05</v>
      </c>
      <c r="T44" s="2">
        <v>5</v>
      </c>
    </row>
    <row r="45" spans="1:20" x14ac:dyDescent="0.25">
      <c r="A45" s="2">
        <v>9.16</v>
      </c>
      <c r="B45">
        <v>9.1999999999999993</v>
      </c>
      <c r="C45" s="2">
        <v>9.06</v>
      </c>
      <c r="D45" s="2">
        <v>9</v>
      </c>
      <c r="E45" s="2">
        <v>8.18</v>
      </c>
      <c r="F45" s="2">
        <v>8.1999999999999993</v>
      </c>
      <c r="G45" s="2">
        <v>7.81</v>
      </c>
      <c r="H45" s="2">
        <v>7.8</v>
      </c>
      <c r="I45" s="2">
        <v>7.38</v>
      </c>
      <c r="J45" s="2">
        <v>7.4</v>
      </c>
      <c r="K45" s="2">
        <v>6.98</v>
      </c>
      <c r="L45" s="2">
        <v>7</v>
      </c>
      <c r="M45" s="2">
        <v>6.48</v>
      </c>
      <c r="N45" s="2">
        <v>6.5</v>
      </c>
      <c r="O45" s="2">
        <v>5.99</v>
      </c>
      <c r="P45" s="2">
        <v>6</v>
      </c>
      <c r="Q45" s="2">
        <v>5.48</v>
      </c>
      <c r="R45" s="2">
        <v>5.5</v>
      </c>
      <c r="S45" s="2">
        <v>5.05</v>
      </c>
      <c r="T45" s="2">
        <v>5</v>
      </c>
    </row>
    <row r="46" spans="1:20" x14ac:dyDescent="0.25">
      <c r="A46" s="2">
        <v>9.16</v>
      </c>
      <c r="B46">
        <v>9.1999999999999993</v>
      </c>
      <c r="C46" s="2">
        <v>8.99</v>
      </c>
      <c r="D46" s="2">
        <v>9</v>
      </c>
      <c r="E46" s="2">
        <v>8.2100000000000009</v>
      </c>
      <c r="F46" s="2">
        <v>8.1999999999999993</v>
      </c>
      <c r="G46" s="2">
        <v>7.81</v>
      </c>
      <c r="H46" s="2">
        <v>7.8</v>
      </c>
      <c r="I46" s="2">
        <v>7.4</v>
      </c>
      <c r="J46" s="2">
        <v>7.4</v>
      </c>
      <c r="K46" s="2">
        <v>7.02</v>
      </c>
      <c r="L46" s="2">
        <v>7</v>
      </c>
      <c r="M46" s="2">
        <v>6.51</v>
      </c>
      <c r="N46" s="2">
        <v>6.5</v>
      </c>
      <c r="O46" s="2">
        <v>5.95</v>
      </c>
      <c r="P46" s="2">
        <v>6</v>
      </c>
      <c r="Q46" s="2">
        <v>5.55</v>
      </c>
      <c r="R46" s="2">
        <v>5.5</v>
      </c>
      <c r="S46" s="2">
        <v>5.05</v>
      </c>
      <c r="T46" s="2">
        <v>5</v>
      </c>
    </row>
    <row r="47" spans="1:20" x14ac:dyDescent="0.25">
      <c r="A47" s="2">
        <v>9.16</v>
      </c>
      <c r="B47">
        <v>9.1999999999999993</v>
      </c>
      <c r="C47" s="2">
        <v>8.99</v>
      </c>
      <c r="D47" s="2">
        <v>9</v>
      </c>
      <c r="E47" s="2">
        <v>8.19</v>
      </c>
      <c r="F47" s="2">
        <v>8.1999999999999993</v>
      </c>
      <c r="G47" s="2">
        <v>7.8</v>
      </c>
      <c r="H47" s="2">
        <v>7.8</v>
      </c>
      <c r="I47" s="2">
        <v>7.4</v>
      </c>
      <c r="J47" s="2">
        <v>7.4</v>
      </c>
      <c r="K47" s="2">
        <v>7.08</v>
      </c>
      <c r="L47" s="2">
        <v>7</v>
      </c>
      <c r="M47" s="2">
        <v>6.48</v>
      </c>
      <c r="N47" s="2">
        <v>6.5</v>
      </c>
      <c r="O47" s="2">
        <v>6.02</v>
      </c>
      <c r="P47" s="2">
        <v>6</v>
      </c>
      <c r="Q47" s="2">
        <v>5.48</v>
      </c>
      <c r="R47" s="2">
        <v>5.5</v>
      </c>
      <c r="S47" s="2">
        <v>5.05</v>
      </c>
      <c r="T47" s="2">
        <v>5</v>
      </c>
    </row>
    <row r="48" spans="1:20" x14ac:dyDescent="0.25">
      <c r="A48" s="2">
        <v>9.16</v>
      </c>
      <c r="B48">
        <v>9.1999999999999993</v>
      </c>
      <c r="C48" s="2">
        <v>8.99</v>
      </c>
      <c r="D48" s="2">
        <v>9</v>
      </c>
      <c r="E48" s="2">
        <v>8.18</v>
      </c>
      <c r="F48" s="2">
        <v>8.1999999999999993</v>
      </c>
      <c r="G48" s="2">
        <v>7.85</v>
      </c>
      <c r="H48" s="2">
        <v>7.8</v>
      </c>
      <c r="I48" s="2">
        <v>7.36</v>
      </c>
      <c r="J48" s="2">
        <v>7.4</v>
      </c>
      <c r="K48" s="2">
        <v>7</v>
      </c>
      <c r="L48" s="2">
        <v>7</v>
      </c>
      <c r="M48" s="2">
        <v>6.48</v>
      </c>
      <c r="N48" s="2">
        <v>6.5</v>
      </c>
      <c r="O48" s="2">
        <v>5.99</v>
      </c>
      <c r="P48" s="2">
        <v>6</v>
      </c>
      <c r="Q48" s="2">
        <v>5.58</v>
      </c>
      <c r="R48" s="2">
        <v>5.5</v>
      </c>
      <c r="S48" s="2">
        <v>5.05</v>
      </c>
      <c r="T48" s="2">
        <v>5</v>
      </c>
    </row>
    <row r="49" spans="1:20" x14ac:dyDescent="0.25">
      <c r="A49" s="2">
        <v>9.16</v>
      </c>
      <c r="B49">
        <v>9.1999999999999993</v>
      </c>
      <c r="C49" s="2">
        <v>8.9700000000000006</v>
      </c>
      <c r="D49" s="2">
        <v>9</v>
      </c>
      <c r="E49" s="2">
        <v>8.19</v>
      </c>
      <c r="F49" s="2">
        <v>8.1999999999999993</v>
      </c>
      <c r="G49" s="2">
        <v>7.81</v>
      </c>
      <c r="H49" s="2">
        <v>7.8</v>
      </c>
      <c r="I49" s="2">
        <v>7.4</v>
      </c>
      <c r="J49" s="2">
        <v>7.4</v>
      </c>
      <c r="K49" s="2">
        <v>7</v>
      </c>
      <c r="L49" s="2">
        <v>7</v>
      </c>
      <c r="M49" s="2">
        <v>6.55</v>
      </c>
      <c r="N49" s="2">
        <v>6.5</v>
      </c>
      <c r="O49" s="2">
        <v>6</v>
      </c>
      <c r="P49" s="2">
        <v>6</v>
      </c>
      <c r="Q49" s="2">
        <v>5.48</v>
      </c>
      <c r="R49" s="2">
        <v>5.5</v>
      </c>
      <c r="S49" s="2">
        <v>5.05</v>
      </c>
      <c r="T49" s="2">
        <v>5</v>
      </c>
    </row>
    <row r="50" spans="1:20" x14ac:dyDescent="0.25">
      <c r="A50" s="2">
        <v>9.16</v>
      </c>
      <c r="B50">
        <v>9.1999999999999993</v>
      </c>
      <c r="C50" s="2">
        <v>9</v>
      </c>
      <c r="D50" s="2">
        <v>9</v>
      </c>
      <c r="E50" s="2">
        <v>8.18</v>
      </c>
      <c r="F50" s="2">
        <v>8.1999999999999993</v>
      </c>
      <c r="G50" s="2">
        <v>7.83</v>
      </c>
      <c r="H50" s="2">
        <v>7.8</v>
      </c>
      <c r="I50" s="2">
        <v>7.38</v>
      </c>
      <c r="J50" s="2">
        <v>7.4</v>
      </c>
      <c r="K50" s="2">
        <v>7</v>
      </c>
      <c r="L50" s="2">
        <v>7</v>
      </c>
      <c r="M50" s="2">
        <v>6.48</v>
      </c>
      <c r="N50" s="2">
        <v>6.5</v>
      </c>
      <c r="O50" s="2">
        <v>6</v>
      </c>
      <c r="P50" s="2">
        <v>6</v>
      </c>
      <c r="Q50" s="2">
        <v>5.48</v>
      </c>
      <c r="R50" s="2">
        <v>5.5</v>
      </c>
      <c r="S50" s="2">
        <v>5.05</v>
      </c>
      <c r="T50" s="2">
        <v>5</v>
      </c>
    </row>
    <row r="51" spans="1:20" x14ac:dyDescent="0.25">
      <c r="A51" s="2">
        <v>9.16</v>
      </c>
      <c r="B51">
        <v>9.1999999999999993</v>
      </c>
      <c r="C51" s="2">
        <v>8.9700000000000006</v>
      </c>
      <c r="D51" s="2">
        <v>9</v>
      </c>
      <c r="E51" s="2">
        <v>8.19</v>
      </c>
      <c r="F51" s="2">
        <v>8.1999999999999993</v>
      </c>
      <c r="G51" s="2">
        <v>7.83</v>
      </c>
      <c r="H51" s="2">
        <v>7.8</v>
      </c>
      <c r="I51" s="2">
        <v>7.4</v>
      </c>
      <c r="J51" s="2">
        <v>7.4</v>
      </c>
      <c r="K51" s="2">
        <v>7</v>
      </c>
      <c r="L51" s="2">
        <v>7</v>
      </c>
      <c r="M51" s="2">
        <v>6.48</v>
      </c>
      <c r="N51" s="2">
        <v>6.5</v>
      </c>
      <c r="O51" s="2">
        <v>5.99</v>
      </c>
      <c r="P51" s="2">
        <v>6</v>
      </c>
      <c r="Q51" s="2">
        <v>5.51</v>
      </c>
      <c r="R51" s="2">
        <v>5.5</v>
      </c>
      <c r="S51" s="2">
        <v>5.05</v>
      </c>
      <c r="T51" s="2">
        <v>5</v>
      </c>
    </row>
    <row r="52" spans="1:20" x14ac:dyDescent="0.25">
      <c r="A52" s="2">
        <v>9.16</v>
      </c>
      <c r="B52">
        <v>9.1999999999999993</v>
      </c>
      <c r="C52" s="2">
        <v>9</v>
      </c>
      <c r="D52" s="2">
        <v>9</v>
      </c>
      <c r="E52" s="2">
        <v>8.2100000000000009</v>
      </c>
      <c r="F52" s="2">
        <v>8.1999999999999993</v>
      </c>
      <c r="G52" s="2">
        <v>7.81</v>
      </c>
      <c r="H52" s="2">
        <v>7.8</v>
      </c>
      <c r="I52" s="2">
        <v>7.4</v>
      </c>
      <c r="J52" s="2">
        <v>7.4</v>
      </c>
      <c r="K52" s="2">
        <v>7</v>
      </c>
      <c r="L52" s="2">
        <v>7</v>
      </c>
      <c r="M52" s="2">
        <v>6.48</v>
      </c>
      <c r="N52" s="2">
        <v>6.5</v>
      </c>
      <c r="O52" s="2">
        <v>6</v>
      </c>
      <c r="P52" s="2">
        <v>6</v>
      </c>
      <c r="Q52" s="2">
        <v>5.55</v>
      </c>
      <c r="R52" s="2">
        <v>5.5</v>
      </c>
      <c r="S52" s="2">
        <v>5.12</v>
      </c>
      <c r="T52" s="2">
        <v>5</v>
      </c>
    </row>
    <row r="53" spans="1:20" x14ac:dyDescent="0.25">
      <c r="A53" s="2">
        <v>9.16</v>
      </c>
      <c r="B53">
        <v>9.1999999999999993</v>
      </c>
      <c r="C53" s="2">
        <v>8.99</v>
      </c>
      <c r="D53" s="2">
        <v>9</v>
      </c>
      <c r="E53" s="2">
        <v>8.3000000000000007</v>
      </c>
      <c r="F53" s="2">
        <v>8.1999999999999993</v>
      </c>
      <c r="G53" s="2">
        <v>7.81</v>
      </c>
      <c r="H53" s="2">
        <v>7.8</v>
      </c>
      <c r="I53" s="2">
        <v>7.4</v>
      </c>
      <c r="J53" s="2">
        <v>7.4</v>
      </c>
      <c r="K53" s="2">
        <v>6.98</v>
      </c>
      <c r="L53" s="2">
        <v>7</v>
      </c>
      <c r="M53" s="2">
        <v>6.48</v>
      </c>
      <c r="N53" s="2">
        <v>6.5</v>
      </c>
      <c r="O53" s="2">
        <v>6</v>
      </c>
      <c r="P53" s="2">
        <v>6</v>
      </c>
      <c r="Q53" s="2">
        <v>5.49</v>
      </c>
      <c r="R53" s="2">
        <v>5.5</v>
      </c>
      <c r="S53" s="2">
        <v>5.23</v>
      </c>
      <c r="T53" s="2">
        <v>5</v>
      </c>
    </row>
    <row r="54" spans="1:20" x14ac:dyDescent="0.25">
      <c r="A54" s="2">
        <v>9.19</v>
      </c>
      <c r="B54">
        <v>9.1999999999999993</v>
      </c>
      <c r="C54" s="2">
        <v>8.99</v>
      </c>
      <c r="D54" s="2">
        <v>9</v>
      </c>
      <c r="E54" s="2">
        <v>8.2100000000000009</v>
      </c>
      <c r="F54" s="2">
        <v>8.1999999999999993</v>
      </c>
      <c r="G54" s="2">
        <v>7.88</v>
      </c>
      <c r="H54" s="2">
        <v>7.8</v>
      </c>
      <c r="I54" s="2">
        <v>7.38</v>
      </c>
      <c r="J54" s="2">
        <v>7.4</v>
      </c>
      <c r="K54" s="2">
        <v>7.02</v>
      </c>
      <c r="L54" s="2">
        <v>7</v>
      </c>
      <c r="M54" s="2">
        <v>6.48</v>
      </c>
      <c r="N54" s="2">
        <v>6.5</v>
      </c>
      <c r="O54" s="2">
        <v>6</v>
      </c>
      <c r="P54" s="2">
        <v>6</v>
      </c>
      <c r="Q54" s="2">
        <v>5.51</v>
      </c>
      <c r="R54" s="2">
        <v>5.5</v>
      </c>
      <c r="S54" s="2">
        <v>5.05</v>
      </c>
      <c r="T54" s="2">
        <v>5</v>
      </c>
    </row>
    <row r="55" spans="1:20" x14ac:dyDescent="0.25">
      <c r="A55" s="2">
        <v>9.16</v>
      </c>
      <c r="B55">
        <v>9.1999999999999993</v>
      </c>
      <c r="C55" s="2">
        <v>9</v>
      </c>
      <c r="D55" s="2">
        <v>9</v>
      </c>
      <c r="E55" s="2">
        <v>8.19</v>
      </c>
      <c r="F55" s="2">
        <v>8.1999999999999993</v>
      </c>
      <c r="G55" s="2">
        <v>7.83</v>
      </c>
      <c r="H55" s="2">
        <v>7.8</v>
      </c>
      <c r="I55" s="2">
        <v>7.36</v>
      </c>
      <c r="J55" s="2">
        <v>7.4</v>
      </c>
      <c r="K55" s="2">
        <v>6.98</v>
      </c>
      <c r="L55" s="2">
        <v>7</v>
      </c>
      <c r="M55" s="2">
        <v>6.48</v>
      </c>
      <c r="N55" s="2">
        <v>6.5</v>
      </c>
      <c r="O55" s="2">
        <v>6.02</v>
      </c>
      <c r="P55" s="2">
        <v>6</v>
      </c>
      <c r="Q55" s="2">
        <v>5.51</v>
      </c>
      <c r="R55" s="2">
        <v>5.5</v>
      </c>
      <c r="S55" s="2">
        <v>5.05</v>
      </c>
      <c r="T55" s="2">
        <v>5</v>
      </c>
    </row>
    <row r="56" spans="1:20" x14ac:dyDescent="0.25">
      <c r="A56" s="2">
        <v>9.16</v>
      </c>
      <c r="B56">
        <v>9.1999999999999993</v>
      </c>
      <c r="C56" s="2">
        <v>9.02</v>
      </c>
      <c r="D56" s="2">
        <v>9</v>
      </c>
      <c r="E56" s="2">
        <v>8.18</v>
      </c>
      <c r="F56" s="2">
        <v>8.1999999999999993</v>
      </c>
      <c r="G56" s="2">
        <v>7.8</v>
      </c>
      <c r="H56" s="2">
        <v>7.8</v>
      </c>
      <c r="I56" s="2">
        <v>7.4</v>
      </c>
      <c r="J56" s="2">
        <v>7.4</v>
      </c>
      <c r="K56" s="2">
        <v>6.98</v>
      </c>
      <c r="L56" s="2">
        <v>7</v>
      </c>
      <c r="M56" s="2">
        <v>6.51</v>
      </c>
      <c r="N56" s="2">
        <v>6.5</v>
      </c>
      <c r="O56" s="2">
        <v>6.07</v>
      </c>
      <c r="P56" s="2">
        <v>6</v>
      </c>
      <c r="Q56" s="2">
        <v>5.48</v>
      </c>
      <c r="R56" s="2">
        <v>5.5</v>
      </c>
      <c r="S56" s="2">
        <v>5.05</v>
      </c>
      <c r="T56" s="2">
        <v>5</v>
      </c>
    </row>
    <row r="57" spans="1:20" x14ac:dyDescent="0.25">
      <c r="A57" s="2">
        <v>9.16</v>
      </c>
      <c r="B57">
        <v>9.1999999999999993</v>
      </c>
      <c r="C57" s="2">
        <v>8.9700000000000006</v>
      </c>
      <c r="D57" s="2">
        <v>9</v>
      </c>
      <c r="E57" s="2">
        <v>8.2100000000000009</v>
      </c>
      <c r="F57" s="2">
        <v>8.1999999999999993</v>
      </c>
      <c r="G57" s="2">
        <v>7.8</v>
      </c>
      <c r="H57" s="2">
        <v>7.8</v>
      </c>
      <c r="I57" s="2">
        <v>7.4</v>
      </c>
      <c r="J57" s="2">
        <v>7.4</v>
      </c>
      <c r="K57" s="2">
        <v>7.02</v>
      </c>
      <c r="L57" s="2">
        <v>7</v>
      </c>
      <c r="M57" s="2">
        <v>6.48</v>
      </c>
      <c r="N57" s="2">
        <v>6.5</v>
      </c>
      <c r="O57" s="2">
        <v>5.99</v>
      </c>
      <c r="P57" s="2">
        <v>6</v>
      </c>
      <c r="Q57" s="2">
        <v>5.48</v>
      </c>
      <c r="R57" s="2">
        <v>5.5</v>
      </c>
      <c r="S57" s="2">
        <v>5.05</v>
      </c>
      <c r="T57" s="2">
        <v>5</v>
      </c>
    </row>
    <row r="58" spans="1:20" x14ac:dyDescent="0.25">
      <c r="A58" s="2">
        <v>9.16</v>
      </c>
      <c r="B58">
        <v>9.1999999999999993</v>
      </c>
      <c r="C58" s="2">
        <v>9.06</v>
      </c>
      <c r="D58" s="2">
        <v>9</v>
      </c>
      <c r="E58" s="2">
        <v>8.26</v>
      </c>
      <c r="F58" s="2">
        <v>8.1999999999999993</v>
      </c>
      <c r="G58" s="2">
        <v>7.81</v>
      </c>
      <c r="H58" s="2">
        <v>7.8</v>
      </c>
      <c r="I58" s="2">
        <v>7.43</v>
      </c>
      <c r="J58" s="2">
        <v>7.4</v>
      </c>
      <c r="K58" s="2">
        <v>7.02</v>
      </c>
      <c r="L58" s="2">
        <v>7</v>
      </c>
      <c r="M58" s="2">
        <v>6.48</v>
      </c>
      <c r="N58" s="2">
        <v>6.5</v>
      </c>
      <c r="O58" s="2">
        <v>6.04</v>
      </c>
      <c r="P58" s="2">
        <v>6</v>
      </c>
      <c r="Q58" s="2">
        <v>5.46</v>
      </c>
      <c r="R58" s="2">
        <v>5.5</v>
      </c>
      <c r="S58" s="2">
        <v>5.05</v>
      </c>
      <c r="T58" s="2">
        <v>5</v>
      </c>
    </row>
    <row r="59" spans="1:20" x14ac:dyDescent="0.25">
      <c r="A59" s="2">
        <v>9.16</v>
      </c>
      <c r="B59">
        <v>9.1999999999999993</v>
      </c>
      <c r="C59" s="2">
        <v>8.99</v>
      </c>
      <c r="D59" s="2">
        <v>9</v>
      </c>
      <c r="E59" s="2">
        <v>8.23</v>
      </c>
      <c r="F59" s="2">
        <v>8.1999999999999993</v>
      </c>
      <c r="G59" s="2">
        <v>7.83</v>
      </c>
      <c r="H59" s="2">
        <v>7.8</v>
      </c>
      <c r="I59" s="2">
        <v>7.38</v>
      </c>
      <c r="J59" s="2">
        <v>7.4</v>
      </c>
      <c r="K59" s="2">
        <v>7.02</v>
      </c>
      <c r="L59" s="2">
        <v>7</v>
      </c>
      <c r="M59" s="2">
        <v>6.48</v>
      </c>
      <c r="N59" s="2">
        <v>6.5</v>
      </c>
      <c r="O59" s="2">
        <v>6.02</v>
      </c>
      <c r="P59" s="2">
        <v>6</v>
      </c>
      <c r="Q59" s="2">
        <v>5.48</v>
      </c>
      <c r="R59" s="2">
        <v>5.5</v>
      </c>
      <c r="S59" s="2">
        <v>5.05</v>
      </c>
      <c r="T59" s="2">
        <v>5</v>
      </c>
    </row>
    <row r="60" spans="1:20" x14ac:dyDescent="0.25">
      <c r="A60" s="2">
        <v>9.16</v>
      </c>
      <c r="B60">
        <v>9.1999999999999993</v>
      </c>
      <c r="C60" s="2">
        <v>9.02</v>
      </c>
      <c r="D60" s="2">
        <v>9</v>
      </c>
      <c r="E60" s="2">
        <v>8.2100000000000009</v>
      </c>
      <c r="F60" s="2">
        <v>8.1999999999999993</v>
      </c>
      <c r="G60" s="2">
        <v>7.85</v>
      </c>
      <c r="H60" s="2">
        <v>7.8</v>
      </c>
      <c r="I60" s="2">
        <v>7.43</v>
      </c>
      <c r="J60" s="2">
        <v>7.4</v>
      </c>
      <c r="K60" s="2">
        <v>7.1</v>
      </c>
      <c r="L60" s="2">
        <v>7</v>
      </c>
      <c r="M60" s="2">
        <v>6.48</v>
      </c>
      <c r="N60" s="2">
        <v>6.5</v>
      </c>
      <c r="O60" s="2">
        <v>5.99</v>
      </c>
      <c r="P60" s="2">
        <v>6</v>
      </c>
      <c r="Q60" s="2">
        <v>5.55</v>
      </c>
      <c r="R60" s="2">
        <v>5.5</v>
      </c>
      <c r="S60" s="2">
        <v>5.16</v>
      </c>
      <c r="T60" s="2">
        <v>5</v>
      </c>
    </row>
    <row r="61" spans="1:20" x14ac:dyDescent="0.25">
      <c r="A61" s="2">
        <v>9.1300000000000008</v>
      </c>
      <c r="B61">
        <v>9.1999999999999993</v>
      </c>
      <c r="C61" s="2">
        <v>8.99</v>
      </c>
      <c r="D61" s="2">
        <v>9</v>
      </c>
      <c r="E61" s="2">
        <v>8.19</v>
      </c>
      <c r="F61" s="2">
        <v>8.1999999999999993</v>
      </c>
      <c r="G61" s="2">
        <v>7.81</v>
      </c>
      <c r="H61" s="2">
        <v>7.8</v>
      </c>
      <c r="I61" s="2">
        <v>7.36</v>
      </c>
      <c r="J61" s="2">
        <v>7.4</v>
      </c>
      <c r="K61" s="2">
        <v>6.98</v>
      </c>
      <c r="L61" s="2">
        <v>7</v>
      </c>
      <c r="M61" s="2">
        <v>6.48</v>
      </c>
      <c r="N61" s="2">
        <v>6.5</v>
      </c>
      <c r="O61" s="2">
        <v>6</v>
      </c>
      <c r="P61" s="2">
        <v>6</v>
      </c>
      <c r="Q61" s="2">
        <v>5.49</v>
      </c>
      <c r="R61" s="2">
        <v>5.5</v>
      </c>
      <c r="S61" s="2">
        <v>5.05</v>
      </c>
      <c r="T61" s="2">
        <v>5</v>
      </c>
    </row>
    <row r="62" spans="1:20" x14ac:dyDescent="0.25">
      <c r="A62" s="2">
        <v>9.16</v>
      </c>
      <c r="B62">
        <v>9.1999999999999993</v>
      </c>
      <c r="C62" s="2">
        <v>8.9700000000000006</v>
      </c>
      <c r="D62" s="2">
        <v>9</v>
      </c>
      <c r="E62" s="2">
        <v>8.18</v>
      </c>
      <c r="F62" s="2">
        <v>8.1999999999999993</v>
      </c>
      <c r="G62" s="2">
        <v>7.83</v>
      </c>
      <c r="H62" s="2">
        <v>7.8</v>
      </c>
      <c r="I62" s="2">
        <v>7.36</v>
      </c>
      <c r="J62" s="2">
        <v>7.4</v>
      </c>
      <c r="K62" s="2">
        <v>7.02</v>
      </c>
      <c r="L62" s="2">
        <v>7</v>
      </c>
      <c r="M62" s="2">
        <v>6.48</v>
      </c>
      <c r="N62" s="2">
        <v>6.5</v>
      </c>
      <c r="O62" s="2">
        <v>6</v>
      </c>
      <c r="P62" s="2">
        <v>6</v>
      </c>
      <c r="Q62" s="2">
        <v>5.46</v>
      </c>
      <c r="R62" s="2">
        <v>5.5</v>
      </c>
      <c r="S62" s="2">
        <v>5.12</v>
      </c>
      <c r="T62" s="2">
        <v>5</v>
      </c>
    </row>
    <row r="63" spans="1:20" x14ac:dyDescent="0.25">
      <c r="A63" s="2">
        <v>9.16</v>
      </c>
      <c r="B63">
        <v>9.1999999999999993</v>
      </c>
      <c r="C63" s="2">
        <v>8.99</v>
      </c>
      <c r="D63" s="2">
        <v>9</v>
      </c>
      <c r="E63" s="2">
        <v>8.19</v>
      </c>
      <c r="F63" s="2">
        <v>8.1999999999999993</v>
      </c>
      <c r="G63" s="2">
        <v>7.83</v>
      </c>
      <c r="H63" s="2">
        <v>7.8</v>
      </c>
      <c r="I63" s="2">
        <v>7.4</v>
      </c>
      <c r="J63" s="2">
        <v>7.4</v>
      </c>
      <c r="K63" s="2">
        <v>7</v>
      </c>
      <c r="L63" s="2">
        <v>7</v>
      </c>
      <c r="M63" s="2">
        <v>6.48</v>
      </c>
      <c r="N63" s="2">
        <v>6.5</v>
      </c>
      <c r="O63" s="2">
        <v>5.99</v>
      </c>
      <c r="P63" s="2">
        <v>6</v>
      </c>
      <c r="Q63" s="2">
        <v>5.48</v>
      </c>
      <c r="R63" s="2">
        <v>5.5</v>
      </c>
      <c r="S63" s="2">
        <v>5.05</v>
      </c>
      <c r="T63" s="2">
        <v>5</v>
      </c>
    </row>
    <row r="64" spans="1:20" x14ac:dyDescent="0.25">
      <c r="A64" s="2">
        <v>9.16</v>
      </c>
      <c r="B64">
        <v>9.1999999999999993</v>
      </c>
      <c r="C64" s="2">
        <v>8.99</v>
      </c>
      <c r="D64" s="2">
        <v>9</v>
      </c>
      <c r="E64" s="2">
        <v>8.18</v>
      </c>
      <c r="F64" s="2">
        <v>8.1999999999999993</v>
      </c>
      <c r="G64" s="2">
        <v>7.83</v>
      </c>
      <c r="H64" s="2">
        <v>7.8</v>
      </c>
      <c r="I64" s="2">
        <v>7.38</v>
      </c>
      <c r="J64" s="2">
        <v>7.4</v>
      </c>
      <c r="K64" s="2">
        <v>7.08</v>
      </c>
      <c r="L64" s="2">
        <v>7</v>
      </c>
      <c r="M64" s="2">
        <v>6.48</v>
      </c>
      <c r="N64" s="2">
        <v>6.5</v>
      </c>
      <c r="O64" s="2">
        <v>5.99</v>
      </c>
      <c r="P64" s="2">
        <v>6</v>
      </c>
      <c r="Q64" s="2">
        <v>5.48</v>
      </c>
      <c r="R64" s="2">
        <v>5.5</v>
      </c>
      <c r="S64" s="2">
        <v>5.05</v>
      </c>
      <c r="T64" s="2">
        <v>5</v>
      </c>
    </row>
    <row r="65" spans="1:20" x14ac:dyDescent="0.25">
      <c r="A65" s="2">
        <v>9.16</v>
      </c>
      <c r="B65">
        <v>9.1999999999999993</v>
      </c>
      <c r="C65" s="2">
        <v>8.99</v>
      </c>
      <c r="D65" s="2">
        <v>9</v>
      </c>
      <c r="E65" s="2">
        <v>8.2100000000000009</v>
      </c>
      <c r="F65" s="2">
        <v>8.1999999999999993</v>
      </c>
      <c r="G65" s="2">
        <v>7.83</v>
      </c>
      <c r="H65" s="2">
        <v>7.8</v>
      </c>
      <c r="I65" s="2">
        <v>7.4</v>
      </c>
      <c r="J65" s="2">
        <v>7.4</v>
      </c>
      <c r="K65" s="2">
        <v>7.02</v>
      </c>
      <c r="L65" s="2">
        <v>7</v>
      </c>
      <c r="M65" s="2">
        <v>6.48</v>
      </c>
      <c r="N65" s="2">
        <v>6.5</v>
      </c>
      <c r="O65" s="2">
        <v>5.99</v>
      </c>
      <c r="P65" s="2">
        <v>6</v>
      </c>
      <c r="Q65" s="2">
        <v>5.48</v>
      </c>
      <c r="R65" s="2">
        <v>5.5</v>
      </c>
      <c r="S65" s="2">
        <v>5.05</v>
      </c>
      <c r="T65" s="2">
        <v>5</v>
      </c>
    </row>
    <row r="66" spans="1:20" x14ac:dyDescent="0.25">
      <c r="A66" s="2">
        <v>9.16</v>
      </c>
      <c r="B66">
        <v>9.1999999999999993</v>
      </c>
      <c r="C66" s="2">
        <v>8.99</v>
      </c>
      <c r="D66" s="2">
        <v>9</v>
      </c>
      <c r="E66" s="2">
        <v>8.19</v>
      </c>
      <c r="F66" s="2">
        <v>8.1999999999999993</v>
      </c>
      <c r="G66" s="2">
        <v>7.85</v>
      </c>
      <c r="H66" s="2">
        <v>7.8</v>
      </c>
      <c r="I66" s="2">
        <v>7.38</v>
      </c>
      <c r="J66" s="2">
        <v>7.4</v>
      </c>
      <c r="K66" s="2">
        <v>7.03</v>
      </c>
      <c r="L66" s="2">
        <v>7</v>
      </c>
      <c r="M66" s="2">
        <v>6.48</v>
      </c>
      <c r="N66" s="2">
        <v>6.5</v>
      </c>
      <c r="O66" s="2">
        <v>6</v>
      </c>
      <c r="P66" s="2">
        <v>6</v>
      </c>
      <c r="Q66" s="2">
        <v>5.48</v>
      </c>
      <c r="R66" s="2">
        <v>5.5</v>
      </c>
      <c r="S66" s="2">
        <v>5.05</v>
      </c>
      <c r="T66" s="2">
        <v>5</v>
      </c>
    </row>
    <row r="67" spans="1:20" x14ac:dyDescent="0.25">
      <c r="A67" s="2">
        <v>9.14</v>
      </c>
      <c r="B67">
        <v>9.1999999999999993</v>
      </c>
      <c r="C67" s="2">
        <v>9.02</v>
      </c>
      <c r="D67" s="2">
        <v>9</v>
      </c>
      <c r="E67" s="2">
        <v>8.23</v>
      </c>
      <c r="F67" s="2">
        <v>8.1999999999999993</v>
      </c>
      <c r="G67" s="2">
        <v>7.83</v>
      </c>
      <c r="H67" s="2">
        <v>7.8</v>
      </c>
      <c r="I67" s="2">
        <v>7.4</v>
      </c>
      <c r="J67" s="2">
        <v>7.4</v>
      </c>
      <c r="K67" s="2">
        <v>7.02</v>
      </c>
      <c r="L67" s="2">
        <v>7</v>
      </c>
      <c r="M67" s="2">
        <v>6.56</v>
      </c>
      <c r="N67" s="2">
        <v>6.5</v>
      </c>
      <c r="O67" s="2">
        <v>6.09</v>
      </c>
      <c r="P67" s="2">
        <v>6</v>
      </c>
      <c r="Q67" s="2">
        <v>5.58</v>
      </c>
      <c r="R67" s="2">
        <v>5.5</v>
      </c>
      <c r="S67" s="2">
        <v>5.09</v>
      </c>
      <c r="T67" s="2">
        <v>5</v>
      </c>
    </row>
    <row r="68" spans="1:20" x14ac:dyDescent="0.25">
      <c r="A68" s="2">
        <v>9.16</v>
      </c>
      <c r="B68">
        <v>9.1999999999999993</v>
      </c>
      <c r="C68" s="2">
        <v>8.99</v>
      </c>
      <c r="D68" s="2">
        <v>9</v>
      </c>
      <c r="E68" s="2">
        <v>8.19</v>
      </c>
      <c r="F68" s="2">
        <v>8.1999999999999993</v>
      </c>
      <c r="G68" s="2">
        <v>7.83</v>
      </c>
      <c r="H68" s="2">
        <v>7.8</v>
      </c>
      <c r="I68" s="2">
        <v>7.38</v>
      </c>
      <c r="J68" s="2">
        <v>7.4</v>
      </c>
      <c r="K68" s="2">
        <v>7</v>
      </c>
      <c r="L68" s="2">
        <v>7</v>
      </c>
      <c r="M68" s="2">
        <v>6.48</v>
      </c>
      <c r="N68" s="2">
        <v>6.5</v>
      </c>
      <c r="O68" s="2">
        <v>6.06</v>
      </c>
      <c r="P68" s="2">
        <v>6</v>
      </c>
      <c r="Q68" s="2">
        <v>5.51</v>
      </c>
      <c r="R68" s="2">
        <v>5.5</v>
      </c>
      <c r="S68" s="2">
        <v>5.05</v>
      </c>
      <c r="T68" s="2">
        <v>5</v>
      </c>
    </row>
    <row r="69" spans="1:20" x14ac:dyDescent="0.25">
      <c r="A69" s="2">
        <v>9.23</v>
      </c>
      <c r="B69">
        <v>9.1999999999999993</v>
      </c>
      <c r="C69" s="2">
        <v>9.02</v>
      </c>
      <c r="D69" s="2">
        <v>9</v>
      </c>
      <c r="E69" s="2">
        <v>8.19</v>
      </c>
      <c r="F69" s="2">
        <v>8.1999999999999993</v>
      </c>
      <c r="G69" s="2">
        <v>7.9</v>
      </c>
      <c r="H69" s="2">
        <v>7.8</v>
      </c>
      <c r="I69" s="2">
        <v>7.36</v>
      </c>
      <c r="J69" s="2">
        <v>7.4</v>
      </c>
      <c r="K69" s="2">
        <v>7.08</v>
      </c>
      <c r="L69" s="2">
        <v>7</v>
      </c>
      <c r="M69" s="2">
        <v>6.48</v>
      </c>
      <c r="N69" s="2">
        <v>6.5</v>
      </c>
      <c r="O69" s="2">
        <v>6</v>
      </c>
      <c r="P69" s="2">
        <v>6</v>
      </c>
      <c r="Q69" s="2">
        <v>5.58</v>
      </c>
      <c r="R69" s="2">
        <v>5.5</v>
      </c>
      <c r="S69" s="2">
        <v>5.12</v>
      </c>
      <c r="T69" s="2">
        <v>5</v>
      </c>
    </row>
    <row r="70" spans="1:20" x14ac:dyDescent="0.25">
      <c r="A70" s="2">
        <v>9.14</v>
      </c>
      <c r="B70">
        <v>9.1999999999999993</v>
      </c>
      <c r="C70" s="2">
        <v>8.99</v>
      </c>
      <c r="D70" s="2">
        <v>9</v>
      </c>
      <c r="E70" s="2">
        <v>8.31</v>
      </c>
      <c r="F70" s="2">
        <v>8.1999999999999993</v>
      </c>
      <c r="G70" s="2">
        <v>7.9</v>
      </c>
      <c r="H70" s="2">
        <v>7.8</v>
      </c>
      <c r="I70" s="2">
        <v>7.4</v>
      </c>
      <c r="J70" s="2">
        <v>7.4</v>
      </c>
      <c r="K70" s="2">
        <v>7.02</v>
      </c>
      <c r="L70" s="2">
        <v>7</v>
      </c>
      <c r="M70" s="2">
        <v>6.48</v>
      </c>
      <c r="N70" s="2">
        <v>6.5</v>
      </c>
      <c r="O70" s="2">
        <v>6.02</v>
      </c>
      <c r="P70" s="2">
        <v>6</v>
      </c>
      <c r="Q70" s="2">
        <v>5.48</v>
      </c>
      <c r="R70" s="2">
        <v>5.5</v>
      </c>
      <c r="S70" s="2">
        <v>5.05</v>
      </c>
      <c r="T70" s="2">
        <v>5</v>
      </c>
    </row>
    <row r="71" spans="1:20" x14ac:dyDescent="0.25">
      <c r="A71" s="2">
        <v>9.14</v>
      </c>
      <c r="B71">
        <v>9.1999999999999993</v>
      </c>
      <c r="C71" s="2">
        <v>9</v>
      </c>
      <c r="D71" s="2">
        <v>9</v>
      </c>
      <c r="E71" s="2">
        <v>8.23</v>
      </c>
      <c r="F71" s="2">
        <v>8.1999999999999993</v>
      </c>
      <c r="G71" s="2">
        <v>7.83</v>
      </c>
      <c r="H71" s="2">
        <v>7.8</v>
      </c>
      <c r="I71" s="2">
        <v>7.38</v>
      </c>
      <c r="J71" s="2">
        <v>7.4</v>
      </c>
      <c r="K71" s="2">
        <v>7.02</v>
      </c>
      <c r="L71" s="2">
        <v>7</v>
      </c>
      <c r="M71" s="2">
        <v>6.48</v>
      </c>
      <c r="N71" s="2">
        <v>6.5</v>
      </c>
      <c r="O71" s="2">
        <v>5.99</v>
      </c>
      <c r="P71" s="2">
        <v>6</v>
      </c>
      <c r="Q71" s="2">
        <v>5.48</v>
      </c>
      <c r="R71" s="2">
        <v>5.5</v>
      </c>
      <c r="S71" s="2">
        <v>5.05</v>
      </c>
      <c r="T71" s="2">
        <v>5</v>
      </c>
    </row>
    <row r="72" spans="1:20" x14ac:dyDescent="0.25">
      <c r="A72" s="2">
        <v>9.14</v>
      </c>
      <c r="B72">
        <v>9.1999999999999993</v>
      </c>
      <c r="C72" s="2">
        <v>8.99</v>
      </c>
      <c r="D72" s="2">
        <v>9</v>
      </c>
      <c r="E72" s="2">
        <v>8.2100000000000009</v>
      </c>
      <c r="F72" s="2">
        <v>8.1999999999999993</v>
      </c>
      <c r="G72" s="2">
        <v>7.83</v>
      </c>
      <c r="H72" s="2">
        <v>7.8</v>
      </c>
      <c r="I72" s="2">
        <v>7.4</v>
      </c>
      <c r="J72" s="2">
        <v>7.4</v>
      </c>
      <c r="K72" s="2">
        <v>7.02</v>
      </c>
      <c r="L72" s="2">
        <v>7</v>
      </c>
      <c r="M72" s="2">
        <v>6.58</v>
      </c>
      <c r="N72" s="2">
        <v>6.5</v>
      </c>
      <c r="O72" s="2">
        <v>5.99</v>
      </c>
      <c r="P72" s="2">
        <v>6</v>
      </c>
      <c r="Q72" s="2">
        <v>5.44</v>
      </c>
      <c r="R72" s="2">
        <v>5.5</v>
      </c>
      <c r="S72" s="2">
        <v>5.05</v>
      </c>
      <c r="T72" s="2">
        <v>5</v>
      </c>
    </row>
    <row r="73" spans="1:20" x14ac:dyDescent="0.25">
      <c r="A73" s="2">
        <v>9.16</v>
      </c>
      <c r="B73">
        <v>9.1999999999999993</v>
      </c>
      <c r="C73" s="2">
        <v>8.99</v>
      </c>
      <c r="D73" s="2">
        <v>9</v>
      </c>
      <c r="E73" s="2">
        <v>8.25</v>
      </c>
      <c r="F73" s="2">
        <v>8.1999999999999993</v>
      </c>
      <c r="G73" s="2">
        <v>7.83</v>
      </c>
      <c r="H73" s="2">
        <v>7.8</v>
      </c>
      <c r="I73" s="2">
        <v>7.4</v>
      </c>
      <c r="J73" s="2">
        <v>7.4</v>
      </c>
      <c r="K73" s="2">
        <v>7.02</v>
      </c>
      <c r="L73" s="2">
        <v>7</v>
      </c>
      <c r="M73" s="2">
        <v>6.48</v>
      </c>
      <c r="N73" s="2">
        <v>6.5</v>
      </c>
      <c r="O73" s="2">
        <v>6</v>
      </c>
      <c r="P73" s="2">
        <v>6</v>
      </c>
      <c r="Q73" s="2">
        <v>5.51</v>
      </c>
      <c r="R73" s="2">
        <v>5.5</v>
      </c>
      <c r="S73" s="2">
        <v>5.05</v>
      </c>
      <c r="T73" s="2">
        <v>5</v>
      </c>
    </row>
    <row r="74" spans="1:20" x14ac:dyDescent="0.25">
      <c r="A74" s="2">
        <v>9.14</v>
      </c>
      <c r="B74">
        <v>9.1999999999999993</v>
      </c>
      <c r="C74" s="2">
        <v>8.99</v>
      </c>
      <c r="D74" s="2">
        <v>9</v>
      </c>
      <c r="E74" s="2">
        <v>8.18</v>
      </c>
      <c r="F74" s="2">
        <v>8.1999999999999993</v>
      </c>
      <c r="G74" s="2">
        <v>7.81</v>
      </c>
      <c r="H74" s="2">
        <v>7.8</v>
      </c>
      <c r="I74" s="2">
        <v>7.36</v>
      </c>
      <c r="J74" s="2">
        <v>7.4</v>
      </c>
      <c r="K74" s="2">
        <v>7</v>
      </c>
      <c r="L74" s="2">
        <v>7</v>
      </c>
      <c r="M74" s="2">
        <v>6.48</v>
      </c>
      <c r="N74" s="2">
        <v>6.5</v>
      </c>
      <c r="O74" s="2">
        <v>5.99</v>
      </c>
      <c r="P74" s="2">
        <v>6</v>
      </c>
      <c r="Q74" s="2">
        <v>5.53</v>
      </c>
      <c r="R74" s="2">
        <v>5.5</v>
      </c>
      <c r="S74" s="2">
        <v>5.05</v>
      </c>
      <c r="T74" s="2">
        <v>5</v>
      </c>
    </row>
    <row r="75" spans="1:20" x14ac:dyDescent="0.25">
      <c r="A75" s="2">
        <v>9.16</v>
      </c>
      <c r="B75">
        <v>9.1999999999999993</v>
      </c>
      <c r="C75" s="2">
        <v>8.99</v>
      </c>
      <c r="D75" s="2">
        <v>9</v>
      </c>
      <c r="E75" s="2">
        <v>8.2100000000000009</v>
      </c>
      <c r="F75" s="2">
        <v>8.1999999999999993</v>
      </c>
      <c r="G75" s="2">
        <v>7.8</v>
      </c>
      <c r="H75" s="2">
        <v>7.8</v>
      </c>
      <c r="I75" s="2">
        <v>7.4</v>
      </c>
      <c r="J75" s="2">
        <v>7.4</v>
      </c>
      <c r="K75" s="2">
        <v>6.98</v>
      </c>
      <c r="L75" s="2">
        <v>7</v>
      </c>
      <c r="M75" s="2">
        <v>6.51</v>
      </c>
      <c r="N75" s="2">
        <v>6.5</v>
      </c>
      <c r="O75" s="2">
        <v>6</v>
      </c>
      <c r="P75" s="2">
        <v>6</v>
      </c>
      <c r="Q75" s="2">
        <v>5.48</v>
      </c>
      <c r="R75" s="2">
        <v>5.5</v>
      </c>
      <c r="S75" s="2">
        <v>5.05</v>
      </c>
      <c r="T75" s="2">
        <v>5</v>
      </c>
    </row>
    <row r="76" spans="1:20" x14ac:dyDescent="0.25">
      <c r="A76" s="2">
        <v>9.14</v>
      </c>
      <c r="B76">
        <v>9.1999999999999993</v>
      </c>
      <c r="C76" s="2">
        <v>8.99</v>
      </c>
      <c r="D76" s="2">
        <v>9</v>
      </c>
      <c r="E76" s="2">
        <v>8.18</v>
      </c>
      <c r="F76" s="2">
        <v>8.1999999999999993</v>
      </c>
      <c r="G76" s="2">
        <v>7.85</v>
      </c>
      <c r="H76" s="2">
        <v>7.8</v>
      </c>
      <c r="I76" s="2">
        <v>7.4</v>
      </c>
      <c r="J76" s="2">
        <v>7.4</v>
      </c>
      <c r="K76" s="2">
        <v>7.08</v>
      </c>
      <c r="L76" s="2">
        <v>7</v>
      </c>
      <c r="M76" s="2">
        <v>6.48</v>
      </c>
      <c r="N76" s="2">
        <v>6.5</v>
      </c>
      <c r="O76" s="2">
        <v>5.99</v>
      </c>
      <c r="P76" s="2">
        <v>6</v>
      </c>
      <c r="Q76" s="2">
        <v>5.46</v>
      </c>
      <c r="R76" s="2">
        <v>5.5</v>
      </c>
      <c r="S76" s="2">
        <v>5.05</v>
      </c>
      <c r="T76" s="2">
        <v>5</v>
      </c>
    </row>
    <row r="77" spans="1:20" x14ac:dyDescent="0.25">
      <c r="A77" s="2">
        <v>9.14</v>
      </c>
      <c r="B77">
        <v>9.1999999999999993</v>
      </c>
      <c r="C77" s="2">
        <v>8.99</v>
      </c>
      <c r="D77" s="2">
        <v>9</v>
      </c>
      <c r="E77" s="2">
        <v>8.25</v>
      </c>
      <c r="F77" s="2">
        <v>8.1999999999999993</v>
      </c>
      <c r="G77" s="2">
        <v>7.83</v>
      </c>
      <c r="H77" s="2">
        <v>7.8</v>
      </c>
      <c r="I77" s="2">
        <v>7.4</v>
      </c>
      <c r="J77" s="2">
        <v>7.4</v>
      </c>
      <c r="K77" s="2">
        <v>7</v>
      </c>
      <c r="L77" s="2">
        <v>7</v>
      </c>
      <c r="M77" s="2">
        <v>6.48</v>
      </c>
      <c r="N77" s="2">
        <v>6.5</v>
      </c>
      <c r="O77" s="2">
        <v>5.99</v>
      </c>
      <c r="P77" s="2">
        <v>6</v>
      </c>
      <c r="Q77" s="2">
        <v>5.48</v>
      </c>
      <c r="R77" s="2">
        <v>5.5</v>
      </c>
      <c r="S77" s="2">
        <v>5.07</v>
      </c>
      <c r="T77" s="2">
        <v>5</v>
      </c>
    </row>
    <row r="78" spans="1:20" x14ac:dyDescent="0.25">
      <c r="A78" s="2">
        <v>9.1300000000000008</v>
      </c>
      <c r="B78">
        <v>9.1999999999999993</v>
      </c>
      <c r="C78" s="2">
        <v>9</v>
      </c>
      <c r="D78" s="2">
        <v>9</v>
      </c>
      <c r="E78" s="2">
        <v>8.2100000000000009</v>
      </c>
      <c r="F78" s="2">
        <v>8.1999999999999993</v>
      </c>
      <c r="G78" s="2">
        <v>7.83</v>
      </c>
      <c r="H78" s="2">
        <v>7.8</v>
      </c>
      <c r="I78" s="2">
        <v>7.4</v>
      </c>
      <c r="J78" s="2">
        <v>7.4</v>
      </c>
      <c r="K78" s="2">
        <v>7.02</v>
      </c>
      <c r="L78" s="2">
        <v>7</v>
      </c>
      <c r="M78" s="2">
        <v>6.48</v>
      </c>
      <c r="N78" s="2">
        <v>6.5</v>
      </c>
      <c r="O78" s="2">
        <v>5.99</v>
      </c>
      <c r="P78" s="2">
        <v>6</v>
      </c>
      <c r="Q78" s="2">
        <v>5.48</v>
      </c>
      <c r="R78" s="2">
        <v>5.5</v>
      </c>
      <c r="S78" s="2">
        <v>5.05</v>
      </c>
      <c r="T78" s="2">
        <v>5</v>
      </c>
    </row>
    <row r="79" spans="1:20" x14ac:dyDescent="0.25">
      <c r="A79" s="2">
        <v>9.14</v>
      </c>
      <c r="B79">
        <v>9.1999999999999993</v>
      </c>
      <c r="C79" s="2">
        <v>8.9700000000000006</v>
      </c>
      <c r="D79" s="2">
        <v>9</v>
      </c>
      <c r="E79" s="2">
        <v>8.3000000000000007</v>
      </c>
      <c r="F79" s="2">
        <v>8.1999999999999993</v>
      </c>
      <c r="G79" s="2">
        <v>7.83</v>
      </c>
      <c r="H79" s="2">
        <v>7.8</v>
      </c>
      <c r="I79" s="2">
        <v>7.36</v>
      </c>
      <c r="J79" s="2">
        <v>7.4</v>
      </c>
      <c r="K79" s="2">
        <v>6.98</v>
      </c>
      <c r="L79" s="2">
        <v>7</v>
      </c>
      <c r="M79" s="2">
        <v>6.48</v>
      </c>
      <c r="N79" s="2">
        <v>6.5</v>
      </c>
      <c r="O79" s="2">
        <v>6.02</v>
      </c>
      <c r="P79" s="2">
        <v>6</v>
      </c>
      <c r="Q79" s="2">
        <v>5.48</v>
      </c>
      <c r="R79" s="2">
        <v>5.5</v>
      </c>
      <c r="S79" s="2">
        <v>5.05</v>
      </c>
      <c r="T79" s="2">
        <v>5</v>
      </c>
    </row>
    <row r="80" spans="1:20" x14ac:dyDescent="0.25">
      <c r="A80" s="2">
        <v>9.1300000000000008</v>
      </c>
      <c r="B80">
        <v>9.1999999999999993</v>
      </c>
      <c r="C80" s="2">
        <v>9</v>
      </c>
      <c r="D80" s="2">
        <v>9</v>
      </c>
      <c r="E80" s="2">
        <v>8.2100000000000009</v>
      </c>
      <c r="F80" s="2">
        <v>8.1999999999999993</v>
      </c>
      <c r="G80" s="2">
        <v>7.81</v>
      </c>
      <c r="H80" s="2">
        <v>7.8</v>
      </c>
      <c r="I80" s="2">
        <v>7.36</v>
      </c>
      <c r="J80" s="2">
        <v>7.4</v>
      </c>
      <c r="K80" s="2">
        <v>6.98</v>
      </c>
      <c r="L80" s="2">
        <v>7</v>
      </c>
      <c r="M80" s="2">
        <v>6.51</v>
      </c>
      <c r="N80" s="2">
        <v>6.5</v>
      </c>
      <c r="O80" s="2">
        <v>6</v>
      </c>
      <c r="P80" s="2">
        <v>6</v>
      </c>
      <c r="Q80" s="2">
        <v>5.48</v>
      </c>
      <c r="R80" s="2">
        <v>5.5</v>
      </c>
      <c r="S80" s="2">
        <v>5.05</v>
      </c>
      <c r="T80" s="2">
        <v>5</v>
      </c>
    </row>
    <row r="81" spans="1:20" x14ac:dyDescent="0.25">
      <c r="A81" s="2">
        <v>9.1300000000000008</v>
      </c>
      <c r="B81">
        <v>9.1999999999999993</v>
      </c>
      <c r="C81" s="2">
        <v>9</v>
      </c>
      <c r="D81" s="2">
        <v>9</v>
      </c>
      <c r="E81" s="2">
        <v>8.19</v>
      </c>
      <c r="F81" s="2">
        <v>8.1999999999999993</v>
      </c>
      <c r="G81" s="2">
        <v>7.81</v>
      </c>
      <c r="H81" s="2">
        <v>7.8</v>
      </c>
      <c r="I81" s="2">
        <v>7.4</v>
      </c>
      <c r="J81" s="2">
        <v>7.4</v>
      </c>
      <c r="K81" s="2">
        <v>7.02</v>
      </c>
      <c r="L81" s="2">
        <v>7</v>
      </c>
      <c r="M81" s="2">
        <v>6.48</v>
      </c>
      <c r="N81" s="2">
        <v>6.5</v>
      </c>
      <c r="O81" s="2">
        <v>6</v>
      </c>
      <c r="P81" s="2">
        <v>6</v>
      </c>
      <c r="Q81" s="2">
        <v>5.48</v>
      </c>
      <c r="R81" s="2">
        <v>5.5</v>
      </c>
      <c r="S81" s="2">
        <v>5.03</v>
      </c>
      <c r="T81" s="2">
        <v>5</v>
      </c>
    </row>
    <row r="82" spans="1:20" x14ac:dyDescent="0.25">
      <c r="A82" s="2">
        <v>9.16</v>
      </c>
      <c r="B82">
        <v>9.1999999999999993</v>
      </c>
      <c r="C82" s="2">
        <v>9.09</v>
      </c>
      <c r="D82" s="2">
        <v>9</v>
      </c>
      <c r="E82" s="2">
        <v>8.2100000000000009</v>
      </c>
      <c r="F82" s="2">
        <v>8.1999999999999993</v>
      </c>
      <c r="G82" s="2">
        <v>7.92</v>
      </c>
      <c r="H82" s="2">
        <v>7.8</v>
      </c>
      <c r="I82" s="2">
        <v>7.38</v>
      </c>
      <c r="J82" s="2">
        <v>7.4</v>
      </c>
      <c r="K82" s="2">
        <v>7.07</v>
      </c>
      <c r="L82" s="2">
        <v>7</v>
      </c>
      <c r="M82" s="2">
        <v>6.48</v>
      </c>
      <c r="N82" s="2">
        <v>6.5</v>
      </c>
      <c r="O82" s="2">
        <v>6</v>
      </c>
      <c r="P82" s="2">
        <v>6</v>
      </c>
      <c r="Q82" s="2">
        <v>5.51</v>
      </c>
      <c r="R82" s="2">
        <v>5.5</v>
      </c>
      <c r="S82" s="2">
        <v>5.05</v>
      </c>
      <c r="T82" s="2">
        <v>5</v>
      </c>
    </row>
    <row r="83" spans="1:20" x14ac:dyDescent="0.25">
      <c r="A83" s="2">
        <v>9.16</v>
      </c>
      <c r="B83">
        <v>9.1999999999999993</v>
      </c>
      <c r="C83" s="2">
        <v>8.99</v>
      </c>
      <c r="D83" s="2">
        <v>9</v>
      </c>
      <c r="E83" s="2">
        <v>8.26</v>
      </c>
      <c r="F83" s="2">
        <v>8.1999999999999993</v>
      </c>
      <c r="G83" s="2">
        <v>7.8</v>
      </c>
      <c r="H83" s="2">
        <v>7.8</v>
      </c>
      <c r="I83" s="2">
        <v>7.4</v>
      </c>
      <c r="J83" s="2">
        <v>7.4</v>
      </c>
      <c r="K83" s="2">
        <v>6.98</v>
      </c>
      <c r="L83" s="2">
        <v>7</v>
      </c>
      <c r="M83" s="2">
        <v>6.48</v>
      </c>
      <c r="N83" s="2">
        <v>6.5</v>
      </c>
      <c r="O83" s="2">
        <v>5.99</v>
      </c>
      <c r="P83" s="2">
        <v>6</v>
      </c>
      <c r="Q83" s="2">
        <v>5.48</v>
      </c>
      <c r="R83" s="2">
        <v>5.5</v>
      </c>
      <c r="S83" s="2">
        <v>5.05</v>
      </c>
      <c r="T83" s="2">
        <v>5</v>
      </c>
    </row>
    <row r="84" spans="1:20" x14ac:dyDescent="0.25">
      <c r="A84" s="2">
        <v>9.18</v>
      </c>
      <c r="B84">
        <v>9.1999999999999993</v>
      </c>
      <c r="C84" s="2">
        <v>8.99</v>
      </c>
      <c r="D84" s="2">
        <v>9</v>
      </c>
      <c r="E84" s="2">
        <v>8.19</v>
      </c>
      <c r="F84" s="2">
        <v>8.1999999999999993</v>
      </c>
      <c r="G84" s="2">
        <v>7.9</v>
      </c>
      <c r="H84" s="2">
        <v>7.8</v>
      </c>
      <c r="I84" s="2">
        <v>7.4</v>
      </c>
      <c r="J84" s="2">
        <v>7.4</v>
      </c>
      <c r="K84" s="2">
        <v>7.02</v>
      </c>
      <c r="L84" s="2">
        <v>7</v>
      </c>
      <c r="M84" s="2">
        <v>6.58</v>
      </c>
      <c r="N84" s="2">
        <v>6.5</v>
      </c>
      <c r="O84" s="2">
        <v>6.02</v>
      </c>
      <c r="P84" s="2">
        <v>6</v>
      </c>
      <c r="Q84" s="2">
        <v>5.48</v>
      </c>
      <c r="R84" s="2">
        <v>5.5</v>
      </c>
      <c r="S84" s="2">
        <v>5.05</v>
      </c>
      <c r="T84" s="2">
        <v>5</v>
      </c>
    </row>
    <row r="85" spans="1:20" x14ac:dyDescent="0.25">
      <c r="A85" s="2">
        <v>9.16</v>
      </c>
      <c r="B85">
        <v>9.1999999999999993</v>
      </c>
      <c r="C85" s="2">
        <v>9</v>
      </c>
      <c r="D85" s="2">
        <v>9</v>
      </c>
      <c r="E85" s="2">
        <v>8.19</v>
      </c>
      <c r="F85" s="2">
        <v>8.1999999999999993</v>
      </c>
      <c r="G85" s="2">
        <v>7.8</v>
      </c>
      <c r="H85" s="2">
        <v>7.8</v>
      </c>
      <c r="I85" s="2">
        <v>7.36</v>
      </c>
      <c r="J85" s="2">
        <v>7.4</v>
      </c>
      <c r="K85" s="2">
        <v>7</v>
      </c>
      <c r="L85" s="2">
        <v>7</v>
      </c>
      <c r="M85" s="2">
        <v>6.48</v>
      </c>
      <c r="N85" s="2">
        <v>6.5</v>
      </c>
      <c r="O85" s="2">
        <v>5.95</v>
      </c>
      <c r="P85" s="2">
        <v>6</v>
      </c>
      <c r="Q85" s="2">
        <v>5.48</v>
      </c>
      <c r="R85" s="2">
        <v>5.5</v>
      </c>
      <c r="S85" s="2">
        <v>5.05</v>
      </c>
      <c r="T85" s="2">
        <v>5</v>
      </c>
    </row>
    <row r="86" spans="1:20" x14ac:dyDescent="0.25">
      <c r="A86" s="2">
        <v>9.18</v>
      </c>
      <c r="B86">
        <v>9.1999999999999993</v>
      </c>
      <c r="C86" s="2">
        <v>9</v>
      </c>
      <c r="D86" s="2">
        <v>9</v>
      </c>
      <c r="E86" s="2">
        <v>8.2100000000000009</v>
      </c>
      <c r="F86" s="2">
        <v>8.1999999999999993</v>
      </c>
      <c r="G86" s="2">
        <v>7.81</v>
      </c>
      <c r="H86" s="2">
        <v>7.8</v>
      </c>
      <c r="I86" s="2">
        <v>7.4</v>
      </c>
      <c r="J86" s="2">
        <v>7.4</v>
      </c>
      <c r="K86" s="2">
        <v>7.02</v>
      </c>
      <c r="L86" s="2">
        <v>7</v>
      </c>
      <c r="M86" s="2">
        <v>6.48</v>
      </c>
      <c r="N86" s="2">
        <v>6.5</v>
      </c>
      <c r="O86" s="2">
        <v>6.02</v>
      </c>
      <c r="P86" s="2">
        <v>6</v>
      </c>
      <c r="Q86" s="2">
        <v>5.48</v>
      </c>
      <c r="R86" s="2">
        <v>5.5</v>
      </c>
      <c r="S86" s="2">
        <v>5.05</v>
      </c>
      <c r="T86" s="2">
        <v>5</v>
      </c>
    </row>
    <row r="87" spans="1:20" x14ac:dyDescent="0.25">
      <c r="A87" s="2">
        <v>9.23</v>
      </c>
      <c r="B87">
        <v>9.1999999999999993</v>
      </c>
      <c r="C87" s="2">
        <v>9.02</v>
      </c>
      <c r="D87" s="2">
        <v>9</v>
      </c>
      <c r="E87" s="2">
        <v>8.2100000000000009</v>
      </c>
      <c r="F87" s="2">
        <v>8.1999999999999993</v>
      </c>
      <c r="G87" s="2">
        <v>7.81</v>
      </c>
      <c r="H87" s="2">
        <v>7.8</v>
      </c>
      <c r="I87" s="2">
        <v>7.4</v>
      </c>
      <c r="J87" s="2">
        <v>7.4</v>
      </c>
      <c r="K87" s="2">
        <v>7.08</v>
      </c>
      <c r="L87" s="2">
        <v>7</v>
      </c>
      <c r="M87" s="2">
        <v>6.48</v>
      </c>
      <c r="N87" s="2">
        <v>6.5</v>
      </c>
      <c r="O87" s="2">
        <v>6</v>
      </c>
      <c r="P87" s="2">
        <v>6</v>
      </c>
      <c r="Q87" s="2">
        <v>5.48</v>
      </c>
      <c r="R87" s="2">
        <v>5.5</v>
      </c>
      <c r="S87" s="2">
        <v>5.05</v>
      </c>
      <c r="T87" s="2">
        <v>5</v>
      </c>
    </row>
    <row r="88" spans="1:20" x14ac:dyDescent="0.25">
      <c r="A88" s="2">
        <v>9.16</v>
      </c>
      <c r="B88">
        <v>9.1999999999999993</v>
      </c>
      <c r="C88" s="2">
        <v>9.02</v>
      </c>
      <c r="D88" s="2">
        <v>9</v>
      </c>
      <c r="E88" s="2">
        <v>8.23</v>
      </c>
      <c r="F88" s="2">
        <v>8.1999999999999993</v>
      </c>
      <c r="G88" s="2">
        <v>7.81</v>
      </c>
      <c r="H88" s="2">
        <v>7.8</v>
      </c>
      <c r="I88" s="2">
        <v>7.4</v>
      </c>
      <c r="J88" s="2">
        <v>7.4</v>
      </c>
      <c r="K88" s="2">
        <v>7</v>
      </c>
      <c r="L88" s="2">
        <v>7</v>
      </c>
      <c r="M88" s="2">
        <v>6.48</v>
      </c>
      <c r="N88" s="2">
        <v>6.5</v>
      </c>
      <c r="O88" s="2">
        <v>5.99</v>
      </c>
      <c r="P88" s="2">
        <v>6</v>
      </c>
      <c r="Q88" s="2">
        <v>5.51</v>
      </c>
      <c r="R88" s="2">
        <v>5.5</v>
      </c>
      <c r="S88" s="2">
        <v>5.05</v>
      </c>
      <c r="T88" s="2">
        <v>5</v>
      </c>
    </row>
    <row r="89" spans="1:20" x14ac:dyDescent="0.25">
      <c r="A89" s="2">
        <v>9.16</v>
      </c>
      <c r="B89">
        <v>9.1999999999999993</v>
      </c>
      <c r="C89" s="2">
        <v>9</v>
      </c>
      <c r="D89" s="2">
        <v>9</v>
      </c>
      <c r="E89" s="2">
        <v>8.19</v>
      </c>
      <c r="F89" s="2">
        <v>8.1999999999999993</v>
      </c>
      <c r="G89" s="2">
        <v>7.81</v>
      </c>
      <c r="H89" s="2">
        <v>7.8</v>
      </c>
      <c r="I89" s="2">
        <v>7.4</v>
      </c>
      <c r="J89" s="2">
        <v>7.4</v>
      </c>
      <c r="K89" s="2">
        <v>7</v>
      </c>
      <c r="L89" s="2">
        <v>7</v>
      </c>
      <c r="M89" s="2">
        <v>6.48</v>
      </c>
      <c r="N89" s="2">
        <v>6.5</v>
      </c>
      <c r="O89" s="2">
        <v>6</v>
      </c>
      <c r="P89" s="2">
        <v>6</v>
      </c>
      <c r="Q89" s="2">
        <v>5.48</v>
      </c>
      <c r="R89" s="2">
        <v>5.5</v>
      </c>
      <c r="S89" s="2">
        <v>5.05</v>
      </c>
      <c r="T89" s="2">
        <v>5</v>
      </c>
    </row>
    <row r="90" spans="1:20" x14ac:dyDescent="0.25">
      <c r="A90" s="2">
        <v>9.16</v>
      </c>
      <c r="B90">
        <v>9.1999999999999993</v>
      </c>
      <c r="C90" s="2">
        <v>8.99</v>
      </c>
      <c r="D90" s="2">
        <v>9</v>
      </c>
      <c r="E90" s="2">
        <v>8.2100000000000009</v>
      </c>
      <c r="F90" s="2">
        <v>8.1999999999999993</v>
      </c>
      <c r="G90" s="2">
        <v>7.83</v>
      </c>
      <c r="H90" s="2">
        <v>7.8</v>
      </c>
      <c r="I90" s="2">
        <v>7.4</v>
      </c>
      <c r="J90" s="2">
        <v>7.4</v>
      </c>
      <c r="K90" s="2">
        <v>7.05</v>
      </c>
      <c r="L90" s="2">
        <v>7</v>
      </c>
      <c r="M90" s="2">
        <v>6.48</v>
      </c>
      <c r="N90" s="2">
        <v>6.5</v>
      </c>
      <c r="O90" s="2">
        <v>5.99</v>
      </c>
      <c r="P90" s="2">
        <v>6</v>
      </c>
      <c r="Q90" s="2">
        <v>5.48</v>
      </c>
      <c r="R90" s="2">
        <v>5.5</v>
      </c>
      <c r="S90" s="2">
        <v>5.16</v>
      </c>
      <c r="T90" s="2">
        <v>5</v>
      </c>
    </row>
    <row r="91" spans="1:20" x14ac:dyDescent="0.25">
      <c r="A91" s="2">
        <v>9.14</v>
      </c>
      <c r="B91">
        <v>9.1999999999999993</v>
      </c>
      <c r="C91" s="2">
        <v>8.99</v>
      </c>
      <c r="D91" s="2">
        <v>9</v>
      </c>
      <c r="E91" s="2">
        <v>8.2100000000000009</v>
      </c>
      <c r="F91" s="2">
        <v>8.1999999999999993</v>
      </c>
      <c r="G91" s="2">
        <v>7.81</v>
      </c>
      <c r="H91" s="2">
        <v>7.8</v>
      </c>
      <c r="I91" s="2">
        <v>7.4</v>
      </c>
      <c r="J91" s="2">
        <v>7.4</v>
      </c>
      <c r="K91" s="2">
        <v>7</v>
      </c>
      <c r="L91" s="2">
        <v>7</v>
      </c>
      <c r="M91" s="2">
        <v>6.48</v>
      </c>
      <c r="N91" s="2">
        <v>6.5</v>
      </c>
      <c r="O91" s="2">
        <v>6</v>
      </c>
      <c r="P91" s="2">
        <v>6</v>
      </c>
      <c r="Q91" s="2">
        <v>5.51</v>
      </c>
      <c r="R91" s="2">
        <v>5.5</v>
      </c>
      <c r="S91" s="2">
        <v>5.05</v>
      </c>
      <c r="T91" s="2">
        <v>5</v>
      </c>
    </row>
    <row r="92" spans="1:20" x14ac:dyDescent="0.25">
      <c r="A92" s="2">
        <v>9.16</v>
      </c>
      <c r="B92">
        <v>9.1999999999999993</v>
      </c>
      <c r="C92" s="2">
        <v>9.02</v>
      </c>
      <c r="D92" s="2">
        <v>9</v>
      </c>
      <c r="E92" s="2">
        <v>8.2100000000000009</v>
      </c>
      <c r="F92" s="2">
        <v>8.1999999999999993</v>
      </c>
      <c r="G92" s="2">
        <v>7.83</v>
      </c>
      <c r="H92" s="2">
        <v>7.8</v>
      </c>
      <c r="I92" s="2">
        <v>7.4</v>
      </c>
      <c r="J92" s="2">
        <v>7.4</v>
      </c>
      <c r="K92" s="2">
        <v>7.08</v>
      </c>
      <c r="L92" s="2">
        <v>7</v>
      </c>
      <c r="M92" s="2">
        <v>6.46</v>
      </c>
      <c r="N92" s="2">
        <v>6.5</v>
      </c>
      <c r="O92" s="2">
        <v>5.99</v>
      </c>
      <c r="P92" s="2">
        <v>6</v>
      </c>
      <c r="Q92" s="2">
        <v>5.55</v>
      </c>
      <c r="R92" s="2">
        <v>5.5</v>
      </c>
      <c r="S92" s="2">
        <v>5.05</v>
      </c>
      <c r="T92" s="2">
        <v>5</v>
      </c>
    </row>
    <row r="93" spans="1:20" x14ac:dyDescent="0.25">
      <c r="A93" s="2">
        <v>9.14</v>
      </c>
      <c r="B93">
        <v>9.1999999999999993</v>
      </c>
      <c r="C93" s="2">
        <v>9.09</v>
      </c>
      <c r="D93" s="2">
        <v>9</v>
      </c>
      <c r="E93" s="2">
        <v>8.31</v>
      </c>
      <c r="F93" s="2">
        <v>8.1999999999999993</v>
      </c>
      <c r="G93" s="2">
        <v>7.8</v>
      </c>
      <c r="H93" s="2">
        <v>7.8</v>
      </c>
      <c r="I93" s="2">
        <v>7.4</v>
      </c>
      <c r="J93" s="2">
        <v>7.4</v>
      </c>
      <c r="K93" s="2">
        <v>6.98</v>
      </c>
      <c r="L93" s="2">
        <v>7</v>
      </c>
      <c r="M93" s="2">
        <v>6.48</v>
      </c>
      <c r="N93" s="2">
        <v>6.5</v>
      </c>
      <c r="O93" s="2">
        <v>5.99</v>
      </c>
      <c r="P93" s="2">
        <v>6</v>
      </c>
      <c r="Q93" s="2">
        <v>5.55</v>
      </c>
      <c r="R93" s="2">
        <v>5.5</v>
      </c>
      <c r="S93" s="2">
        <v>5.05</v>
      </c>
      <c r="T93" s="2">
        <v>5</v>
      </c>
    </row>
    <row r="94" spans="1:20" x14ac:dyDescent="0.25">
      <c r="A94" s="2">
        <v>9.16</v>
      </c>
      <c r="B94">
        <v>9.1999999999999993</v>
      </c>
      <c r="C94" s="2">
        <v>8.99</v>
      </c>
      <c r="D94" s="2">
        <v>9</v>
      </c>
      <c r="E94" s="2">
        <v>8.2100000000000009</v>
      </c>
      <c r="F94" s="2">
        <v>8.1999999999999993</v>
      </c>
      <c r="G94" s="2">
        <v>7.8</v>
      </c>
      <c r="H94" s="2">
        <v>7.8</v>
      </c>
      <c r="I94" s="2">
        <v>7.43</v>
      </c>
      <c r="J94" s="2">
        <v>7.4</v>
      </c>
      <c r="K94" s="2">
        <v>7.08</v>
      </c>
      <c r="L94" s="2">
        <v>7</v>
      </c>
      <c r="M94" s="2">
        <v>6.44</v>
      </c>
      <c r="N94" s="2">
        <v>6.5</v>
      </c>
      <c r="O94" s="2">
        <v>5.99</v>
      </c>
      <c r="P94" s="2">
        <v>6</v>
      </c>
      <c r="Q94" s="2">
        <v>5.58</v>
      </c>
      <c r="R94" s="2">
        <v>5.5</v>
      </c>
      <c r="S94" s="2">
        <v>5.05</v>
      </c>
      <c r="T94" s="2">
        <v>5</v>
      </c>
    </row>
    <row r="95" spans="1:20" x14ac:dyDescent="0.25">
      <c r="A95" s="2">
        <v>9.16</v>
      </c>
      <c r="B95">
        <v>9.1999999999999993</v>
      </c>
      <c r="C95" s="2">
        <v>9.02</v>
      </c>
      <c r="D95" s="2">
        <v>9</v>
      </c>
      <c r="E95" s="2">
        <v>8.2100000000000009</v>
      </c>
      <c r="F95" s="2">
        <v>8.1999999999999993</v>
      </c>
      <c r="G95" s="2">
        <v>7.81</v>
      </c>
      <c r="H95" s="2">
        <v>7.8</v>
      </c>
      <c r="I95" s="2">
        <v>7.36</v>
      </c>
      <c r="J95" s="2">
        <v>7.4</v>
      </c>
      <c r="K95" s="2">
        <v>7.02</v>
      </c>
      <c r="L95" s="2">
        <v>7</v>
      </c>
      <c r="M95" s="2">
        <v>6.48</v>
      </c>
      <c r="N95" s="2">
        <v>6.5</v>
      </c>
      <c r="O95" s="2">
        <v>5.99</v>
      </c>
      <c r="P95" s="2">
        <v>6</v>
      </c>
      <c r="Q95" s="2">
        <v>5.51</v>
      </c>
      <c r="R95" s="2">
        <v>5.5</v>
      </c>
      <c r="S95" s="2">
        <v>5.05</v>
      </c>
      <c r="T95" s="2">
        <v>5</v>
      </c>
    </row>
    <row r="96" spans="1:20" x14ac:dyDescent="0.25">
      <c r="A96" s="2">
        <v>9.14</v>
      </c>
      <c r="B96">
        <v>9.1999999999999993</v>
      </c>
      <c r="C96" s="2">
        <v>9</v>
      </c>
      <c r="D96" s="2">
        <v>9</v>
      </c>
      <c r="E96" s="2">
        <v>8.2100000000000009</v>
      </c>
      <c r="F96" s="2">
        <v>8.1999999999999993</v>
      </c>
      <c r="G96" s="2">
        <v>7.88</v>
      </c>
      <c r="H96" s="2">
        <v>7.8</v>
      </c>
      <c r="I96" s="2">
        <v>7.36</v>
      </c>
      <c r="J96" s="2">
        <v>7.4</v>
      </c>
      <c r="K96" s="2">
        <v>7.02</v>
      </c>
      <c r="L96" s="2">
        <v>7</v>
      </c>
      <c r="M96" s="2">
        <v>6.51</v>
      </c>
      <c r="N96" s="2">
        <v>6.5</v>
      </c>
      <c r="O96" s="2">
        <v>6.02</v>
      </c>
      <c r="P96" s="2">
        <v>6</v>
      </c>
      <c r="Q96" s="2">
        <v>5.48</v>
      </c>
      <c r="R96" s="2">
        <v>5.5</v>
      </c>
      <c r="S96" s="2">
        <v>5.05</v>
      </c>
      <c r="T96" s="2">
        <v>5</v>
      </c>
    </row>
    <row r="97" spans="1:20" x14ac:dyDescent="0.25">
      <c r="A97" s="2">
        <v>9.14</v>
      </c>
      <c r="B97">
        <v>9.1999999999999993</v>
      </c>
      <c r="C97" s="2">
        <v>9.06</v>
      </c>
      <c r="D97" s="2">
        <v>9</v>
      </c>
      <c r="E97" s="2">
        <v>8.2100000000000009</v>
      </c>
      <c r="F97" s="2">
        <v>8.1999999999999993</v>
      </c>
      <c r="G97" s="2">
        <v>7.8</v>
      </c>
      <c r="H97" s="2">
        <v>7.8</v>
      </c>
      <c r="I97" s="2">
        <v>7.4</v>
      </c>
      <c r="J97" s="2">
        <v>7.4</v>
      </c>
      <c r="K97" s="2">
        <v>7.07</v>
      </c>
      <c r="L97" s="2">
        <v>7</v>
      </c>
      <c r="M97" s="2">
        <v>6.48</v>
      </c>
      <c r="N97" s="2">
        <v>6.5</v>
      </c>
      <c r="O97" s="2">
        <v>6</v>
      </c>
      <c r="P97" s="2">
        <v>6</v>
      </c>
      <c r="Q97" s="2">
        <v>5.48</v>
      </c>
      <c r="R97" s="2">
        <v>5.5</v>
      </c>
      <c r="S97" s="2">
        <v>5.16</v>
      </c>
      <c r="T97" s="2">
        <v>5</v>
      </c>
    </row>
    <row r="98" spans="1:20" x14ac:dyDescent="0.25">
      <c r="A98" s="2">
        <v>9.16</v>
      </c>
      <c r="B98">
        <v>9.1999999999999993</v>
      </c>
      <c r="C98" s="2">
        <v>9.06</v>
      </c>
      <c r="D98" s="2">
        <v>9</v>
      </c>
      <c r="E98" s="2">
        <v>8.18</v>
      </c>
      <c r="F98" s="2">
        <v>8.1999999999999993</v>
      </c>
      <c r="G98" s="2">
        <v>7.83</v>
      </c>
      <c r="H98" s="2">
        <v>7.8</v>
      </c>
      <c r="I98" s="2">
        <v>7.4</v>
      </c>
      <c r="J98" s="2">
        <v>7.4</v>
      </c>
      <c r="K98" s="2">
        <v>6.98</v>
      </c>
      <c r="L98" s="2">
        <v>7</v>
      </c>
      <c r="M98" s="2">
        <v>6.51</v>
      </c>
      <c r="N98" s="2">
        <v>6.5</v>
      </c>
      <c r="O98" s="2">
        <v>6</v>
      </c>
      <c r="P98" s="2">
        <v>6</v>
      </c>
      <c r="Q98" s="2">
        <v>5.48</v>
      </c>
      <c r="R98" s="2">
        <v>5.5</v>
      </c>
      <c r="S98" s="2">
        <v>5.05</v>
      </c>
      <c r="T98" s="2">
        <v>5</v>
      </c>
    </row>
    <row r="99" spans="1:20" x14ac:dyDescent="0.25">
      <c r="A99" s="2">
        <v>9.1300000000000008</v>
      </c>
      <c r="B99">
        <v>9.1999999999999993</v>
      </c>
      <c r="C99" s="2">
        <v>9.06</v>
      </c>
      <c r="D99" s="2">
        <v>9</v>
      </c>
      <c r="E99" s="2">
        <v>8.18</v>
      </c>
      <c r="F99" s="2">
        <v>8.1999999999999993</v>
      </c>
      <c r="G99" s="2">
        <v>7.81</v>
      </c>
      <c r="H99" s="2">
        <v>7.8</v>
      </c>
      <c r="I99" s="2">
        <v>7.5</v>
      </c>
      <c r="J99" s="2">
        <v>7.4</v>
      </c>
      <c r="K99" s="2">
        <v>6.98</v>
      </c>
      <c r="L99" s="2">
        <v>7</v>
      </c>
      <c r="M99" s="2">
        <v>6.48</v>
      </c>
      <c r="N99" s="2">
        <v>6.5</v>
      </c>
      <c r="O99" s="2">
        <v>5.99</v>
      </c>
      <c r="P99" s="2">
        <v>6</v>
      </c>
      <c r="Q99" s="2">
        <v>5.48</v>
      </c>
      <c r="R99" s="2">
        <v>5.5</v>
      </c>
      <c r="S99" s="2">
        <v>5.05</v>
      </c>
      <c r="T99" s="2">
        <v>5</v>
      </c>
    </row>
    <row r="100" spans="1:20" x14ac:dyDescent="0.25">
      <c r="A100" s="2">
        <v>9.14</v>
      </c>
      <c r="B100">
        <v>9.1999999999999993</v>
      </c>
      <c r="C100" s="2">
        <v>8.99</v>
      </c>
      <c r="D100" s="2">
        <v>9</v>
      </c>
      <c r="E100" s="2">
        <v>8.18</v>
      </c>
      <c r="F100" s="2">
        <v>8.1999999999999993</v>
      </c>
      <c r="G100" s="2">
        <v>7.81</v>
      </c>
      <c r="H100" s="2">
        <v>7.8</v>
      </c>
      <c r="I100" s="2">
        <v>7.4</v>
      </c>
      <c r="J100" s="2">
        <v>7.4</v>
      </c>
      <c r="K100" s="2">
        <v>7.03</v>
      </c>
      <c r="L100" s="2">
        <v>7</v>
      </c>
      <c r="M100" s="2">
        <v>6.51</v>
      </c>
      <c r="N100" s="2">
        <v>6.5</v>
      </c>
      <c r="O100" s="2">
        <v>6.02</v>
      </c>
      <c r="P100" s="2">
        <v>6</v>
      </c>
      <c r="Q100" s="2">
        <v>5.48</v>
      </c>
      <c r="R100" s="2">
        <v>5.5</v>
      </c>
      <c r="S100" s="2">
        <v>5.05</v>
      </c>
      <c r="T100" s="2">
        <v>5</v>
      </c>
    </row>
    <row r="101" spans="1:20" x14ac:dyDescent="0.25">
      <c r="A101" s="2">
        <v>9.16</v>
      </c>
      <c r="B101">
        <v>9.1999999999999993</v>
      </c>
      <c r="C101" s="2">
        <v>9.07</v>
      </c>
      <c r="D101" s="2">
        <v>9</v>
      </c>
      <c r="E101" s="2">
        <v>8.18</v>
      </c>
      <c r="F101" s="2">
        <v>8.1999999999999993</v>
      </c>
      <c r="G101" s="2">
        <v>7.8</v>
      </c>
      <c r="H101" s="2">
        <v>7.8</v>
      </c>
      <c r="I101" s="2">
        <v>7.36</v>
      </c>
      <c r="J101" s="2">
        <v>7.4</v>
      </c>
      <c r="K101" s="2">
        <v>7</v>
      </c>
      <c r="L101" s="2">
        <v>7</v>
      </c>
      <c r="M101" s="2">
        <v>6.44</v>
      </c>
      <c r="N101" s="2">
        <v>6.5</v>
      </c>
      <c r="O101" s="2">
        <v>5.99</v>
      </c>
      <c r="P101" s="2">
        <v>6</v>
      </c>
      <c r="Q101" s="2">
        <v>5.48</v>
      </c>
      <c r="R101" s="2">
        <v>5.5</v>
      </c>
      <c r="S101" s="2">
        <v>5.05</v>
      </c>
      <c r="T101" s="2">
        <v>5</v>
      </c>
    </row>
    <row r="102" spans="1:20" x14ac:dyDescent="0.25">
      <c r="A102" t="s">
        <v>12</v>
      </c>
    </row>
    <row r="103" spans="1:20" x14ac:dyDescent="0.25">
      <c r="A103" t="s">
        <v>10</v>
      </c>
      <c r="B103" t="s">
        <v>11</v>
      </c>
      <c r="C103" t="s">
        <v>10</v>
      </c>
      <c r="D103" t="s">
        <v>11</v>
      </c>
      <c r="E103" t="s">
        <v>10</v>
      </c>
      <c r="F103" t="s">
        <v>11</v>
      </c>
      <c r="G103" t="s">
        <v>10</v>
      </c>
      <c r="H103" t="s">
        <v>11</v>
      </c>
      <c r="I103" t="s">
        <v>10</v>
      </c>
      <c r="J103" t="s">
        <v>11</v>
      </c>
      <c r="K103" t="s">
        <v>10</v>
      </c>
      <c r="L103" t="s">
        <v>11</v>
      </c>
      <c r="M103" t="s">
        <v>10</v>
      </c>
      <c r="N103" t="s">
        <v>11</v>
      </c>
      <c r="O103" t="s">
        <v>10</v>
      </c>
      <c r="P103" t="s">
        <v>11</v>
      </c>
      <c r="Q103" t="s">
        <v>10</v>
      </c>
      <c r="R103" t="s">
        <v>11</v>
      </c>
      <c r="S103" t="s">
        <v>10</v>
      </c>
      <c r="T103" t="s">
        <v>11</v>
      </c>
    </row>
    <row r="104" spans="1:20" x14ac:dyDescent="0.25">
      <c r="A104">
        <f>AVERAGE(A2:A101)</f>
        <v>9.1615999999999946</v>
      </c>
      <c r="B104">
        <f>ABS( B101 - A104 )</f>
        <v>3.8400000000004653E-2</v>
      </c>
      <c r="C104">
        <f xml:space="preserve"> AVERAGE(C2:C101)</f>
        <v>8.9995000000000029</v>
      </c>
      <c r="D104">
        <f xml:space="preserve"> ABS(D101-C104)</f>
        <v>4.9999999999705835E-4</v>
      </c>
      <c r="E104">
        <f t="shared" ref="E104" si="0">AVERAGE(E2:E101)</f>
        <v>8.206700000000005</v>
      </c>
      <c r="F104">
        <f t="shared" ref="F104" si="1">ABS( F101 - E104 )</f>
        <v>6.7000000000057014E-3</v>
      </c>
      <c r="G104">
        <f t="shared" ref="G104" si="2" xml:space="preserve"> AVERAGE(G2:G101)</f>
        <v>7.8266999999999953</v>
      </c>
      <c r="H104">
        <f t="shared" ref="H104" si="3" xml:space="preserve"> ABS(H101-G104)</f>
        <v>2.6699999999995505E-2</v>
      </c>
      <c r="I104">
        <f t="shared" ref="I104" si="4">AVERAGE(I2:I101)</f>
        <v>7.3998999999999953</v>
      </c>
      <c r="J104">
        <f t="shared" ref="J104" si="5">ABS( J101 - I104 )</f>
        <v>1.0000000000509601E-4</v>
      </c>
      <c r="K104">
        <f t="shared" ref="K104" si="6" xml:space="preserve"> AVERAGE(K2:K101)</f>
        <v>7.0146000000000006</v>
      </c>
      <c r="L104">
        <f t="shared" ref="L104" si="7" xml:space="preserve"> ABS(L101-K104)</f>
        <v>1.4600000000000612E-2</v>
      </c>
      <c r="M104">
        <f t="shared" ref="M104" si="8">AVERAGE(M2:M101)</f>
        <v>6.4877000000000091</v>
      </c>
      <c r="N104">
        <f t="shared" ref="N104" si="9">ABS( N101 - M104 )</f>
        <v>1.2299999999990874E-2</v>
      </c>
      <c r="O104">
        <f t="shared" ref="O104" si="10" xml:space="preserve"> AVERAGE(O2:O101)</f>
        <v>6.0084000000000017</v>
      </c>
      <c r="P104">
        <f t="shared" ref="P104" si="11" xml:space="preserve"> ABS(P101-O104)</f>
        <v>8.4000000000017394E-3</v>
      </c>
      <c r="Q104">
        <f t="shared" ref="Q104" si="12">AVERAGE(Q2:Q101)</f>
        <v>5.4971000000000023</v>
      </c>
      <c r="R104">
        <f t="shared" ref="R104" si="13">ABS( R101 - Q104 )</f>
        <v>2.8999999999976822E-3</v>
      </c>
      <c r="S104">
        <f t="shared" ref="S104" si="14" xml:space="preserve"> AVERAGE(S2:S101)</f>
        <v>5.0594000000000072</v>
      </c>
      <c r="T104">
        <f t="shared" ref="T104" si="15" xml:space="preserve"> ABS(T101-S104)</f>
        <v>5.9400000000007225E-2</v>
      </c>
    </row>
    <row r="105" spans="1:20" x14ac:dyDescent="0.25">
      <c r="A105" t="s">
        <v>14</v>
      </c>
    </row>
    <row r="106" spans="1:20" x14ac:dyDescent="0.25">
      <c r="B106">
        <f xml:space="preserve"> B104 / B101 * 100</f>
        <v>0.41739130434787669</v>
      </c>
      <c r="D106">
        <f xml:space="preserve"> D104 / D101 * 100</f>
        <v>5.5555555555228701E-3</v>
      </c>
      <c r="F106">
        <f t="shared" ref="F106" si="16" xml:space="preserve"> F104 / F101 * 100</f>
        <v>8.1707317073240263E-2</v>
      </c>
      <c r="H106">
        <f t="shared" ref="H106" si="17" xml:space="preserve"> H104 / H101 * 100</f>
        <v>0.34230769230763469</v>
      </c>
      <c r="J106">
        <f t="shared" ref="J106" si="18" xml:space="preserve"> J104 / J101 * 100</f>
        <v>1.3513513514202163E-3</v>
      </c>
      <c r="L106">
        <f t="shared" ref="L106" si="19" xml:space="preserve"> L104 / L101 * 100</f>
        <v>0.20857142857143735</v>
      </c>
      <c r="N106">
        <f t="shared" ref="N106" si="20" xml:space="preserve"> N104 / N101 * 100</f>
        <v>0.18923076923062881</v>
      </c>
      <c r="P106">
        <f t="shared" ref="P106" si="21" xml:space="preserve"> P104 / P101 * 100</f>
        <v>0.14000000000002899</v>
      </c>
      <c r="R106">
        <f t="shared" ref="R106" si="22" xml:space="preserve"> R104 / R101 * 100</f>
        <v>5.272727272723058E-2</v>
      </c>
      <c r="T106">
        <f t="shared" ref="T106" si="23" xml:space="preserve"> T104 / T101 * 100</f>
        <v>1.1880000000001445</v>
      </c>
    </row>
    <row r="108" spans="1:20" x14ac:dyDescent="0.25">
      <c r="B108" t="s">
        <v>13</v>
      </c>
    </row>
    <row r="109" spans="1:20" x14ac:dyDescent="0.25">
      <c r="B109" t="s">
        <v>11</v>
      </c>
      <c r="C109">
        <f xml:space="preserve"> AVERAGE(B104,D104,F104,H104,J104,L104,N104,P104,R104,T104)</f>
        <v>1.7000000000000615E-2</v>
      </c>
      <c r="D109" t="s">
        <v>16</v>
      </c>
      <c r="E109">
        <f xml:space="preserve"> 100 - C110</f>
        <v>99.737315730883481</v>
      </c>
    </row>
    <row r="110" spans="1:20" x14ac:dyDescent="0.25">
      <c r="B110" t="s">
        <v>14</v>
      </c>
      <c r="C110">
        <f xml:space="preserve"> AVERAGE(B106,D106,F106,H106,J106,L106,N106,P106,R106,T106)</f>
        <v>0.26268426911651649</v>
      </c>
    </row>
    <row r="112" spans="1:20" x14ac:dyDescent="0.25">
      <c r="B112" t="s">
        <v>15</v>
      </c>
    </row>
    <row r="113" spans="1:20" x14ac:dyDescent="0.25">
      <c r="B113" t="s">
        <v>11</v>
      </c>
      <c r="C113">
        <f xml:space="preserve"> ABS(E10 - F10)</f>
        <v>0.38999999999999968</v>
      </c>
    </row>
    <row r="114" spans="1:20" x14ac:dyDescent="0.25">
      <c r="B114" t="s">
        <v>14</v>
      </c>
      <c r="C114">
        <f xml:space="preserve"> ABS(E10 - F10) / F10 * 100</f>
        <v>4.756097560975606</v>
      </c>
      <c r="D114" t="s">
        <v>16</v>
      </c>
      <c r="E114">
        <f xml:space="preserve"> 100 - C114</f>
        <v>95.243902439024396</v>
      </c>
    </row>
    <row r="117" spans="1:20" x14ac:dyDescent="0.25">
      <c r="A117" t="s">
        <v>17</v>
      </c>
      <c r="C117" t="s">
        <v>17</v>
      </c>
    </row>
    <row r="118" spans="1:20" x14ac:dyDescent="0.25">
      <c r="B118">
        <f xml:space="preserve"> ABS(A2 - B2)</f>
        <v>3.9999999999999147E-2</v>
      </c>
      <c r="D118">
        <f xml:space="preserve"> ABS(C2 - D2)</f>
        <v>9.9999999999997868E-3</v>
      </c>
      <c r="F118">
        <f t="shared" ref="F118" si="24" xml:space="preserve"> ABS(E2 - F2)</f>
        <v>1.9999999999999574E-2</v>
      </c>
      <c r="H118">
        <f t="shared" ref="H118" si="25" xml:space="preserve"> ABS(G2 - H2)</f>
        <v>3.0000000000000249E-2</v>
      </c>
      <c r="J118">
        <f t="shared" ref="J118" si="26" xml:space="preserve"> ABS(I2 - J2)</f>
        <v>0</v>
      </c>
      <c r="L118">
        <f t="shared" ref="L118" si="27" xml:space="preserve"> ABS(K2 - L2)</f>
        <v>1.9999999999999574E-2</v>
      </c>
      <c r="N118">
        <f t="shared" ref="N118" si="28" xml:space="preserve"> ABS(M2 - N2)</f>
        <v>1.9999999999999574E-2</v>
      </c>
      <c r="P118">
        <f t="shared" ref="P118" si="29" xml:space="preserve"> ABS(O2 - P2)</f>
        <v>1.9999999999999574E-2</v>
      </c>
      <c r="R118">
        <f t="shared" ref="R118" si="30" xml:space="preserve"> ABS(Q2 - R2)</f>
        <v>1.9999999999999574E-2</v>
      </c>
      <c r="T118">
        <f t="shared" ref="T118" si="31" xml:space="preserve"> ABS(S2 - T2)</f>
        <v>4.9999999999999822E-2</v>
      </c>
    </row>
    <row r="119" spans="1:20" x14ac:dyDescent="0.25">
      <c r="B119">
        <f xml:space="preserve"> ABS(A3 - B3)</f>
        <v>3.9999999999999147E-2</v>
      </c>
      <c r="D119">
        <f t="shared" ref="D119:D182" si="32" xml:space="preserve"> ABS(C3 - D3)</f>
        <v>1.9999999999999574E-2</v>
      </c>
      <c r="F119">
        <f t="shared" ref="F119:R134" si="33" xml:space="preserve"> ABS(E3 - F3)</f>
        <v>9.9999999999997868E-3</v>
      </c>
      <c r="H119">
        <f t="shared" ref="H119" si="34" xml:space="preserve"> ABS(G3 - H3)</f>
        <v>3.0000000000000249E-2</v>
      </c>
      <c r="J119">
        <f t="shared" ref="J119" si="35" xml:space="preserve"> ABS(I3 - J3)</f>
        <v>9.9999999999999645E-2</v>
      </c>
      <c r="L119">
        <f t="shared" ref="L119" si="36" xml:space="preserve"> ABS(K3 - L3)</f>
        <v>0</v>
      </c>
      <c r="N119">
        <f t="shared" ref="N119" si="37" xml:space="preserve"> ABS(M3 - N3)</f>
        <v>1.9999999999999574E-2</v>
      </c>
      <c r="P119">
        <f t="shared" ref="P119" si="38" xml:space="preserve"> ABS(O3 - P3)</f>
        <v>8.9999999999999858E-2</v>
      </c>
      <c r="R119">
        <f t="shared" ref="R119" si="39" xml:space="preserve"> ABS(Q3 - R3)</f>
        <v>4.9999999999999822E-2</v>
      </c>
      <c r="T119">
        <f t="shared" ref="T119" si="40" xml:space="preserve"> ABS(S3 - T3)</f>
        <v>4.9999999999999822E-2</v>
      </c>
    </row>
    <row r="120" spans="1:20" x14ac:dyDescent="0.25">
      <c r="B120">
        <f t="shared" ref="B120:B183" si="41" xml:space="preserve"> ABS(A4 - B4)</f>
        <v>3.9999999999999147E-2</v>
      </c>
      <c r="D120">
        <f t="shared" si="32"/>
        <v>9.9999999999997868E-3</v>
      </c>
      <c r="F120">
        <f t="shared" si="33"/>
        <v>1.0000000000001563E-2</v>
      </c>
      <c r="H120">
        <f t="shared" ref="H120" si="42" xml:space="preserve"> ABS(G4 - H4)</f>
        <v>3.0000000000000249E-2</v>
      </c>
      <c r="J120">
        <f t="shared" si="33"/>
        <v>0</v>
      </c>
      <c r="L120">
        <f t="shared" ref="L120" si="43" xml:space="preserve"> ABS(K4 - L4)</f>
        <v>1.9999999999999574E-2</v>
      </c>
      <c r="N120">
        <f t="shared" si="33"/>
        <v>1.9999999999999574E-2</v>
      </c>
      <c r="P120">
        <f t="shared" ref="P120" si="44" xml:space="preserve"> ABS(O4 - P4)</f>
        <v>1.9999999999999574E-2</v>
      </c>
      <c r="R120">
        <f t="shared" si="33"/>
        <v>8.0000000000000071E-2</v>
      </c>
      <c r="T120">
        <f t="shared" ref="T120" si="45" xml:space="preserve"> ABS(S4 - T4)</f>
        <v>1.9999999999999574E-2</v>
      </c>
    </row>
    <row r="121" spans="1:20" x14ac:dyDescent="0.25">
      <c r="B121">
        <f t="shared" si="41"/>
        <v>1.9999999999999574E-2</v>
      </c>
      <c r="D121">
        <f t="shared" si="32"/>
        <v>3.9999999999999147E-2</v>
      </c>
      <c r="F121">
        <f t="shared" si="33"/>
        <v>5.0000000000000711E-2</v>
      </c>
      <c r="H121">
        <f t="shared" ref="H121" si="46" xml:space="preserve"> ABS(G5 - H5)</f>
        <v>0</v>
      </c>
      <c r="J121">
        <f t="shared" si="33"/>
        <v>4.0000000000000036E-2</v>
      </c>
      <c r="L121">
        <f t="shared" ref="L121" si="47" xml:space="preserve"> ABS(K5 - L5)</f>
        <v>1.9999999999999574E-2</v>
      </c>
      <c r="N121">
        <f t="shared" si="33"/>
        <v>1.9999999999999574E-2</v>
      </c>
      <c r="P121">
        <f t="shared" ref="P121" si="48" xml:space="preserve"> ABS(O5 - P5)</f>
        <v>0</v>
      </c>
      <c r="R121">
        <f t="shared" si="33"/>
        <v>5.9999999999999609E-2</v>
      </c>
      <c r="T121">
        <f t="shared" ref="T121" si="49" xml:space="preserve"> ABS(S5 - T5)</f>
        <v>0.16000000000000014</v>
      </c>
    </row>
    <row r="122" spans="1:20" x14ac:dyDescent="0.25">
      <c r="B122">
        <f t="shared" si="41"/>
        <v>3.9999999999999147E-2</v>
      </c>
      <c r="D122">
        <f t="shared" si="32"/>
        <v>9.9999999999997868E-3</v>
      </c>
      <c r="F122">
        <f t="shared" si="33"/>
        <v>9.9999999999997868E-3</v>
      </c>
      <c r="H122">
        <f t="shared" ref="H122" si="50" xml:space="preserve"> ABS(G6 - H6)</f>
        <v>0</v>
      </c>
      <c r="J122">
        <f t="shared" si="33"/>
        <v>6.9999999999999396E-2</v>
      </c>
      <c r="L122">
        <f t="shared" ref="L122" si="51" xml:space="preserve"> ABS(K6 - L6)</f>
        <v>0</v>
      </c>
      <c r="N122">
        <f t="shared" si="33"/>
        <v>1.9999999999999574E-2</v>
      </c>
      <c r="P122">
        <f t="shared" ref="P122" si="52" xml:space="preserve"> ABS(O6 - P6)</f>
        <v>0</v>
      </c>
      <c r="R122">
        <f t="shared" si="33"/>
        <v>1.9999999999999574E-2</v>
      </c>
      <c r="T122">
        <f t="shared" ref="T122" si="53" xml:space="preserve"> ABS(S6 - T6)</f>
        <v>7.0000000000000284E-2</v>
      </c>
    </row>
    <row r="123" spans="1:20" x14ac:dyDescent="0.25">
      <c r="B123">
        <f t="shared" si="41"/>
        <v>3.9999999999999147E-2</v>
      </c>
      <c r="D123">
        <f t="shared" si="32"/>
        <v>9.9999999999997868E-3</v>
      </c>
      <c r="F123">
        <f t="shared" si="33"/>
        <v>9.9999999999997868E-3</v>
      </c>
      <c r="H123">
        <f t="shared" ref="H123" si="54" xml:space="preserve"> ABS(G7 - H7)</f>
        <v>3.0000000000000249E-2</v>
      </c>
      <c r="J123">
        <f t="shared" si="33"/>
        <v>2.9999999999999361E-2</v>
      </c>
      <c r="L123">
        <f t="shared" ref="L123" si="55" xml:space="preserve"> ABS(K7 - L7)</f>
        <v>0</v>
      </c>
      <c r="N123">
        <f t="shared" si="33"/>
        <v>1.9999999999999574E-2</v>
      </c>
      <c r="P123">
        <f t="shared" ref="P123" si="56" xml:space="preserve"> ABS(O7 - P7)</f>
        <v>0</v>
      </c>
      <c r="R123">
        <f t="shared" si="33"/>
        <v>9.9999999999997868E-3</v>
      </c>
      <c r="T123">
        <f t="shared" ref="T123" si="57" xml:space="preserve"> ABS(S7 - T7)</f>
        <v>1.9999999999999574E-2</v>
      </c>
    </row>
    <row r="124" spans="1:20" x14ac:dyDescent="0.25">
      <c r="B124">
        <f t="shared" si="41"/>
        <v>3.9999999999999147E-2</v>
      </c>
      <c r="D124">
        <f t="shared" si="32"/>
        <v>9.9999999999997868E-3</v>
      </c>
      <c r="F124">
        <f t="shared" si="33"/>
        <v>1.0000000000001563E-2</v>
      </c>
      <c r="H124">
        <f t="shared" ref="H124" si="58" xml:space="preserve"> ABS(G8 - H8)</f>
        <v>0.12000000000000011</v>
      </c>
      <c r="J124">
        <f t="shared" si="33"/>
        <v>6.9999999999999396E-2</v>
      </c>
      <c r="L124">
        <f t="shared" ref="L124" si="59" xml:space="preserve"> ABS(K8 - L8)</f>
        <v>8.0000000000000071E-2</v>
      </c>
      <c r="N124">
        <f t="shared" si="33"/>
        <v>1.9999999999999574E-2</v>
      </c>
      <c r="P124">
        <f t="shared" ref="P124" si="60" xml:space="preserve"> ABS(O8 - P8)</f>
        <v>9.9999999999997868E-3</v>
      </c>
      <c r="R124">
        <f t="shared" si="33"/>
        <v>1.9999999999999574E-2</v>
      </c>
      <c r="T124">
        <f t="shared" ref="T124" si="61" xml:space="preserve"> ABS(S8 - T8)</f>
        <v>4.9999999999999822E-2</v>
      </c>
    </row>
    <row r="125" spans="1:20" x14ac:dyDescent="0.25">
      <c r="B125">
        <f t="shared" si="41"/>
        <v>3.9999999999999147E-2</v>
      </c>
      <c r="D125">
        <f t="shared" si="32"/>
        <v>5.0000000000000711E-2</v>
      </c>
      <c r="F125">
        <f t="shared" si="33"/>
        <v>1.0000000000001563E-2</v>
      </c>
      <c r="H125">
        <f t="shared" ref="H125" si="62" xml:space="preserve"> ABS(G9 - H9)</f>
        <v>9.9999999999997868E-3</v>
      </c>
      <c r="J125">
        <f t="shared" si="33"/>
        <v>0</v>
      </c>
      <c r="L125">
        <f t="shared" ref="L125" si="63" xml:space="preserve"> ABS(K9 - L9)</f>
        <v>1.9999999999999574E-2</v>
      </c>
      <c r="N125">
        <f t="shared" si="33"/>
        <v>1.9999999999999574E-2</v>
      </c>
      <c r="P125">
        <f t="shared" ref="P125" si="64" xml:space="preserve"> ABS(O9 - P9)</f>
        <v>9.9999999999997868E-3</v>
      </c>
      <c r="R125">
        <f t="shared" si="33"/>
        <v>9.9999999999997868E-3</v>
      </c>
      <c r="T125">
        <f t="shared" ref="T125" si="65" xml:space="preserve"> ABS(S9 - T9)</f>
        <v>0.12000000000000011</v>
      </c>
    </row>
    <row r="126" spans="1:20" x14ac:dyDescent="0.25">
      <c r="B126">
        <f t="shared" si="41"/>
        <v>3.9999999999999147E-2</v>
      </c>
      <c r="D126">
        <f t="shared" si="32"/>
        <v>5.0000000000000711E-2</v>
      </c>
      <c r="F126">
        <f t="shared" si="33"/>
        <v>0.38999999999999968</v>
      </c>
      <c r="H126">
        <f t="shared" ref="H126" si="66" xml:space="preserve"> ABS(G10 - H10)</f>
        <v>3.0000000000000249E-2</v>
      </c>
      <c r="J126">
        <f t="shared" si="33"/>
        <v>9.9999999999999645E-2</v>
      </c>
      <c r="L126">
        <f t="shared" ref="L126" si="67" xml:space="preserve"> ABS(K10 - L10)</f>
        <v>7.0000000000000284E-2</v>
      </c>
      <c r="N126">
        <f t="shared" si="33"/>
        <v>4.9999999999999822E-2</v>
      </c>
      <c r="P126">
        <f t="shared" ref="P126" si="68" xml:space="preserve"> ABS(O10 - P10)</f>
        <v>5.9999999999999609E-2</v>
      </c>
      <c r="R126">
        <f t="shared" si="33"/>
        <v>9.9999999999997868E-3</v>
      </c>
      <c r="T126">
        <f t="shared" ref="T126" si="69" xml:space="preserve"> ABS(S10 - T10)</f>
        <v>4.9999999999999822E-2</v>
      </c>
    </row>
    <row r="127" spans="1:20" x14ac:dyDescent="0.25">
      <c r="B127">
        <f t="shared" si="41"/>
        <v>3.9999999999999147E-2</v>
      </c>
      <c r="D127">
        <f t="shared" si="32"/>
        <v>9.9999999999997868E-3</v>
      </c>
      <c r="F127">
        <f t="shared" si="33"/>
        <v>1.0000000000001563E-2</v>
      </c>
      <c r="H127">
        <f t="shared" ref="H127" si="70" xml:space="preserve"> ABS(G11 - H11)</f>
        <v>0</v>
      </c>
      <c r="J127">
        <f t="shared" si="33"/>
        <v>0</v>
      </c>
      <c r="L127">
        <f t="shared" ref="L127" si="71" xml:space="preserve"> ABS(K11 - L11)</f>
        <v>4.0000000000000036E-2</v>
      </c>
      <c r="N127">
        <f t="shared" si="33"/>
        <v>1.9999999999999574E-2</v>
      </c>
      <c r="P127">
        <f t="shared" ref="P127" si="72" xml:space="preserve"> ABS(O11 - P11)</f>
        <v>1.9999999999999574E-2</v>
      </c>
      <c r="R127">
        <f t="shared" si="33"/>
        <v>1.9999999999999574E-2</v>
      </c>
      <c r="T127">
        <f t="shared" ref="T127" si="73" xml:space="preserve"> ABS(S11 - T11)</f>
        <v>0.16000000000000014</v>
      </c>
    </row>
    <row r="128" spans="1:20" x14ac:dyDescent="0.25">
      <c r="B128">
        <f t="shared" si="41"/>
        <v>3.9999999999999147E-2</v>
      </c>
      <c r="D128">
        <f t="shared" si="32"/>
        <v>9.9999999999997868E-3</v>
      </c>
      <c r="F128">
        <f t="shared" si="33"/>
        <v>1.0000000000001563E-2</v>
      </c>
      <c r="H128">
        <f t="shared" ref="H128" si="74" xml:space="preserve"> ABS(G12 - H12)</f>
        <v>3.0000000000000249E-2</v>
      </c>
      <c r="J128">
        <f t="shared" si="33"/>
        <v>0</v>
      </c>
      <c r="L128">
        <f t="shared" ref="L128" si="75" xml:space="preserve"> ABS(K12 - L12)</f>
        <v>4.9999999999999822E-2</v>
      </c>
      <c r="N128">
        <f t="shared" si="33"/>
        <v>1.9999999999999574E-2</v>
      </c>
      <c r="P128">
        <f t="shared" ref="P128" si="76" xml:space="preserve"> ABS(O12 - P12)</f>
        <v>5.9999999999999609E-2</v>
      </c>
      <c r="R128">
        <f t="shared" si="33"/>
        <v>1.9999999999999574E-2</v>
      </c>
      <c r="T128">
        <f t="shared" ref="T128" si="77" xml:space="preserve"> ABS(S12 - T12)</f>
        <v>3.0000000000000249E-2</v>
      </c>
    </row>
    <row r="129" spans="2:20" x14ac:dyDescent="0.25">
      <c r="B129">
        <f t="shared" si="41"/>
        <v>9.9999999999997868E-3</v>
      </c>
      <c r="D129">
        <f t="shared" si="32"/>
        <v>0</v>
      </c>
      <c r="F129">
        <f t="shared" si="33"/>
        <v>9.9999999999997868E-3</v>
      </c>
      <c r="H129">
        <f t="shared" ref="H129" si="78" xml:space="preserve"> ABS(G13 - H13)</f>
        <v>3.0000000000000249E-2</v>
      </c>
      <c r="J129">
        <f t="shared" si="33"/>
        <v>0</v>
      </c>
      <c r="L129">
        <f t="shared" ref="L129" si="79" xml:space="preserve"> ABS(K13 - L13)</f>
        <v>1.9999999999999574E-2</v>
      </c>
      <c r="N129">
        <f t="shared" si="33"/>
        <v>9.9999999999997868E-3</v>
      </c>
      <c r="P129">
        <f t="shared" ref="P129" si="80" xml:space="preserve"> ABS(O13 - P13)</f>
        <v>1.9999999999999574E-2</v>
      </c>
      <c r="R129">
        <f t="shared" si="33"/>
        <v>1.9999999999999574E-2</v>
      </c>
      <c r="T129">
        <f t="shared" ref="T129" si="81" xml:space="preserve"> ABS(S13 - T13)</f>
        <v>1.9999999999999574E-2</v>
      </c>
    </row>
    <row r="130" spans="2:20" x14ac:dyDescent="0.25">
      <c r="B130">
        <f t="shared" si="41"/>
        <v>3.0000000000001137E-2</v>
      </c>
      <c r="D130">
        <f t="shared" si="32"/>
        <v>1.9999999999999574E-2</v>
      </c>
      <c r="F130">
        <f t="shared" si="33"/>
        <v>9.9999999999997868E-3</v>
      </c>
      <c r="H130">
        <f t="shared" ref="H130" si="82" xml:space="preserve"> ABS(G14 - H14)</f>
        <v>0</v>
      </c>
      <c r="J130">
        <f t="shared" si="33"/>
        <v>2.0000000000000462E-2</v>
      </c>
      <c r="L130">
        <f t="shared" ref="L130" si="83" xml:space="preserve"> ABS(K14 - L14)</f>
        <v>1.9999999999999574E-2</v>
      </c>
      <c r="N130">
        <f t="shared" si="33"/>
        <v>1.9999999999999574E-2</v>
      </c>
      <c r="P130">
        <f t="shared" ref="P130" si="84" xml:space="preserve"> ABS(O14 - P14)</f>
        <v>9.9999999999997868E-3</v>
      </c>
      <c r="R130">
        <f t="shared" si="33"/>
        <v>9.9999999999997868E-3</v>
      </c>
      <c r="T130">
        <f t="shared" ref="T130" si="85" xml:space="preserve"> ABS(S14 - T14)</f>
        <v>1.9999999999999574E-2</v>
      </c>
    </row>
    <row r="131" spans="2:20" x14ac:dyDescent="0.25">
      <c r="B131">
        <f t="shared" si="41"/>
        <v>3.9999999999999147E-2</v>
      </c>
      <c r="D131">
        <f t="shared" si="32"/>
        <v>9.9999999999997868E-3</v>
      </c>
      <c r="F131">
        <f t="shared" si="33"/>
        <v>1.0000000000001563E-2</v>
      </c>
      <c r="H131">
        <f t="shared" ref="H131" si="86" xml:space="preserve"> ABS(G15 - H15)</f>
        <v>3.0000000000000249E-2</v>
      </c>
      <c r="J131">
        <f t="shared" si="33"/>
        <v>0</v>
      </c>
      <c r="L131">
        <f t="shared" ref="L131" si="87" xml:space="preserve"> ABS(K15 - L15)</f>
        <v>1.9999999999999574E-2</v>
      </c>
      <c r="N131">
        <f t="shared" si="33"/>
        <v>5.9999999999999609E-2</v>
      </c>
      <c r="P131">
        <f t="shared" ref="P131" si="88" xml:space="preserve"> ABS(O15 - P15)</f>
        <v>9.9999999999997868E-3</v>
      </c>
      <c r="R131">
        <f t="shared" si="33"/>
        <v>9.9999999999997868E-3</v>
      </c>
      <c r="T131">
        <f t="shared" ref="T131" si="89" xml:space="preserve"> ABS(S15 - T15)</f>
        <v>7.0000000000000284E-2</v>
      </c>
    </row>
    <row r="132" spans="2:20" x14ac:dyDescent="0.25">
      <c r="B132">
        <f t="shared" si="41"/>
        <v>5.9999999999998721E-2</v>
      </c>
      <c r="D132">
        <f t="shared" si="32"/>
        <v>9.9999999999997868E-3</v>
      </c>
      <c r="F132">
        <f t="shared" si="33"/>
        <v>1.9999999999999574E-2</v>
      </c>
      <c r="H132">
        <f t="shared" ref="H132" si="90" xml:space="preserve"> ABS(G16 - H16)</f>
        <v>9.9999999999997868E-3</v>
      </c>
      <c r="J132">
        <f t="shared" si="33"/>
        <v>6.9999999999999396E-2</v>
      </c>
      <c r="L132">
        <f t="shared" ref="L132" si="91" xml:space="preserve"> ABS(K16 - L16)</f>
        <v>4.9999999999999822E-2</v>
      </c>
      <c r="N132">
        <f t="shared" si="33"/>
        <v>1.9999999999999574E-2</v>
      </c>
      <c r="P132">
        <f t="shared" ref="P132" si="92" xml:space="preserve"> ABS(O16 - P16)</f>
        <v>1.9999999999999574E-2</v>
      </c>
      <c r="R132">
        <f t="shared" si="33"/>
        <v>1.9999999999999574E-2</v>
      </c>
      <c r="T132">
        <f t="shared" ref="T132" si="93" xml:space="preserve"> ABS(S16 - T16)</f>
        <v>8.9999999999999858E-2</v>
      </c>
    </row>
    <row r="133" spans="2:20" x14ac:dyDescent="0.25">
      <c r="B133">
        <f t="shared" si="41"/>
        <v>3.9999999999999147E-2</v>
      </c>
      <c r="D133">
        <f t="shared" si="32"/>
        <v>9.9999999999997868E-3</v>
      </c>
      <c r="F133">
        <f t="shared" si="33"/>
        <v>1.0000000000001563E-2</v>
      </c>
      <c r="H133">
        <f t="shared" ref="H133" si="94" xml:space="preserve"> ABS(G17 - H17)</f>
        <v>3.0000000000000249E-2</v>
      </c>
      <c r="J133">
        <f t="shared" si="33"/>
        <v>0</v>
      </c>
      <c r="L133">
        <f t="shared" ref="L133" si="95" xml:space="preserve"> ABS(K17 - L17)</f>
        <v>0</v>
      </c>
      <c r="N133">
        <f t="shared" si="33"/>
        <v>1.9999999999999574E-2</v>
      </c>
      <c r="P133">
        <f t="shared" ref="P133" si="96" xml:space="preserve"> ABS(O17 - P17)</f>
        <v>9.9999999999997868E-3</v>
      </c>
      <c r="R133">
        <f t="shared" si="33"/>
        <v>1.9999999999999574E-2</v>
      </c>
      <c r="T133">
        <f t="shared" ref="T133" si="97" xml:space="preserve"> ABS(S17 - T17)</f>
        <v>4.9999999999999822E-2</v>
      </c>
    </row>
    <row r="134" spans="2:20" x14ac:dyDescent="0.25">
      <c r="B134">
        <f t="shared" si="41"/>
        <v>1.0000000000001563E-2</v>
      </c>
      <c r="D134">
        <f t="shared" si="32"/>
        <v>5.0000000000000711E-2</v>
      </c>
      <c r="F134">
        <f t="shared" si="33"/>
        <v>1.0000000000001563E-2</v>
      </c>
      <c r="H134">
        <f t="shared" ref="H134" si="98" xml:space="preserve"> ABS(G18 - H18)</f>
        <v>3.0000000000000249E-2</v>
      </c>
      <c r="J134">
        <f t="shared" si="33"/>
        <v>4.0000000000000036E-2</v>
      </c>
      <c r="L134">
        <f t="shared" ref="L134" si="99" xml:space="preserve"> ABS(K18 - L18)</f>
        <v>4.9999999999999822E-2</v>
      </c>
      <c r="N134">
        <f t="shared" si="33"/>
        <v>9.9999999999997868E-3</v>
      </c>
      <c r="P134">
        <f t="shared" ref="P134" si="100" xml:space="preserve"> ABS(O18 - P18)</f>
        <v>5.9999999999999609E-2</v>
      </c>
      <c r="R134">
        <f t="shared" si="33"/>
        <v>4.9999999999999822E-2</v>
      </c>
      <c r="T134">
        <f t="shared" ref="T134" si="101" xml:space="preserve"> ABS(S18 - T18)</f>
        <v>4.9999999999999822E-2</v>
      </c>
    </row>
    <row r="135" spans="2:20" x14ac:dyDescent="0.25">
      <c r="B135">
        <f t="shared" si="41"/>
        <v>5.0000000000000711E-2</v>
      </c>
      <c r="D135">
        <f t="shared" si="32"/>
        <v>9.9999999999997868E-3</v>
      </c>
      <c r="F135">
        <f t="shared" ref="F135:R150" si="102" xml:space="preserve"> ABS(E19 - F19)</f>
        <v>8.0000000000000071E-2</v>
      </c>
      <c r="H135">
        <f t="shared" ref="H135" si="103" xml:space="preserve"> ABS(G19 - H19)</f>
        <v>3.0000000000000249E-2</v>
      </c>
      <c r="J135">
        <f t="shared" si="102"/>
        <v>0</v>
      </c>
      <c r="L135">
        <f t="shared" ref="L135" si="104" xml:space="preserve"> ABS(K19 - L19)</f>
        <v>0</v>
      </c>
      <c r="N135">
        <f t="shared" si="102"/>
        <v>1.9999999999999574E-2</v>
      </c>
      <c r="P135">
        <f t="shared" ref="P135" si="105" xml:space="preserve"> ABS(O19 - P19)</f>
        <v>9.9999999999997868E-3</v>
      </c>
      <c r="R135">
        <f t="shared" si="102"/>
        <v>4.9999999999999822E-2</v>
      </c>
      <c r="T135">
        <f t="shared" ref="T135" si="106" xml:space="preserve"> ABS(S19 - T19)</f>
        <v>4.9999999999999822E-2</v>
      </c>
    </row>
    <row r="136" spans="2:20" x14ac:dyDescent="0.25">
      <c r="B136">
        <f t="shared" si="41"/>
        <v>5.9999999999998721E-2</v>
      </c>
      <c r="D136">
        <f t="shared" si="32"/>
        <v>9.9999999999997868E-3</v>
      </c>
      <c r="F136">
        <f t="shared" si="102"/>
        <v>8.0000000000000071E-2</v>
      </c>
      <c r="H136">
        <f t="shared" ref="H136" si="107" xml:space="preserve"> ABS(G20 - H20)</f>
        <v>3.0000000000000249E-2</v>
      </c>
      <c r="J136">
        <f t="shared" si="102"/>
        <v>0</v>
      </c>
      <c r="L136">
        <f t="shared" ref="L136" si="108" xml:space="preserve"> ABS(K20 - L20)</f>
        <v>0</v>
      </c>
      <c r="N136">
        <f t="shared" si="102"/>
        <v>9.9999999999997868E-3</v>
      </c>
      <c r="P136">
        <f t="shared" ref="P136" si="109" xml:space="preserve"> ABS(O20 - P20)</f>
        <v>9.9999999999997868E-3</v>
      </c>
      <c r="R136">
        <f t="shared" si="102"/>
        <v>1.9999999999999574E-2</v>
      </c>
      <c r="T136">
        <f t="shared" ref="T136" si="110" xml:space="preserve"> ABS(S20 - T20)</f>
        <v>4.9999999999999822E-2</v>
      </c>
    </row>
    <row r="137" spans="2:20" x14ac:dyDescent="0.25">
      <c r="B137">
        <f t="shared" si="41"/>
        <v>5.9999999999998721E-2</v>
      </c>
      <c r="D137">
        <f t="shared" si="32"/>
        <v>2.9999999999999361E-2</v>
      </c>
      <c r="F137">
        <f t="shared" si="102"/>
        <v>9.9999999999997868E-3</v>
      </c>
      <c r="H137">
        <f t="shared" ref="H137" si="111" xml:space="preserve"> ABS(G21 - H21)</f>
        <v>9.9999999999997868E-3</v>
      </c>
      <c r="J137">
        <f t="shared" si="102"/>
        <v>0</v>
      </c>
      <c r="L137">
        <f t="shared" ref="L137" si="112" xml:space="preserve"> ABS(K21 - L21)</f>
        <v>1.9999999999999574E-2</v>
      </c>
      <c r="N137">
        <f t="shared" si="102"/>
        <v>4.9999999999999822E-2</v>
      </c>
      <c r="P137">
        <f t="shared" ref="P137" si="113" xml:space="preserve"> ABS(O21 - P21)</f>
        <v>9.9999999999997868E-3</v>
      </c>
      <c r="R137">
        <f t="shared" si="102"/>
        <v>5.9999999999999609E-2</v>
      </c>
      <c r="T137">
        <f t="shared" ref="T137" si="114" xml:space="preserve"> ABS(S21 - T21)</f>
        <v>4.9999999999999822E-2</v>
      </c>
    </row>
    <row r="138" spans="2:20" x14ac:dyDescent="0.25">
      <c r="B138">
        <f t="shared" si="41"/>
        <v>5.9999999999998721E-2</v>
      </c>
      <c r="D138">
        <f t="shared" si="32"/>
        <v>9.9999999999997868E-3</v>
      </c>
      <c r="F138">
        <f t="shared" si="102"/>
        <v>1.9999999999999574E-2</v>
      </c>
      <c r="H138">
        <f t="shared" ref="H138" si="115" xml:space="preserve"> ABS(G22 - H22)</f>
        <v>9.9999999999997868E-3</v>
      </c>
      <c r="J138">
        <f t="shared" si="102"/>
        <v>0</v>
      </c>
      <c r="L138">
        <f t="shared" ref="L138" si="116" xml:space="preserve"> ABS(K22 - L22)</f>
        <v>1.9999999999999574E-2</v>
      </c>
      <c r="N138">
        <f t="shared" si="102"/>
        <v>1.9999999999999574E-2</v>
      </c>
      <c r="P138">
        <f t="shared" ref="P138" si="117" xml:space="preserve"> ABS(O22 - P22)</f>
        <v>5.9999999999999609E-2</v>
      </c>
      <c r="R138">
        <f t="shared" si="102"/>
        <v>1.9999999999999574E-2</v>
      </c>
      <c r="T138">
        <f t="shared" ref="T138" si="118" xml:space="preserve"> ABS(S22 - T22)</f>
        <v>4.9999999999999822E-2</v>
      </c>
    </row>
    <row r="139" spans="2:20" x14ac:dyDescent="0.25">
      <c r="B139">
        <f t="shared" si="41"/>
        <v>1.9999999999999574E-2</v>
      </c>
      <c r="D139">
        <f t="shared" si="32"/>
        <v>9.9999999999997868E-3</v>
      </c>
      <c r="F139">
        <f t="shared" si="102"/>
        <v>9.9999999999997868E-3</v>
      </c>
      <c r="H139">
        <f t="shared" ref="H139" si="119" xml:space="preserve"> ABS(G23 - H23)</f>
        <v>3.0000000000000249E-2</v>
      </c>
      <c r="J139">
        <f t="shared" si="102"/>
        <v>6.9999999999999396E-2</v>
      </c>
      <c r="L139">
        <f t="shared" ref="L139" si="120" xml:space="preserve"> ABS(K23 - L23)</f>
        <v>8.9999999999999858E-2</v>
      </c>
      <c r="N139">
        <f t="shared" si="102"/>
        <v>1.9999999999999574E-2</v>
      </c>
      <c r="P139">
        <f t="shared" ref="P139" si="121" xml:space="preserve"> ABS(O23 - P23)</f>
        <v>9.9999999999997868E-3</v>
      </c>
      <c r="R139">
        <f t="shared" si="102"/>
        <v>1.9999999999999574E-2</v>
      </c>
      <c r="T139">
        <f t="shared" ref="T139" si="122" xml:space="preserve"> ABS(S23 - T23)</f>
        <v>0.11000000000000032</v>
      </c>
    </row>
    <row r="140" spans="2:20" x14ac:dyDescent="0.25">
      <c r="B140">
        <f t="shared" si="41"/>
        <v>3.9999999999999147E-2</v>
      </c>
      <c r="D140">
        <f t="shared" si="32"/>
        <v>9.9999999999997868E-3</v>
      </c>
      <c r="F140">
        <f t="shared" si="102"/>
        <v>0.13000000000000078</v>
      </c>
      <c r="H140">
        <f t="shared" ref="H140" si="123" xml:space="preserve"> ABS(G24 - H24)</f>
        <v>0</v>
      </c>
      <c r="J140">
        <f t="shared" si="102"/>
        <v>2.9999999999999361E-2</v>
      </c>
      <c r="L140">
        <f t="shared" ref="L140" si="124" xml:space="preserve"> ABS(K24 - L24)</f>
        <v>0</v>
      </c>
      <c r="N140">
        <f t="shared" si="102"/>
        <v>1.9999999999999574E-2</v>
      </c>
      <c r="P140">
        <f t="shared" ref="P140" si="125" xml:space="preserve"> ABS(O24 - P24)</f>
        <v>0.16000000000000014</v>
      </c>
      <c r="R140">
        <f t="shared" si="102"/>
        <v>1.9999999999999574E-2</v>
      </c>
      <c r="T140">
        <f t="shared" ref="T140" si="126" xml:space="preserve"> ABS(S24 - T24)</f>
        <v>4.9999999999999822E-2</v>
      </c>
    </row>
    <row r="141" spans="2:20" x14ac:dyDescent="0.25">
      <c r="B141">
        <f t="shared" si="41"/>
        <v>5.9999999999998721E-2</v>
      </c>
      <c r="D141">
        <f t="shared" si="32"/>
        <v>9.9999999999997868E-3</v>
      </c>
      <c r="F141">
        <f t="shared" si="102"/>
        <v>1.0000000000001563E-2</v>
      </c>
      <c r="H141">
        <f t="shared" ref="H141" si="127" xml:space="preserve"> ABS(G25 - H25)</f>
        <v>9.9999999999997868E-3</v>
      </c>
      <c r="J141">
        <f t="shared" si="102"/>
        <v>0</v>
      </c>
      <c r="L141">
        <f t="shared" ref="L141" si="128" xml:space="preserve"> ABS(K25 - L25)</f>
        <v>0</v>
      </c>
      <c r="N141">
        <f t="shared" si="102"/>
        <v>3.0000000000000249E-2</v>
      </c>
      <c r="P141">
        <f t="shared" ref="P141" si="129" xml:space="preserve"> ABS(O25 - P25)</f>
        <v>5.9999999999999609E-2</v>
      </c>
      <c r="R141">
        <f t="shared" si="102"/>
        <v>1.9999999999999574E-2</v>
      </c>
      <c r="T141">
        <f t="shared" ref="T141" si="130" xml:space="preserve"> ABS(S25 - T25)</f>
        <v>3.0000000000000249E-2</v>
      </c>
    </row>
    <row r="142" spans="2:20" x14ac:dyDescent="0.25">
      <c r="B142">
        <f t="shared" si="41"/>
        <v>3.9999999999999147E-2</v>
      </c>
      <c r="D142">
        <f t="shared" si="32"/>
        <v>9.9999999999997868E-3</v>
      </c>
      <c r="F142">
        <f t="shared" si="102"/>
        <v>1.0000000000001563E-2</v>
      </c>
      <c r="H142">
        <f t="shared" ref="H142" si="131" xml:space="preserve"> ABS(G26 - H26)</f>
        <v>3.0000000000000249E-2</v>
      </c>
      <c r="J142">
        <f t="shared" si="102"/>
        <v>0</v>
      </c>
      <c r="L142">
        <f t="shared" ref="L142" si="132" xml:space="preserve"> ABS(K26 - L26)</f>
        <v>1.9999999999999574E-2</v>
      </c>
      <c r="N142">
        <f t="shared" si="102"/>
        <v>1.9999999999999574E-2</v>
      </c>
      <c r="P142">
        <f t="shared" ref="P142" si="133" xml:space="preserve"> ABS(O26 - P26)</f>
        <v>1.9999999999999574E-2</v>
      </c>
      <c r="R142">
        <f t="shared" si="102"/>
        <v>1.9999999999999574E-2</v>
      </c>
      <c r="T142">
        <f t="shared" ref="T142" si="134" xml:space="preserve"> ABS(S26 - T26)</f>
        <v>3.0000000000000249E-2</v>
      </c>
    </row>
    <row r="143" spans="2:20" x14ac:dyDescent="0.25">
      <c r="B143">
        <f t="shared" si="41"/>
        <v>3.9999999999999147E-2</v>
      </c>
      <c r="D143">
        <f t="shared" si="32"/>
        <v>9.9999999999997868E-3</v>
      </c>
      <c r="F143">
        <f t="shared" si="102"/>
        <v>9.9999999999997868E-3</v>
      </c>
      <c r="H143">
        <f t="shared" ref="H143" si="135" xml:space="preserve"> ABS(G27 - H27)</f>
        <v>0</v>
      </c>
      <c r="J143">
        <f t="shared" si="102"/>
        <v>2.0000000000000462E-2</v>
      </c>
      <c r="L143">
        <f t="shared" ref="L143" si="136" xml:space="preserve"> ABS(K27 - L27)</f>
        <v>1.9999999999999574E-2</v>
      </c>
      <c r="N143">
        <f t="shared" si="102"/>
        <v>1.9999999999999574E-2</v>
      </c>
      <c r="P143">
        <f t="shared" ref="P143" si="137" xml:space="preserve"> ABS(O27 - P27)</f>
        <v>9.9999999999997868E-3</v>
      </c>
      <c r="R143">
        <f t="shared" si="102"/>
        <v>1.9999999999999574E-2</v>
      </c>
      <c r="T143">
        <f t="shared" ref="T143" si="138" xml:space="preserve"> ABS(S27 - T27)</f>
        <v>0.12000000000000011</v>
      </c>
    </row>
    <row r="144" spans="2:20" x14ac:dyDescent="0.25">
      <c r="B144">
        <f t="shared" si="41"/>
        <v>3.0000000000001137E-2</v>
      </c>
      <c r="D144">
        <f t="shared" si="32"/>
        <v>9.9999999999997868E-3</v>
      </c>
      <c r="F144">
        <f t="shared" si="102"/>
        <v>9.9999999999997868E-3</v>
      </c>
      <c r="H144">
        <f t="shared" ref="H144" si="139" xml:space="preserve"> ABS(G28 - H28)</f>
        <v>9.9999999999997868E-3</v>
      </c>
      <c r="J144">
        <f t="shared" si="102"/>
        <v>0</v>
      </c>
      <c r="L144">
        <f t="shared" ref="L144" si="140" xml:space="preserve"> ABS(K28 - L28)</f>
        <v>0</v>
      </c>
      <c r="N144">
        <f t="shared" si="102"/>
        <v>1.9999999999999574E-2</v>
      </c>
      <c r="P144">
        <f t="shared" ref="P144" si="141" xml:space="preserve"> ABS(O28 - P28)</f>
        <v>0</v>
      </c>
      <c r="R144">
        <f t="shared" si="102"/>
        <v>1.9999999999999574E-2</v>
      </c>
      <c r="T144">
        <f t="shared" ref="T144" si="142" xml:space="preserve"> ABS(S28 - T28)</f>
        <v>4.9999999999999822E-2</v>
      </c>
    </row>
    <row r="145" spans="2:20" x14ac:dyDescent="0.25">
      <c r="B145">
        <f t="shared" si="41"/>
        <v>3.9999999999999147E-2</v>
      </c>
      <c r="D145">
        <f t="shared" si="32"/>
        <v>2.9999999999999361E-2</v>
      </c>
      <c r="F145">
        <f t="shared" si="102"/>
        <v>1.9999999999999574E-2</v>
      </c>
      <c r="H145">
        <f t="shared" ref="H145" si="143" xml:space="preserve"> ABS(G29 - H29)</f>
        <v>9.9999999999997868E-3</v>
      </c>
      <c r="J145">
        <f t="shared" si="102"/>
        <v>0</v>
      </c>
      <c r="L145">
        <f t="shared" ref="L145" si="144" xml:space="preserve"> ABS(K29 - L29)</f>
        <v>0.15000000000000036</v>
      </c>
      <c r="N145">
        <f t="shared" si="102"/>
        <v>1.9999999999999574E-2</v>
      </c>
      <c r="P145">
        <f t="shared" ref="P145" si="145" xml:space="preserve"> ABS(O29 - P29)</f>
        <v>1.9999999999999574E-2</v>
      </c>
      <c r="R145">
        <f t="shared" si="102"/>
        <v>1.9999999999999574E-2</v>
      </c>
      <c r="T145">
        <f t="shared" ref="T145" si="146" xml:space="preserve"> ABS(S29 - T29)</f>
        <v>0.11000000000000032</v>
      </c>
    </row>
    <row r="146" spans="2:20" x14ac:dyDescent="0.25">
      <c r="B146">
        <f t="shared" si="41"/>
        <v>3.9999999999999147E-2</v>
      </c>
      <c r="D146">
        <f t="shared" si="32"/>
        <v>9.9999999999997868E-3</v>
      </c>
      <c r="F146">
        <f t="shared" si="102"/>
        <v>9.9999999999997868E-3</v>
      </c>
      <c r="H146">
        <f t="shared" ref="H146" si="147" xml:space="preserve"> ABS(G30 - H30)</f>
        <v>0.10000000000000053</v>
      </c>
      <c r="J146">
        <f t="shared" si="102"/>
        <v>0</v>
      </c>
      <c r="L146">
        <f t="shared" ref="L146" si="148" xml:space="preserve"> ABS(K30 - L30)</f>
        <v>1.9999999999999574E-2</v>
      </c>
      <c r="N146">
        <f t="shared" si="102"/>
        <v>5.9999999999999609E-2</v>
      </c>
      <c r="P146">
        <f t="shared" ref="P146" si="149" xml:space="preserve"> ABS(O30 - P30)</f>
        <v>0</v>
      </c>
      <c r="R146">
        <f t="shared" si="102"/>
        <v>1.9999999999999574E-2</v>
      </c>
      <c r="T146">
        <f t="shared" ref="T146" si="150" xml:space="preserve"> ABS(S30 - T30)</f>
        <v>1.9999999999999574E-2</v>
      </c>
    </row>
    <row r="147" spans="2:20" x14ac:dyDescent="0.25">
      <c r="B147">
        <f t="shared" si="41"/>
        <v>3.9999999999999147E-2</v>
      </c>
      <c r="D147">
        <f t="shared" si="32"/>
        <v>1.9999999999999574E-2</v>
      </c>
      <c r="F147">
        <f t="shared" si="102"/>
        <v>1.0000000000001563E-2</v>
      </c>
      <c r="H147">
        <f t="shared" ref="H147" si="151" xml:space="preserve"> ABS(G31 - H31)</f>
        <v>3.0000000000000249E-2</v>
      </c>
      <c r="J147">
        <f t="shared" si="102"/>
        <v>4.0000000000000036E-2</v>
      </c>
      <c r="L147">
        <f t="shared" ref="L147" si="152" xml:space="preserve"> ABS(K31 - L31)</f>
        <v>8.0000000000000071E-2</v>
      </c>
      <c r="N147">
        <f t="shared" si="102"/>
        <v>1.9999999999999574E-2</v>
      </c>
      <c r="P147">
        <f t="shared" ref="P147" si="153" xml:space="preserve"> ABS(O31 - P31)</f>
        <v>9.9999999999997868E-3</v>
      </c>
      <c r="R147">
        <f t="shared" si="102"/>
        <v>9.9999999999997868E-3</v>
      </c>
      <c r="T147">
        <f t="shared" ref="T147" si="154" xml:space="preserve"> ABS(S31 - T31)</f>
        <v>1.9999999999999574E-2</v>
      </c>
    </row>
    <row r="148" spans="2:20" x14ac:dyDescent="0.25">
      <c r="B148">
        <f t="shared" si="41"/>
        <v>6.9999999999998508E-2</v>
      </c>
      <c r="D148">
        <f t="shared" si="32"/>
        <v>0</v>
      </c>
      <c r="F148">
        <f t="shared" si="102"/>
        <v>1.0000000000001563E-2</v>
      </c>
      <c r="H148">
        <f t="shared" ref="H148" si="155" xml:space="preserve"> ABS(G32 - H32)</f>
        <v>4.9999999999999822E-2</v>
      </c>
      <c r="J148">
        <f t="shared" si="102"/>
        <v>4.0000000000000036E-2</v>
      </c>
      <c r="L148">
        <f t="shared" ref="L148" si="156" xml:space="preserve"> ABS(K32 - L32)</f>
        <v>1.9999999999999574E-2</v>
      </c>
      <c r="N148">
        <f t="shared" si="102"/>
        <v>1.9999999999999574E-2</v>
      </c>
      <c r="P148">
        <f t="shared" ref="P148" si="157" xml:space="preserve"> ABS(O32 - P32)</f>
        <v>9.9999999999997868E-3</v>
      </c>
      <c r="R148">
        <f t="shared" si="102"/>
        <v>1.9999999999999574E-2</v>
      </c>
      <c r="T148">
        <f t="shared" ref="T148" si="158" xml:space="preserve"> ABS(S32 - T32)</f>
        <v>4.9999999999999822E-2</v>
      </c>
    </row>
    <row r="149" spans="2:20" x14ac:dyDescent="0.25">
      <c r="B149">
        <f t="shared" si="41"/>
        <v>3.9999999999999147E-2</v>
      </c>
      <c r="D149">
        <f t="shared" si="32"/>
        <v>2.9999999999999361E-2</v>
      </c>
      <c r="F149">
        <f t="shared" si="102"/>
        <v>1.0000000000001563E-2</v>
      </c>
      <c r="H149">
        <f t="shared" ref="H149" si="159" xml:space="preserve"> ABS(G33 - H33)</f>
        <v>3.0000000000000249E-2</v>
      </c>
      <c r="J149">
        <f t="shared" si="102"/>
        <v>2.9999999999999361E-2</v>
      </c>
      <c r="L149">
        <f t="shared" ref="L149" si="160" xml:space="preserve"> ABS(K33 - L33)</f>
        <v>3.0000000000000249E-2</v>
      </c>
      <c r="N149">
        <f t="shared" si="102"/>
        <v>8.0000000000000071E-2</v>
      </c>
      <c r="P149">
        <f t="shared" ref="P149" si="161" xml:space="preserve"> ABS(O33 - P33)</f>
        <v>9.9999999999997868E-3</v>
      </c>
      <c r="R149">
        <f t="shared" si="102"/>
        <v>1.9999999999999574E-2</v>
      </c>
      <c r="T149">
        <f t="shared" ref="T149" si="162" xml:space="preserve"> ABS(S33 - T33)</f>
        <v>4.9999999999999822E-2</v>
      </c>
    </row>
    <row r="150" spans="2:20" x14ac:dyDescent="0.25">
      <c r="B150">
        <f t="shared" si="41"/>
        <v>6.9999999999998508E-2</v>
      </c>
      <c r="D150">
        <f t="shared" si="32"/>
        <v>9.9999999999997868E-3</v>
      </c>
      <c r="F150">
        <f t="shared" si="102"/>
        <v>6.0000000000000497E-2</v>
      </c>
      <c r="H150">
        <f t="shared" ref="H150" si="163" xml:space="preserve"> ABS(G34 - H34)</f>
        <v>3.0000000000000249E-2</v>
      </c>
      <c r="J150">
        <f t="shared" si="102"/>
        <v>4.0000000000000036E-2</v>
      </c>
      <c r="L150">
        <f t="shared" ref="L150" si="164" xml:space="preserve"> ABS(K34 - L34)</f>
        <v>1.9999999999999574E-2</v>
      </c>
      <c r="N150">
        <f t="shared" si="102"/>
        <v>1.9999999999999574E-2</v>
      </c>
      <c r="P150">
        <f t="shared" ref="P150" si="165" xml:space="preserve"> ABS(O34 - P34)</f>
        <v>1.9999999999999574E-2</v>
      </c>
      <c r="R150">
        <f t="shared" si="102"/>
        <v>1.9999999999999574E-2</v>
      </c>
      <c r="T150">
        <f t="shared" ref="T150" si="166" xml:space="preserve"> ABS(S34 - T34)</f>
        <v>4.9999999999999822E-2</v>
      </c>
    </row>
    <row r="151" spans="2:20" x14ac:dyDescent="0.25">
      <c r="B151">
        <f t="shared" si="41"/>
        <v>3.9999999999999147E-2</v>
      </c>
      <c r="D151">
        <f t="shared" si="32"/>
        <v>3.9999999999999147E-2</v>
      </c>
      <c r="F151">
        <f t="shared" ref="F151:R166" si="167" xml:space="preserve"> ABS(E35 - F35)</f>
        <v>1.9999999999999574E-2</v>
      </c>
      <c r="H151">
        <f t="shared" ref="H151" si="168" xml:space="preserve"> ABS(G35 - H35)</f>
        <v>0.10000000000000053</v>
      </c>
      <c r="J151">
        <f t="shared" si="167"/>
        <v>2.0000000000000462E-2</v>
      </c>
      <c r="L151">
        <f t="shared" ref="L151" si="169" xml:space="preserve"> ABS(K35 - L35)</f>
        <v>1.9999999999999574E-2</v>
      </c>
      <c r="N151">
        <f t="shared" si="167"/>
        <v>1.9999999999999574E-2</v>
      </c>
      <c r="P151">
        <f t="shared" ref="P151" si="170" xml:space="preserve"> ABS(O35 - P35)</f>
        <v>8.9999999999999858E-2</v>
      </c>
      <c r="R151">
        <f t="shared" si="167"/>
        <v>1.9999999999999574E-2</v>
      </c>
      <c r="T151">
        <f t="shared" ref="T151" si="171" xml:space="preserve"> ABS(S35 - T35)</f>
        <v>0.12000000000000011</v>
      </c>
    </row>
    <row r="152" spans="2:20" x14ac:dyDescent="0.25">
      <c r="B152">
        <f t="shared" si="41"/>
        <v>3.9999999999999147E-2</v>
      </c>
      <c r="D152">
        <f t="shared" si="32"/>
        <v>9.9999999999997868E-3</v>
      </c>
      <c r="F152">
        <f t="shared" si="167"/>
        <v>1.0000000000001563E-2</v>
      </c>
      <c r="H152">
        <f t="shared" ref="H152" si="172" xml:space="preserve"> ABS(G36 - H36)</f>
        <v>9.9999999999997868E-3</v>
      </c>
      <c r="J152">
        <f t="shared" si="167"/>
        <v>0</v>
      </c>
      <c r="L152">
        <f t="shared" ref="L152" si="173" xml:space="preserve"> ABS(K36 - L36)</f>
        <v>1.9999999999999574E-2</v>
      </c>
      <c r="N152">
        <f t="shared" si="167"/>
        <v>1.9999999999999574E-2</v>
      </c>
      <c r="P152">
        <f t="shared" ref="P152" si="174" xml:space="preserve"> ABS(O36 - P36)</f>
        <v>9.9999999999997868E-3</v>
      </c>
      <c r="R152">
        <f t="shared" si="167"/>
        <v>1.9999999999999574E-2</v>
      </c>
      <c r="T152">
        <f t="shared" ref="T152" si="175" xml:space="preserve"> ABS(S36 - T36)</f>
        <v>1.9999999999999574E-2</v>
      </c>
    </row>
    <row r="153" spans="2:20" x14ac:dyDescent="0.25">
      <c r="B153">
        <f t="shared" si="41"/>
        <v>9.9999999999997868E-3</v>
      </c>
      <c r="D153">
        <f t="shared" si="32"/>
        <v>0</v>
      </c>
      <c r="F153">
        <f t="shared" si="167"/>
        <v>1.0000000000001563E-2</v>
      </c>
      <c r="H153">
        <f t="shared" ref="H153" si="176" xml:space="preserve"> ABS(G37 - H37)</f>
        <v>3.0000000000000249E-2</v>
      </c>
      <c r="J153">
        <f t="shared" si="167"/>
        <v>2.9999999999999361E-2</v>
      </c>
      <c r="L153">
        <f t="shared" ref="L153" si="177" xml:space="preserve"> ABS(K37 - L37)</f>
        <v>8.0000000000000071E-2</v>
      </c>
      <c r="N153">
        <f t="shared" si="167"/>
        <v>1.9999999999999574E-2</v>
      </c>
      <c r="P153">
        <f t="shared" ref="P153" si="178" xml:space="preserve"> ABS(O37 - P37)</f>
        <v>9.9999999999997868E-3</v>
      </c>
      <c r="R153">
        <f t="shared" si="167"/>
        <v>4.9999999999999822E-2</v>
      </c>
      <c r="T153">
        <f t="shared" ref="T153" si="179" xml:space="preserve"> ABS(S37 - T37)</f>
        <v>4.9999999999999822E-2</v>
      </c>
    </row>
    <row r="154" spans="2:20" x14ac:dyDescent="0.25">
      <c r="B154">
        <f t="shared" si="41"/>
        <v>3.9999999999999147E-2</v>
      </c>
      <c r="D154">
        <f t="shared" si="32"/>
        <v>1.9999999999999574E-2</v>
      </c>
      <c r="F154">
        <f t="shared" si="167"/>
        <v>1.0000000000001563E-2</v>
      </c>
      <c r="H154">
        <f t="shared" ref="H154" si="180" xml:space="preserve"> ABS(G38 - H38)</f>
        <v>3.0000000000000249E-2</v>
      </c>
      <c r="J154">
        <f t="shared" si="167"/>
        <v>0</v>
      </c>
      <c r="L154">
        <f t="shared" ref="L154" si="181" xml:space="preserve"> ABS(K38 - L38)</f>
        <v>8.0000000000000071E-2</v>
      </c>
      <c r="N154">
        <f t="shared" si="167"/>
        <v>9.9999999999997868E-3</v>
      </c>
      <c r="P154">
        <f t="shared" ref="P154" si="182" xml:space="preserve"> ABS(O38 - P38)</f>
        <v>9.9999999999997868E-3</v>
      </c>
      <c r="R154">
        <f t="shared" si="167"/>
        <v>1.9999999999999574E-2</v>
      </c>
      <c r="T154">
        <f t="shared" ref="T154" si="183" xml:space="preserve"> ABS(S38 - T38)</f>
        <v>4.9999999999999822E-2</v>
      </c>
    </row>
    <row r="155" spans="2:20" x14ac:dyDescent="0.25">
      <c r="B155">
        <f t="shared" si="41"/>
        <v>3.0000000000001137E-2</v>
      </c>
      <c r="D155">
        <f t="shared" si="32"/>
        <v>9.9999999999997868E-3</v>
      </c>
      <c r="F155">
        <f t="shared" si="167"/>
        <v>1.0000000000001563E-2</v>
      </c>
      <c r="H155">
        <f t="shared" ref="H155" si="184" xml:space="preserve"> ABS(G39 - H39)</f>
        <v>9.9999999999997868E-3</v>
      </c>
      <c r="J155">
        <f t="shared" si="167"/>
        <v>4.0000000000000036E-2</v>
      </c>
      <c r="L155">
        <f t="shared" ref="L155" si="185" xml:space="preserve"> ABS(K39 - L39)</f>
        <v>1.9999999999999574E-2</v>
      </c>
      <c r="N155">
        <f t="shared" si="167"/>
        <v>4.0000000000000036E-2</v>
      </c>
      <c r="P155">
        <f t="shared" ref="P155" si="186" xml:space="preserve"> ABS(O39 - P39)</f>
        <v>1.9999999999999574E-2</v>
      </c>
      <c r="R155">
        <f t="shared" si="167"/>
        <v>4.9999999999999822E-2</v>
      </c>
      <c r="T155">
        <f t="shared" ref="T155" si="187" xml:space="preserve"> ABS(S39 - T39)</f>
        <v>4.9999999999999822E-2</v>
      </c>
    </row>
    <row r="156" spans="2:20" x14ac:dyDescent="0.25">
      <c r="B156">
        <f t="shared" si="41"/>
        <v>3.9999999999999147E-2</v>
      </c>
      <c r="D156">
        <f t="shared" si="32"/>
        <v>9.9999999999997868E-3</v>
      </c>
      <c r="F156">
        <f t="shared" si="167"/>
        <v>9.9999999999997868E-3</v>
      </c>
      <c r="H156">
        <f t="shared" ref="H156" si="188" xml:space="preserve"> ABS(G40 - H40)</f>
        <v>9.9999999999997868E-3</v>
      </c>
      <c r="J156">
        <f t="shared" si="167"/>
        <v>0</v>
      </c>
      <c r="L156">
        <f t="shared" ref="L156" si="189" xml:space="preserve"> ABS(K40 - L40)</f>
        <v>1.9999999999999574E-2</v>
      </c>
      <c r="N156">
        <f t="shared" si="167"/>
        <v>1.9999999999999574E-2</v>
      </c>
      <c r="P156">
        <f t="shared" ref="P156" si="190" xml:space="preserve"> ABS(O40 - P40)</f>
        <v>9.9999999999997868E-3</v>
      </c>
      <c r="R156">
        <f t="shared" si="167"/>
        <v>1.9999999999999574E-2</v>
      </c>
      <c r="T156">
        <f t="shared" ref="T156" si="191" xml:space="preserve"> ABS(S40 - T40)</f>
        <v>4.9999999999999822E-2</v>
      </c>
    </row>
    <row r="157" spans="2:20" x14ac:dyDescent="0.25">
      <c r="B157">
        <f t="shared" si="41"/>
        <v>3.9999999999999147E-2</v>
      </c>
      <c r="D157">
        <f t="shared" si="32"/>
        <v>9.9999999999997868E-3</v>
      </c>
      <c r="F157">
        <f t="shared" si="167"/>
        <v>9.9999999999997868E-3</v>
      </c>
      <c r="H157">
        <f t="shared" ref="H157" si="192" xml:space="preserve"> ABS(G41 - H41)</f>
        <v>9.9999999999997868E-3</v>
      </c>
      <c r="J157">
        <f t="shared" si="167"/>
        <v>2.9999999999999361E-2</v>
      </c>
      <c r="L157">
        <f t="shared" ref="L157" si="193" xml:space="preserve"> ABS(K41 - L41)</f>
        <v>0</v>
      </c>
      <c r="N157">
        <f t="shared" si="167"/>
        <v>1.9999999999999574E-2</v>
      </c>
      <c r="P157">
        <f t="shared" ref="P157" si="194" xml:space="preserve"> ABS(O41 - P41)</f>
        <v>9.9999999999997868E-3</v>
      </c>
      <c r="R157">
        <f t="shared" si="167"/>
        <v>1.9999999999999574E-2</v>
      </c>
      <c r="T157">
        <f t="shared" ref="T157" si="195" xml:space="preserve"> ABS(S41 - T41)</f>
        <v>4.9999999999999822E-2</v>
      </c>
    </row>
    <row r="158" spans="2:20" x14ac:dyDescent="0.25">
      <c r="B158">
        <f t="shared" si="41"/>
        <v>3.0000000000001137E-2</v>
      </c>
      <c r="D158">
        <f t="shared" si="32"/>
        <v>9.9999999999997868E-3</v>
      </c>
      <c r="F158">
        <f t="shared" si="167"/>
        <v>0.10000000000000142</v>
      </c>
      <c r="H158">
        <f t="shared" ref="H158" si="196" xml:space="preserve"> ABS(G42 - H42)</f>
        <v>4.9999999999999822E-2</v>
      </c>
      <c r="J158">
        <f t="shared" si="167"/>
        <v>6.9999999999999396E-2</v>
      </c>
      <c r="L158">
        <f t="shared" ref="L158" si="197" xml:space="preserve"> ABS(K42 - L42)</f>
        <v>1.9999999999999574E-2</v>
      </c>
      <c r="N158">
        <f t="shared" si="167"/>
        <v>1.9999999999999574E-2</v>
      </c>
      <c r="P158">
        <f t="shared" ref="P158" si="198" xml:space="preserve"> ABS(O42 - P42)</f>
        <v>0</v>
      </c>
      <c r="R158">
        <f t="shared" si="167"/>
        <v>4.9999999999999822E-2</v>
      </c>
      <c r="T158">
        <f t="shared" ref="T158" si="199" xml:space="preserve"> ABS(S42 - T42)</f>
        <v>4.9999999999999822E-2</v>
      </c>
    </row>
    <row r="159" spans="2:20" x14ac:dyDescent="0.25">
      <c r="B159">
        <f t="shared" si="41"/>
        <v>3.9999999999999147E-2</v>
      </c>
      <c r="D159">
        <f t="shared" si="32"/>
        <v>9.9999999999997868E-3</v>
      </c>
      <c r="F159">
        <f t="shared" si="167"/>
        <v>9.9999999999997868E-3</v>
      </c>
      <c r="H159">
        <f t="shared" ref="H159" si="200" xml:space="preserve"> ABS(G43 - H43)</f>
        <v>9.9999999999997868E-3</v>
      </c>
      <c r="J159">
        <f t="shared" si="167"/>
        <v>4.0000000000000036E-2</v>
      </c>
      <c r="L159">
        <f t="shared" ref="L159" si="201" xml:space="preserve"> ABS(K43 - L43)</f>
        <v>1.9999999999999574E-2</v>
      </c>
      <c r="N159">
        <f t="shared" si="167"/>
        <v>1.9999999999999574E-2</v>
      </c>
      <c r="P159">
        <f t="shared" ref="P159" si="202" xml:space="preserve"> ABS(O43 - P43)</f>
        <v>0</v>
      </c>
      <c r="R159">
        <f t="shared" si="167"/>
        <v>1.9999999999999574E-2</v>
      </c>
      <c r="T159">
        <f t="shared" ref="T159" si="203" xml:space="preserve"> ABS(S43 - T43)</f>
        <v>4.9999999999999822E-2</v>
      </c>
    </row>
    <row r="160" spans="2:20" x14ac:dyDescent="0.25">
      <c r="B160">
        <f t="shared" si="41"/>
        <v>3.9999999999999147E-2</v>
      </c>
      <c r="D160">
        <f t="shared" si="32"/>
        <v>9.9999999999997868E-3</v>
      </c>
      <c r="F160">
        <f t="shared" si="167"/>
        <v>3.0000000000001137E-2</v>
      </c>
      <c r="H160">
        <f t="shared" ref="H160" si="204" xml:space="preserve"> ABS(G44 - H44)</f>
        <v>3.0000000000000249E-2</v>
      </c>
      <c r="J160">
        <f t="shared" si="167"/>
        <v>9.9999999999999645E-2</v>
      </c>
      <c r="L160">
        <f t="shared" ref="L160" si="205" xml:space="preserve"> ABS(K44 - L44)</f>
        <v>1.9999999999999574E-2</v>
      </c>
      <c r="N160">
        <f t="shared" si="167"/>
        <v>1.9999999999999574E-2</v>
      </c>
      <c r="P160">
        <f t="shared" ref="P160" si="206" xml:space="preserve"> ABS(O44 - P44)</f>
        <v>8.9999999999999858E-2</v>
      </c>
      <c r="R160">
        <f t="shared" si="167"/>
        <v>1.9999999999999574E-2</v>
      </c>
      <c r="T160">
        <f t="shared" ref="T160" si="207" xml:space="preserve"> ABS(S44 - T44)</f>
        <v>4.9999999999999822E-2</v>
      </c>
    </row>
    <row r="161" spans="2:20" x14ac:dyDescent="0.25">
      <c r="B161">
        <f t="shared" si="41"/>
        <v>3.9999999999999147E-2</v>
      </c>
      <c r="D161">
        <f t="shared" si="32"/>
        <v>6.0000000000000497E-2</v>
      </c>
      <c r="F161">
        <f t="shared" si="167"/>
        <v>1.9999999999999574E-2</v>
      </c>
      <c r="H161">
        <f t="shared" ref="H161" si="208" xml:space="preserve"> ABS(G45 - H45)</f>
        <v>9.9999999999997868E-3</v>
      </c>
      <c r="J161">
        <f t="shared" si="167"/>
        <v>2.0000000000000462E-2</v>
      </c>
      <c r="L161">
        <f t="shared" ref="L161" si="209" xml:space="preserve"> ABS(K45 - L45)</f>
        <v>1.9999999999999574E-2</v>
      </c>
      <c r="N161">
        <f t="shared" si="167"/>
        <v>1.9999999999999574E-2</v>
      </c>
      <c r="P161">
        <f t="shared" ref="P161" si="210" xml:space="preserve"> ABS(O45 - P45)</f>
        <v>9.9999999999997868E-3</v>
      </c>
      <c r="R161">
        <f t="shared" si="167"/>
        <v>1.9999999999999574E-2</v>
      </c>
      <c r="T161">
        <f t="shared" ref="T161" si="211" xml:space="preserve"> ABS(S45 - T45)</f>
        <v>4.9999999999999822E-2</v>
      </c>
    </row>
    <row r="162" spans="2:20" x14ac:dyDescent="0.25">
      <c r="B162">
        <f t="shared" si="41"/>
        <v>3.9999999999999147E-2</v>
      </c>
      <c r="D162">
        <f t="shared" si="32"/>
        <v>9.9999999999997868E-3</v>
      </c>
      <c r="F162">
        <f t="shared" si="167"/>
        <v>1.0000000000001563E-2</v>
      </c>
      <c r="H162">
        <f t="shared" ref="H162" si="212" xml:space="preserve"> ABS(G46 - H46)</f>
        <v>9.9999999999997868E-3</v>
      </c>
      <c r="J162">
        <f t="shared" si="167"/>
        <v>0</v>
      </c>
      <c r="L162">
        <f t="shared" ref="L162" si="213" xml:space="preserve"> ABS(K46 - L46)</f>
        <v>1.9999999999999574E-2</v>
      </c>
      <c r="N162">
        <f t="shared" si="167"/>
        <v>9.9999999999997868E-3</v>
      </c>
      <c r="P162">
        <f t="shared" ref="P162" si="214" xml:space="preserve"> ABS(O46 - P46)</f>
        <v>4.9999999999999822E-2</v>
      </c>
      <c r="R162">
        <f t="shared" si="167"/>
        <v>4.9999999999999822E-2</v>
      </c>
      <c r="T162">
        <f t="shared" ref="T162" si="215" xml:space="preserve"> ABS(S46 - T46)</f>
        <v>4.9999999999999822E-2</v>
      </c>
    </row>
    <row r="163" spans="2:20" x14ac:dyDescent="0.25">
      <c r="B163">
        <f t="shared" si="41"/>
        <v>3.9999999999999147E-2</v>
      </c>
      <c r="D163">
        <f t="shared" si="32"/>
        <v>9.9999999999997868E-3</v>
      </c>
      <c r="F163">
        <f t="shared" si="167"/>
        <v>9.9999999999997868E-3</v>
      </c>
      <c r="H163">
        <f t="shared" ref="H163" si="216" xml:space="preserve"> ABS(G47 - H47)</f>
        <v>0</v>
      </c>
      <c r="J163">
        <f t="shared" si="167"/>
        <v>0</v>
      </c>
      <c r="L163">
        <f t="shared" ref="L163" si="217" xml:space="preserve"> ABS(K47 - L47)</f>
        <v>8.0000000000000071E-2</v>
      </c>
      <c r="N163">
        <f t="shared" si="167"/>
        <v>1.9999999999999574E-2</v>
      </c>
      <c r="P163">
        <f t="shared" ref="P163" si="218" xml:space="preserve"> ABS(O47 - P47)</f>
        <v>1.9999999999999574E-2</v>
      </c>
      <c r="R163">
        <f t="shared" si="167"/>
        <v>1.9999999999999574E-2</v>
      </c>
      <c r="T163">
        <f t="shared" ref="T163" si="219" xml:space="preserve"> ABS(S47 - T47)</f>
        <v>4.9999999999999822E-2</v>
      </c>
    </row>
    <row r="164" spans="2:20" x14ac:dyDescent="0.25">
      <c r="B164">
        <f t="shared" si="41"/>
        <v>3.9999999999999147E-2</v>
      </c>
      <c r="D164">
        <f t="shared" si="32"/>
        <v>9.9999999999997868E-3</v>
      </c>
      <c r="F164">
        <f t="shared" si="167"/>
        <v>1.9999999999999574E-2</v>
      </c>
      <c r="H164">
        <f t="shared" ref="H164" si="220" xml:space="preserve"> ABS(G48 - H48)</f>
        <v>4.9999999999999822E-2</v>
      </c>
      <c r="J164">
        <f t="shared" si="167"/>
        <v>4.0000000000000036E-2</v>
      </c>
      <c r="L164">
        <f t="shared" ref="L164" si="221" xml:space="preserve"> ABS(K48 - L48)</f>
        <v>0</v>
      </c>
      <c r="N164">
        <f t="shared" si="167"/>
        <v>1.9999999999999574E-2</v>
      </c>
      <c r="P164">
        <f t="shared" ref="P164" si="222" xml:space="preserve"> ABS(O48 - P48)</f>
        <v>9.9999999999997868E-3</v>
      </c>
      <c r="R164">
        <f t="shared" si="167"/>
        <v>8.0000000000000071E-2</v>
      </c>
      <c r="T164">
        <f t="shared" ref="T164" si="223" xml:space="preserve"> ABS(S48 - T48)</f>
        <v>4.9999999999999822E-2</v>
      </c>
    </row>
    <row r="165" spans="2:20" x14ac:dyDescent="0.25">
      <c r="B165">
        <f t="shared" si="41"/>
        <v>3.9999999999999147E-2</v>
      </c>
      <c r="D165">
        <f t="shared" si="32"/>
        <v>2.9999999999999361E-2</v>
      </c>
      <c r="F165">
        <f t="shared" si="167"/>
        <v>9.9999999999997868E-3</v>
      </c>
      <c r="H165">
        <f t="shared" ref="H165" si="224" xml:space="preserve"> ABS(G49 - H49)</f>
        <v>9.9999999999997868E-3</v>
      </c>
      <c r="J165">
        <f t="shared" si="167"/>
        <v>0</v>
      </c>
      <c r="L165">
        <f t="shared" ref="L165" si="225" xml:space="preserve"> ABS(K49 - L49)</f>
        <v>0</v>
      </c>
      <c r="N165">
        <f t="shared" si="167"/>
        <v>4.9999999999999822E-2</v>
      </c>
      <c r="P165">
        <f t="shared" ref="P165" si="226" xml:space="preserve"> ABS(O49 - P49)</f>
        <v>0</v>
      </c>
      <c r="R165">
        <f t="shared" si="167"/>
        <v>1.9999999999999574E-2</v>
      </c>
      <c r="T165">
        <f t="shared" ref="T165" si="227" xml:space="preserve"> ABS(S49 - T49)</f>
        <v>4.9999999999999822E-2</v>
      </c>
    </row>
    <row r="166" spans="2:20" x14ac:dyDescent="0.25">
      <c r="B166">
        <f t="shared" si="41"/>
        <v>3.9999999999999147E-2</v>
      </c>
      <c r="D166">
        <f t="shared" si="32"/>
        <v>0</v>
      </c>
      <c r="F166">
        <f t="shared" si="167"/>
        <v>1.9999999999999574E-2</v>
      </c>
      <c r="H166">
        <f t="shared" ref="H166" si="228" xml:space="preserve"> ABS(G50 - H50)</f>
        <v>3.0000000000000249E-2</v>
      </c>
      <c r="J166">
        <f t="shared" si="167"/>
        <v>2.0000000000000462E-2</v>
      </c>
      <c r="L166">
        <f t="shared" ref="L166" si="229" xml:space="preserve"> ABS(K50 - L50)</f>
        <v>0</v>
      </c>
      <c r="N166">
        <f t="shared" si="167"/>
        <v>1.9999999999999574E-2</v>
      </c>
      <c r="P166">
        <f t="shared" ref="P166" si="230" xml:space="preserve"> ABS(O50 - P50)</f>
        <v>0</v>
      </c>
      <c r="R166">
        <f t="shared" si="167"/>
        <v>1.9999999999999574E-2</v>
      </c>
      <c r="T166">
        <f t="shared" ref="T166" si="231" xml:space="preserve"> ABS(S50 - T50)</f>
        <v>4.9999999999999822E-2</v>
      </c>
    </row>
    <row r="167" spans="2:20" x14ac:dyDescent="0.25">
      <c r="B167">
        <f t="shared" si="41"/>
        <v>3.9999999999999147E-2</v>
      </c>
      <c r="D167">
        <f t="shared" si="32"/>
        <v>2.9999999999999361E-2</v>
      </c>
      <c r="F167">
        <f t="shared" ref="F167:R182" si="232" xml:space="preserve"> ABS(E51 - F51)</f>
        <v>9.9999999999997868E-3</v>
      </c>
      <c r="H167">
        <f t="shared" ref="H167" si="233" xml:space="preserve"> ABS(G51 - H51)</f>
        <v>3.0000000000000249E-2</v>
      </c>
      <c r="J167">
        <f t="shared" si="232"/>
        <v>0</v>
      </c>
      <c r="L167">
        <f t="shared" ref="L167" si="234" xml:space="preserve"> ABS(K51 - L51)</f>
        <v>0</v>
      </c>
      <c r="N167">
        <f t="shared" si="232"/>
        <v>1.9999999999999574E-2</v>
      </c>
      <c r="P167">
        <f t="shared" ref="P167" si="235" xml:space="preserve"> ABS(O51 - P51)</f>
        <v>9.9999999999997868E-3</v>
      </c>
      <c r="R167">
        <f t="shared" si="232"/>
        <v>9.9999999999997868E-3</v>
      </c>
      <c r="T167">
        <f t="shared" ref="T167" si="236" xml:space="preserve"> ABS(S51 - T51)</f>
        <v>4.9999999999999822E-2</v>
      </c>
    </row>
    <row r="168" spans="2:20" x14ac:dyDescent="0.25">
      <c r="B168">
        <f t="shared" si="41"/>
        <v>3.9999999999999147E-2</v>
      </c>
      <c r="D168">
        <f t="shared" si="32"/>
        <v>0</v>
      </c>
      <c r="F168">
        <f t="shared" si="232"/>
        <v>1.0000000000001563E-2</v>
      </c>
      <c r="H168">
        <f t="shared" ref="H168" si="237" xml:space="preserve"> ABS(G52 - H52)</f>
        <v>9.9999999999997868E-3</v>
      </c>
      <c r="J168">
        <f t="shared" si="232"/>
        <v>0</v>
      </c>
      <c r="L168">
        <f t="shared" ref="L168" si="238" xml:space="preserve"> ABS(K52 - L52)</f>
        <v>0</v>
      </c>
      <c r="N168">
        <f t="shared" si="232"/>
        <v>1.9999999999999574E-2</v>
      </c>
      <c r="P168">
        <f t="shared" ref="P168" si="239" xml:space="preserve"> ABS(O52 - P52)</f>
        <v>0</v>
      </c>
      <c r="R168">
        <f t="shared" si="232"/>
        <v>4.9999999999999822E-2</v>
      </c>
      <c r="T168">
        <f t="shared" ref="T168" si="240" xml:space="preserve"> ABS(S52 - T52)</f>
        <v>0.12000000000000011</v>
      </c>
    </row>
    <row r="169" spans="2:20" x14ac:dyDescent="0.25">
      <c r="B169">
        <f t="shared" si="41"/>
        <v>3.9999999999999147E-2</v>
      </c>
      <c r="D169">
        <f t="shared" si="32"/>
        <v>9.9999999999997868E-3</v>
      </c>
      <c r="F169">
        <f t="shared" si="232"/>
        <v>0.10000000000000142</v>
      </c>
      <c r="H169">
        <f t="shared" ref="H169" si="241" xml:space="preserve"> ABS(G53 - H53)</f>
        <v>9.9999999999997868E-3</v>
      </c>
      <c r="J169">
        <f t="shared" si="232"/>
        <v>0</v>
      </c>
      <c r="L169">
        <f t="shared" ref="L169" si="242" xml:space="preserve"> ABS(K53 - L53)</f>
        <v>1.9999999999999574E-2</v>
      </c>
      <c r="N169">
        <f t="shared" si="232"/>
        <v>1.9999999999999574E-2</v>
      </c>
      <c r="P169">
        <f t="shared" ref="P169" si="243" xml:space="preserve"> ABS(O53 - P53)</f>
        <v>0</v>
      </c>
      <c r="R169">
        <f t="shared" si="232"/>
        <v>9.9999999999997868E-3</v>
      </c>
      <c r="T169">
        <f t="shared" ref="T169" si="244" xml:space="preserve"> ABS(S53 - T53)</f>
        <v>0.23000000000000043</v>
      </c>
    </row>
    <row r="170" spans="2:20" x14ac:dyDescent="0.25">
      <c r="B170">
        <f t="shared" si="41"/>
        <v>9.9999999999997868E-3</v>
      </c>
      <c r="D170">
        <f t="shared" si="32"/>
        <v>9.9999999999997868E-3</v>
      </c>
      <c r="F170">
        <f t="shared" si="232"/>
        <v>1.0000000000001563E-2</v>
      </c>
      <c r="H170">
        <f t="shared" ref="H170" si="245" xml:space="preserve"> ABS(G54 - H54)</f>
        <v>8.0000000000000071E-2</v>
      </c>
      <c r="J170">
        <f t="shared" si="232"/>
        <v>2.0000000000000462E-2</v>
      </c>
      <c r="L170">
        <f t="shared" ref="L170" si="246" xml:space="preserve"> ABS(K54 - L54)</f>
        <v>1.9999999999999574E-2</v>
      </c>
      <c r="N170">
        <f t="shared" si="232"/>
        <v>1.9999999999999574E-2</v>
      </c>
      <c r="P170">
        <f t="shared" ref="P170" si="247" xml:space="preserve"> ABS(O54 - P54)</f>
        <v>0</v>
      </c>
      <c r="R170">
        <f t="shared" si="232"/>
        <v>9.9999999999997868E-3</v>
      </c>
      <c r="T170">
        <f t="shared" ref="T170" si="248" xml:space="preserve"> ABS(S54 - T54)</f>
        <v>4.9999999999999822E-2</v>
      </c>
    </row>
    <row r="171" spans="2:20" x14ac:dyDescent="0.25">
      <c r="B171">
        <f t="shared" si="41"/>
        <v>3.9999999999999147E-2</v>
      </c>
      <c r="D171">
        <f t="shared" si="32"/>
        <v>0</v>
      </c>
      <c r="F171">
        <f t="shared" si="232"/>
        <v>9.9999999999997868E-3</v>
      </c>
      <c r="H171">
        <f t="shared" ref="H171" si="249" xml:space="preserve"> ABS(G55 - H55)</f>
        <v>3.0000000000000249E-2</v>
      </c>
      <c r="J171">
        <f t="shared" si="232"/>
        <v>4.0000000000000036E-2</v>
      </c>
      <c r="L171">
        <f t="shared" ref="L171" si="250" xml:space="preserve"> ABS(K55 - L55)</f>
        <v>1.9999999999999574E-2</v>
      </c>
      <c r="N171">
        <f t="shared" si="232"/>
        <v>1.9999999999999574E-2</v>
      </c>
      <c r="P171">
        <f t="shared" ref="P171" si="251" xml:space="preserve"> ABS(O55 - P55)</f>
        <v>1.9999999999999574E-2</v>
      </c>
      <c r="R171">
        <f t="shared" si="232"/>
        <v>9.9999999999997868E-3</v>
      </c>
      <c r="T171">
        <f t="shared" ref="T171" si="252" xml:space="preserve"> ABS(S55 - T55)</f>
        <v>4.9999999999999822E-2</v>
      </c>
    </row>
    <row r="172" spans="2:20" x14ac:dyDescent="0.25">
      <c r="B172">
        <f t="shared" si="41"/>
        <v>3.9999999999999147E-2</v>
      </c>
      <c r="D172">
        <f t="shared" si="32"/>
        <v>1.9999999999999574E-2</v>
      </c>
      <c r="F172">
        <f t="shared" si="232"/>
        <v>1.9999999999999574E-2</v>
      </c>
      <c r="H172">
        <f t="shared" ref="H172" si="253" xml:space="preserve"> ABS(G56 - H56)</f>
        <v>0</v>
      </c>
      <c r="J172">
        <f t="shared" si="232"/>
        <v>0</v>
      </c>
      <c r="L172">
        <f t="shared" ref="L172" si="254" xml:space="preserve"> ABS(K56 - L56)</f>
        <v>1.9999999999999574E-2</v>
      </c>
      <c r="N172">
        <f t="shared" si="232"/>
        <v>9.9999999999997868E-3</v>
      </c>
      <c r="P172">
        <f t="shared" ref="P172" si="255" xml:space="preserve"> ABS(O56 - P56)</f>
        <v>7.0000000000000284E-2</v>
      </c>
      <c r="R172">
        <f t="shared" si="232"/>
        <v>1.9999999999999574E-2</v>
      </c>
      <c r="T172">
        <f t="shared" ref="T172" si="256" xml:space="preserve"> ABS(S56 - T56)</f>
        <v>4.9999999999999822E-2</v>
      </c>
    </row>
    <row r="173" spans="2:20" x14ac:dyDescent="0.25">
      <c r="B173">
        <f t="shared" si="41"/>
        <v>3.9999999999999147E-2</v>
      </c>
      <c r="D173">
        <f t="shared" si="32"/>
        <v>2.9999999999999361E-2</v>
      </c>
      <c r="F173">
        <f t="shared" si="232"/>
        <v>1.0000000000001563E-2</v>
      </c>
      <c r="H173">
        <f t="shared" ref="H173" si="257" xml:space="preserve"> ABS(G57 - H57)</f>
        <v>0</v>
      </c>
      <c r="J173">
        <f t="shared" si="232"/>
        <v>0</v>
      </c>
      <c r="L173">
        <f t="shared" ref="L173" si="258" xml:space="preserve"> ABS(K57 - L57)</f>
        <v>1.9999999999999574E-2</v>
      </c>
      <c r="N173">
        <f t="shared" si="232"/>
        <v>1.9999999999999574E-2</v>
      </c>
      <c r="P173">
        <f t="shared" ref="P173" si="259" xml:space="preserve"> ABS(O57 - P57)</f>
        <v>9.9999999999997868E-3</v>
      </c>
      <c r="R173">
        <f t="shared" si="232"/>
        <v>1.9999999999999574E-2</v>
      </c>
      <c r="T173">
        <f t="shared" ref="T173" si="260" xml:space="preserve"> ABS(S57 - T57)</f>
        <v>4.9999999999999822E-2</v>
      </c>
    </row>
    <row r="174" spans="2:20" x14ac:dyDescent="0.25">
      <c r="B174">
        <f t="shared" si="41"/>
        <v>3.9999999999999147E-2</v>
      </c>
      <c r="D174">
        <f t="shared" si="32"/>
        <v>6.0000000000000497E-2</v>
      </c>
      <c r="F174">
        <f t="shared" si="232"/>
        <v>6.0000000000000497E-2</v>
      </c>
      <c r="H174">
        <f t="shared" ref="H174" si="261" xml:space="preserve"> ABS(G58 - H58)</f>
        <v>9.9999999999997868E-3</v>
      </c>
      <c r="J174">
        <f t="shared" si="232"/>
        <v>2.9999999999999361E-2</v>
      </c>
      <c r="L174">
        <f t="shared" ref="L174" si="262" xml:space="preserve"> ABS(K58 - L58)</f>
        <v>1.9999999999999574E-2</v>
      </c>
      <c r="N174">
        <f t="shared" si="232"/>
        <v>1.9999999999999574E-2</v>
      </c>
      <c r="P174">
        <f t="shared" ref="P174" si="263" xml:space="preserve"> ABS(O58 - P58)</f>
        <v>4.0000000000000036E-2</v>
      </c>
      <c r="R174">
        <f t="shared" si="232"/>
        <v>4.0000000000000036E-2</v>
      </c>
      <c r="T174">
        <f t="shared" ref="T174" si="264" xml:space="preserve"> ABS(S58 - T58)</f>
        <v>4.9999999999999822E-2</v>
      </c>
    </row>
    <row r="175" spans="2:20" x14ac:dyDescent="0.25">
      <c r="B175">
        <f t="shared" si="41"/>
        <v>3.9999999999999147E-2</v>
      </c>
      <c r="D175">
        <f t="shared" si="32"/>
        <v>9.9999999999997868E-3</v>
      </c>
      <c r="F175">
        <f t="shared" si="232"/>
        <v>3.0000000000001137E-2</v>
      </c>
      <c r="H175">
        <f t="shared" ref="H175" si="265" xml:space="preserve"> ABS(G59 - H59)</f>
        <v>3.0000000000000249E-2</v>
      </c>
      <c r="J175">
        <f t="shared" si="232"/>
        <v>2.0000000000000462E-2</v>
      </c>
      <c r="L175">
        <f t="shared" ref="L175" si="266" xml:space="preserve"> ABS(K59 - L59)</f>
        <v>1.9999999999999574E-2</v>
      </c>
      <c r="N175">
        <f t="shared" si="232"/>
        <v>1.9999999999999574E-2</v>
      </c>
      <c r="P175">
        <f t="shared" ref="P175" si="267" xml:space="preserve"> ABS(O59 - P59)</f>
        <v>1.9999999999999574E-2</v>
      </c>
      <c r="R175">
        <f t="shared" si="232"/>
        <v>1.9999999999999574E-2</v>
      </c>
      <c r="T175">
        <f t="shared" ref="T175" si="268" xml:space="preserve"> ABS(S59 - T59)</f>
        <v>4.9999999999999822E-2</v>
      </c>
    </row>
    <row r="176" spans="2:20" x14ac:dyDescent="0.25">
      <c r="B176">
        <f t="shared" si="41"/>
        <v>3.9999999999999147E-2</v>
      </c>
      <c r="D176">
        <f t="shared" si="32"/>
        <v>1.9999999999999574E-2</v>
      </c>
      <c r="F176">
        <f t="shared" si="232"/>
        <v>1.0000000000001563E-2</v>
      </c>
      <c r="H176">
        <f t="shared" ref="H176" si="269" xml:space="preserve"> ABS(G60 - H60)</f>
        <v>4.9999999999999822E-2</v>
      </c>
      <c r="J176">
        <f t="shared" si="232"/>
        <v>2.9999999999999361E-2</v>
      </c>
      <c r="L176">
        <f t="shared" ref="L176" si="270" xml:space="preserve"> ABS(K60 - L60)</f>
        <v>9.9999999999999645E-2</v>
      </c>
      <c r="N176">
        <f t="shared" si="232"/>
        <v>1.9999999999999574E-2</v>
      </c>
      <c r="P176">
        <f t="shared" ref="P176" si="271" xml:space="preserve"> ABS(O60 - P60)</f>
        <v>9.9999999999997868E-3</v>
      </c>
      <c r="R176">
        <f t="shared" si="232"/>
        <v>4.9999999999999822E-2</v>
      </c>
      <c r="T176">
        <f t="shared" ref="T176" si="272" xml:space="preserve"> ABS(S60 - T60)</f>
        <v>0.16000000000000014</v>
      </c>
    </row>
    <row r="177" spans="2:20" x14ac:dyDescent="0.25">
      <c r="B177">
        <f t="shared" si="41"/>
        <v>6.9999999999998508E-2</v>
      </c>
      <c r="D177">
        <f t="shared" si="32"/>
        <v>9.9999999999997868E-3</v>
      </c>
      <c r="F177">
        <f t="shared" si="232"/>
        <v>9.9999999999997868E-3</v>
      </c>
      <c r="H177">
        <f t="shared" ref="H177" si="273" xml:space="preserve"> ABS(G61 - H61)</f>
        <v>9.9999999999997868E-3</v>
      </c>
      <c r="J177">
        <f t="shared" si="232"/>
        <v>4.0000000000000036E-2</v>
      </c>
      <c r="L177">
        <f t="shared" ref="L177" si="274" xml:space="preserve"> ABS(K61 - L61)</f>
        <v>1.9999999999999574E-2</v>
      </c>
      <c r="N177">
        <f t="shared" si="232"/>
        <v>1.9999999999999574E-2</v>
      </c>
      <c r="P177">
        <f t="shared" ref="P177" si="275" xml:space="preserve"> ABS(O61 - P61)</f>
        <v>0</v>
      </c>
      <c r="R177">
        <f t="shared" si="232"/>
        <v>9.9999999999997868E-3</v>
      </c>
      <c r="T177">
        <f t="shared" ref="T177" si="276" xml:space="preserve"> ABS(S61 - T61)</f>
        <v>4.9999999999999822E-2</v>
      </c>
    </row>
    <row r="178" spans="2:20" x14ac:dyDescent="0.25">
      <c r="B178">
        <f t="shared" si="41"/>
        <v>3.9999999999999147E-2</v>
      </c>
      <c r="D178">
        <f t="shared" si="32"/>
        <v>2.9999999999999361E-2</v>
      </c>
      <c r="F178">
        <f t="shared" si="232"/>
        <v>1.9999999999999574E-2</v>
      </c>
      <c r="H178">
        <f t="shared" ref="H178" si="277" xml:space="preserve"> ABS(G62 - H62)</f>
        <v>3.0000000000000249E-2</v>
      </c>
      <c r="J178">
        <f t="shared" si="232"/>
        <v>4.0000000000000036E-2</v>
      </c>
      <c r="L178">
        <f t="shared" ref="L178" si="278" xml:space="preserve"> ABS(K62 - L62)</f>
        <v>1.9999999999999574E-2</v>
      </c>
      <c r="N178">
        <f t="shared" si="232"/>
        <v>1.9999999999999574E-2</v>
      </c>
      <c r="P178">
        <f t="shared" ref="P178" si="279" xml:space="preserve"> ABS(O62 - P62)</f>
        <v>0</v>
      </c>
      <c r="R178">
        <f t="shared" si="232"/>
        <v>4.0000000000000036E-2</v>
      </c>
      <c r="T178">
        <f t="shared" ref="T178" si="280" xml:space="preserve"> ABS(S62 - T62)</f>
        <v>0.12000000000000011</v>
      </c>
    </row>
    <row r="179" spans="2:20" x14ac:dyDescent="0.25">
      <c r="B179">
        <f t="shared" si="41"/>
        <v>3.9999999999999147E-2</v>
      </c>
      <c r="D179">
        <f t="shared" si="32"/>
        <v>9.9999999999997868E-3</v>
      </c>
      <c r="F179">
        <f t="shared" si="232"/>
        <v>9.9999999999997868E-3</v>
      </c>
      <c r="H179">
        <f t="shared" ref="H179" si="281" xml:space="preserve"> ABS(G63 - H63)</f>
        <v>3.0000000000000249E-2</v>
      </c>
      <c r="J179">
        <f t="shared" si="232"/>
        <v>0</v>
      </c>
      <c r="L179">
        <f t="shared" ref="L179" si="282" xml:space="preserve"> ABS(K63 - L63)</f>
        <v>0</v>
      </c>
      <c r="N179">
        <f t="shared" si="232"/>
        <v>1.9999999999999574E-2</v>
      </c>
      <c r="P179">
        <f t="shared" ref="P179" si="283" xml:space="preserve"> ABS(O63 - P63)</f>
        <v>9.9999999999997868E-3</v>
      </c>
      <c r="R179">
        <f t="shared" si="232"/>
        <v>1.9999999999999574E-2</v>
      </c>
      <c r="T179">
        <f t="shared" ref="T179" si="284" xml:space="preserve"> ABS(S63 - T63)</f>
        <v>4.9999999999999822E-2</v>
      </c>
    </row>
    <row r="180" spans="2:20" x14ac:dyDescent="0.25">
      <c r="B180">
        <f t="shared" si="41"/>
        <v>3.9999999999999147E-2</v>
      </c>
      <c r="D180">
        <f t="shared" si="32"/>
        <v>9.9999999999997868E-3</v>
      </c>
      <c r="F180">
        <f t="shared" si="232"/>
        <v>1.9999999999999574E-2</v>
      </c>
      <c r="H180">
        <f t="shared" ref="H180" si="285" xml:space="preserve"> ABS(G64 - H64)</f>
        <v>3.0000000000000249E-2</v>
      </c>
      <c r="J180">
        <f t="shared" si="232"/>
        <v>2.0000000000000462E-2</v>
      </c>
      <c r="L180">
        <f t="shared" ref="L180" si="286" xml:space="preserve"> ABS(K64 - L64)</f>
        <v>8.0000000000000071E-2</v>
      </c>
      <c r="N180">
        <f t="shared" si="232"/>
        <v>1.9999999999999574E-2</v>
      </c>
      <c r="P180">
        <f t="shared" ref="P180" si="287" xml:space="preserve"> ABS(O64 - P64)</f>
        <v>9.9999999999997868E-3</v>
      </c>
      <c r="R180">
        <f t="shared" si="232"/>
        <v>1.9999999999999574E-2</v>
      </c>
      <c r="T180">
        <f t="shared" ref="T180" si="288" xml:space="preserve"> ABS(S64 - T64)</f>
        <v>4.9999999999999822E-2</v>
      </c>
    </row>
    <row r="181" spans="2:20" x14ac:dyDescent="0.25">
      <c r="B181">
        <f t="shared" si="41"/>
        <v>3.9999999999999147E-2</v>
      </c>
      <c r="D181">
        <f t="shared" si="32"/>
        <v>9.9999999999997868E-3</v>
      </c>
      <c r="F181">
        <f t="shared" si="232"/>
        <v>1.0000000000001563E-2</v>
      </c>
      <c r="H181">
        <f t="shared" ref="H181" si="289" xml:space="preserve"> ABS(G65 - H65)</f>
        <v>3.0000000000000249E-2</v>
      </c>
      <c r="J181">
        <f t="shared" si="232"/>
        <v>0</v>
      </c>
      <c r="L181">
        <f t="shared" ref="L181" si="290" xml:space="preserve"> ABS(K65 - L65)</f>
        <v>1.9999999999999574E-2</v>
      </c>
      <c r="N181">
        <f t="shared" si="232"/>
        <v>1.9999999999999574E-2</v>
      </c>
      <c r="P181">
        <f t="shared" ref="P181" si="291" xml:space="preserve"> ABS(O65 - P65)</f>
        <v>9.9999999999997868E-3</v>
      </c>
      <c r="R181">
        <f t="shared" si="232"/>
        <v>1.9999999999999574E-2</v>
      </c>
      <c r="T181">
        <f t="shared" ref="T181" si="292" xml:space="preserve"> ABS(S65 - T65)</f>
        <v>4.9999999999999822E-2</v>
      </c>
    </row>
    <row r="182" spans="2:20" x14ac:dyDescent="0.25">
      <c r="B182">
        <f t="shared" si="41"/>
        <v>3.9999999999999147E-2</v>
      </c>
      <c r="D182">
        <f t="shared" si="32"/>
        <v>9.9999999999997868E-3</v>
      </c>
      <c r="F182">
        <f t="shared" si="232"/>
        <v>9.9999999999997868E-3</v>
      </c>
      <c r="H182">
        <f t="shared" ref="H182" si="293" xml:space="preserve"> ABS(G66 - H66)</f>
        <v>4.9999999999999822E-2</v>
      </c>
      <c r="J182">
        <f t="shared" si="232"/>
        <v>2.0000000000000462E-2</v>
      </c>
      <c r="L182">
        <f t="shared" ref="L182" si="294" xml:space="preserve"> ABS(K66 - L66)</f>
        <v>3.0000000000000249E-2</v>
      </c>
      <c r="N182">
        <f t="shared" si="232"/>
        <v>1.9999999999999574E-2</v>
      </c>
      <c r="P182">
        <f t="shared" ref="P182" si="295" xml:space="preserve"> ABS(O66 - P66)</f>
        <v>0</v>
      </c>
      <c r="R182">
        <f t="shared" si="232"/>
        <v>1.9999999999999574E-2</v>
      </c>
      <c r="T182">
        <f t="shared" ref="T182" si="296" xml:space="preserve"> ABS(S66 - T66)</f>
        <v>4.9999999999999822E-2</v>
      </c>
    </row>
    <row r="183" spans="2:20" x14ac:dyDescent="0.25">
      <c r="B183">
        <f t="shared" si="41"/>
        <v>5.9999999999998721E-2</v>
      </c>
      <c r="D183">
        <f t="shared" ref="D183:D217" si="297" xml:space="preserve"> ABS(C67 - D67)</f>
        <v>1.9999999999999574E-2</v>
      </c>
      <c r="F183">
        <f t="shared" ref="F183:R198" si="298" xml:space="preserve"> ABS(E67 - F67)</f>
        <v>3.0000000000001137E-2</v>
      </c>
      <c r="H183">
        <f t="shared" ref="H183" si="299" xml:space="preserve"> ABS(G67 - H67)</f>
        <v>3.0000000000000249E-2</v>
      </c>
      <c r="J183">
        <f t="shared" si="298"/>
        <v>0</v>
      </c>
      <c r="L183">
        <f t="shared" ref="L183" si="300" xml:space="preserve"> ABS(K67 - L67)</f>
        <v>1.9999999999999574E-2</v>
      </c>
      <c r="N183">
        <f t="shared" si="298"/>
        <v>5.9999999999999609E-2</v>
      </c>
      <c r="P183">
        <f t="shared" ref="P183" si="301" xml:space="preserve"> ABS(O67 - P67)</f>
        <v>8.9999999999999858E-2</v>
      </c>
      <c r="R183">
        <f t="shared" si="298"/>
        <v>8.0000000000000071E-2</v>
      </c>
      <c r="T183">
        <f t="shared" ref="T183" si="302" xml:space="preserve"> ABS(S67 - T67)</f>
        <v>8.9999999999999858E-2</v>
      </c>
    </row>
    <row r="184" spans="2:20" x14ac:dyDescent="0.25">
      <c r="B184">
        <f t="shared" ref="B184:B217" si="303" xml:space="preserve"> ABS(A68 - B68)</f>
        <v>3.9999999999999147E-2</v>
      </c>
      <c r="D184">
        <f t="shared" si="297"/>
        <v>9.9999999999997868E-3</v>
      </c>
      <c r="F184">
        <f t="shared" si="298"/>
        <v>9.9999999999997868E-3</v>
      </c>
      <c r="H184">
        <f t="shared" ref="H184" si="304" xml:space="preserve"> ABS(G68 - H68)</f>
        <v>3.0000000000000249E-2</v>
      </c>
      <c r="J184">
        <f t="shared" si="298"/>
        <v>2.0000000000000462E-2</v>
      </c>
      <c r="L184">
        <f t="shared" ref="L184" si="305" xml:space="preserve"> ABS(K68 - L68)</f>
        <v>0</v>
      </c>
      <c r="N184">
        <f t="shared" si="298"/>
        <v>1.9999999999999574E-2</v>
      </c>
      <c r="P184">
        <f t="shared" ref="P184" si="306" xml:space="preserve"> ABS(O68 - P68)</f>
        <v>5.9999999999999609E-2</v>
      </c>
      <c r="R184">
        <f t="shared" si="298"/>
        <v>9.9999999999997868E-3</v>
      </c>
      <c r="T184">
        <f t="shared" ref="T184" si="307" xml:space="preserve"> ABS(S68 - T68)</f>
        <v>4.9999999999999822E-2</v>
      </c>
    </row>
    <row r="185" spans="2:20" x14ac:dyDescent="0.25">
      <c r="B185">
        <f t="shared" si="303"/>
        <v>3.0000000000001137E-2</v>
      </c>
      <c r="D185">
        <f t="shared" si="297"/>
        <v>1.9999999999999574E-2</v>
      </c>
      <c r="F185">
        <f t="shared" si="298"/>
        <v>9.9999999999997868E-3</v>
      </c>
      <c r="H185">
        <f t="shared" ref="H185" si="308" xml:space="preserve"> ABS(G69 - H69)</f>
        <v>0.10000000000000053</v>
      </c>
      <c r="J185">
        <f t="shared" si="298"/>
        <v>4.0000000000000036E-2</v>
      </c>
      <c r="L185">
        <f t="shared" ref="L185" si="309" xml:space="preserve"> ABS(K69 - L69)</f>
        <v>8.0000000000000071E-2</v>
      </c>
      <c r="N185">
        <f t="shared" si="298"/>
        <v>1.9999999999999574E-2</v>
      </c>
      <c r="P185">
        <f t="shared" ref="P185" si="310" xml:space="preserve"> ABS(O69 - P69)</f>
        <v>0</v>
      </c>
      <c r="R185">
        <f t="shared" si="298"/>
        <v>8.0000000000000071E-2</v>
      </c>
      <c r="T185">
        <f t="shared" ref="T185" si="311" xml:space="preserve"> ABS(S69 - T69)</f>
        <v>0.12000000000000011</v>
      </c>
    </row>
    <row r="186" spans="2:20" x14ac:dyDescent="0.25">
      <c r="B186">
        <f t="shared" si="303"/>
        <v>5.9999999999998721E-2</v>
      </c>
      <c r="D186">
        <f t="shared" si="297"/>
        <v>9.9999999999997868E-3</v>
      </c>
      <c r="F186">
        <f t="shared" si="298"/>
        <v>0.11000000000000121</v>
      </c>
      <c r="H186">
        <f t="shared" ref="H186" si="312" xml:space="preserve"> ABS(G70 - H70)</f>
        <v>0.10000000000000053</v>
      </c>
      <c r="J186">
        <f t="shared" si="298"/>
        <v>0</v>
      </c>
      <c r="L186">
        <f t="shared" ref="L186" si="313" xml:space="preserve"> ABS(K70 - L70)</f>
        <v>1.9999999999999574E-2</v>
      </c>
      <c r="N186">
        <f t="shared" si="298"/>
        <v>1.9999999999999574E-2</v>
      </c>
      <c r="P186">
        <f t="shared" ref="P186" si="314" xml:space="preserve"> ABS(O70 - P70)</f>
        <v>1.9999999999999574E-2</v>
      </c>
      <c r="R186">
        <f t="shared" si="298"/>
        <v>1.9999999999999574E-2</v>
      </c>
      <c r="T186">
        <f t="shared" ref="T186" si="315" xml:space="preserve"> ABS(S70 - T70)</f>
        <v>4.9999999999999822E-2</v>
      </c>
    </row>
    <row r="187" spans="2:20" x14ac:dyDescent="0.25">
      <c r="B187">
        <f t="shared" si="303"/>
        <v>5.9999999999998721E-2</v>
      </c>
      <c r="D187">
        <f t="shared" si="297"/>
        <v>0</v>
      </c>
      <c r="F187">
        <f t="shared" si="298"/>
        <v>3.0000000000001137E-2</v>
      </c>
      <c r="H187">
        <f t="shared" ref="H187" si="316" xml:space="preserve"> ABS(G71 - H71)</f>
        <v>3.0000000000000249E-2</v>
      </c>
      <c r="J187">
        <f t="shared" si="298"/>
        <v>2.0000000000000462E-2</v>
      </c>
      <c r="L187">
        <f t="shared" ref="L187" si="317" xml:space="preserve"> ABS(K71 - L71)</f>
        <v>1.9999999999999574E-2</v>
      </c>
      <c r="N187">
        <f t="shared" si="298"/>
        <v>1.9999999999999574E-2</v>
      </c>
      <c r="P187">
        <f t="shared" ref="P187" si="318" xml:space="preserve"> ABS(O71 - P71)</f>
        <v>9.9999999999997868E-3</v>
      </c>
      <c r="R187">
        <f t="shared" si="298"/>
        <v>1.9999999999999574E-2</v>
      </c>
      <c r="T187">
        <f t="shared" ref="T187" si="319" xml:space="preserve"> ABS(S71 - T71)</f>
        <v>4.9999999999999822E-2</v>
      </c>
    </row>
    <row r="188" spans="2:20" x14ac:dyDescent="0.25">
      <c r="B188">
        <f t="shared" si="303"/>
        <v>5.9999999999998721E-2</v>
      </c>
      <c r="D188">
        <f t="shared" si="297"/>
        <v>9.9999999999997868E-3</v>
      </c>
      <c r="F188">
        <f t="shared" si="298"/>
        <v>1.0000000000001563E-2</v>
      </c>
      <c r="H188">
        <f t="shared" ref="H188" si="320" xml:space="preserve"> ABS(G72 - H72)</f>
        <v>3.0000000000000249E-2</v>
      </c>
      <c r="J188">
        <f t="shared" si="298"/>
        <v>0</v>
      </c>
      <c r="L188">
        <f t="shared" ref="L188" si="321" xml:space="preserve"> ABS(K72 - L72)</f>
        <v>1.9999999999999574E-2</v>
      </c>
      <c r="N188">
        <f t="shared" si="298"/>
        <v>8.0000000000000071E-2</v>
      </c>
      <c r="P188">
        <f t="shared" ref="P188" si="322" xml:space="preserve"> ABS(O72 - P72)</f>
        <v>9.9999999999997868E-3</v>
      </c>
      <c r="R188">
        <f t="shared" si="298"/>
        <v>5.9999999999999609E-2</v>
      </c>
      <c r="T188">
        <f t="shared" ref="T188" si="323" xml:space="preserve"> ABS(S72 - T72)</f>
        <v>4.9999999999999822E-2</v>
      </c>
    </row>
    <row r="189" spans="2:20" x14ac:dyDescent="0.25">
      <c r="B189">
        <f t="shared" si="303"/>
        <v>3.9999999999999147E-2</v>
      </c>
      <c r="D189">
        <f t="shared" si="297"/>
        <v>9.9999999999997868E-3</v>
      </c>
      <c r="F189">
        <f t="shared" si="298"/>
        <v>5.0000000000000711E-2</v>
      </c>
      <c r="H189">
        <f t="shared" ref="H189" si="324" xml:space="preserve"> ABS(G73 - H73)</f>
        <v>3.0000000000000249E-2</v>
      </c>
      <c r="J189">
        <f t="shared" si="298"/>
        <v>0</v>
      </c>
      <c r="L189">
        <f t="shared" ref="L189" si="325" xml:space="preserve"> ABS(K73 - L73)</f>
        <v>1.9999999999999574E-2</v>
      </c>
      <c r="N189">
        <f t="shared" si="298"/>
        <v>1.9999999999999574E-2</v>
      </c>
      <c r="P189">
        <f t="shared" ref="P189" si="326" xml:space="preserve"> ABS(O73 - P73)</f>
        <v>0</v>
      </c>
      <c r="R189">
        <f t="shared" si="298"/>
        <v>9.9999999999997868E-3</v>
      </c>
      <c r="T189">
        <f t="shared" ref="T189" si="327" xml:space="preserve"> ABS(S73 - T73)</f>
        <v>4.9999999999999822E-2</v>
      </c>
    </row>
    <row r="190" spans="2:20" x14ac:dyDescent="0.25">
      <c r="B190">
        <f t="shared" si="303"/>
        <v>5.9999999999998721E-2</v>
      </c>
      <c r="D190">
        <f t="shared" si="297"/>
        <v>9.9999999999997868E-3</v>
      </c>
      <c r="F190">
        <f t="shared" si="298"/>
        <v>1.9999999999999574E-2</v>
      </c>
      <c r="H190">
        <f t="shared" ref="H190" si="328" xml:space="preserve"> ABS(G74 - H74)</f>
        <v>9.9999999999997868E-3</v>
      </c>
      <c r="J190">
        <f t="shared" si="298"/>
        <v>4.0000000000000036E-2</v>
      </c>
      <c r="L190">
        <f t="shared" ref="L190" si="329" xml:space="preserve"> ABS(K74 - L74)</f>
        <v>0</v>
      </c>
      <c r="N190">
        <f t="shared" si="298"/>
        <v>1.9999999999999574E-2</v>
      </c>
      <c r="P190">
        <f t="shared" ref="P190" si="330" xml:space="preserve"> ABS(O74 - P74)</f>
        <v>9.9999999999997868E-3</v>
      </c>
      <c r="R190">
        <f t="shared" si="298"/>
        <v>3.0000000000000249E-2</v>
      </c>
      <c r="T190">
        <f t="shared" ref="T190" si="331" xml:space="preserve"> ABS(S74 - T74)</f>
        <v>4.9999999999999822E-2</v>
      </c>
    </row>
    <row r="191" spans="2:20" x14ac:dyDescent="0.25">
      <c r="B191">
        <f t="shared" si="303"/>
        <v>3.9999999999999147E-2</v>
      </c>
      <c r="D191">
        <f t="shared" si="297"/>
        <v>9.9999999999997868E-3</v>
      </c>
      <c r="F191">
        <f t="shared" si="298"/>
        <v>1.0000000000001563E-2</v>
      </c>
      <c r="H191">
        <f t="shared" ref="H191" si="332" xml:space="preserve"> ABS(G75 - H75)</f>
        <v>0</v>
      </c>
      <c r="J191">
        <f t="shared" si="298"/>
        <v>0</v>
      </c>
      <c r="L191">
        <f t="shared" ref="L191" si="333" xml:space="preserve"> ABS(K75 - L75)</f>
        <v>1.9999999999999574E-2</v>
      </c>
      <c r="N191">
        <f t="shared" si="298"/>
        <v>9.9999999999997868E-3</v>
      </c>
      <c r="P191">
        <f t="shared" ref="P191" si="334" xml:space="preserve"> ABS(O75 - P75)</f>
        <v>0</v>
      </c>
      <c r="R191">
        <f t="shared" si="298"/>
        <v>1.9999999999999574E-2</v>
      </c>
      <c r="T191">
        <f t="shared" ref="T191" si="335" xml:space="preserve"> ABS(S75 - T75)</f>
        <v>4.9999999999999822E-2</v>
      </c>
    </row>
    <row r="192" spans="2:20" x14ac:dyDescent="0.25">
      <c r="B192">
        <f t="shared" si="303"/>
        <v>5.9999999999998721E-2</v>
      </c>
      <c r="D192">
        <f t="shared" si="297"/>
        <v>9.9999999999997868E-3</v>
      </c>
      <c r="F192">
        <f t="shared" si="298"/>
        <v>1.9999999999999574E-2</v>
      </c>
      <c r="H192">
        <f t="shared" ref="H192" si="336" xml:space="preserve"> ABS(G76 - H76)</f>
        <v>4.9999999999999822E-2</v>
      </c>
      <c r="J192">
        <f t="shared" si="298"/>
        <v>0</v>
      </c>
      <c r="L192">
        <f t="shared" ref="L192" si="337" xml:space="preserve"> ABS(K76 - L76)</f>
        <v>8.0000000000000071E-2</v>
      </c>
      <c r="N192">
        <f t="shared" si="298"/>
        <v>1.9999999999999574E-2</v>
      </c>
      <c r="P192">
        <f t="shared" ref="P192" si="338" xml:space="preserve"> ABS(O76 - P76)</f>
        <v>9.9999999999997868E-3</v>
      </c>
      <c r="R192">
        <f t="shared" si="298"/>
        <v>4.0000000000000036E-2</v>
      </c>
      <c r="T192">
        <f t="shared" ref="T192" si="339" xml:space="preserve"> ABS(S76 - T76)</f>
        <v>4.9999999999999822E-2</v>
      </c>
    </row>
    <row r="193" spans="2:20" x14ac:dyDescent="0.25">
      <c r="B193">
        <f t="shared" si="303"/>
        <v>5.9999999999998721E-2</v>
      </c>
      <c r="D193">
        <f t="shared" si="297"/>
        <v>9.9999999999997868E-3</v>
      </c>
      <c r="F193">
        <f t="shared" si="298"/>
        <v>5.0000000000000711E-2</v>
      </c>
      <c r="H193">
        <f t="shared" ref="H193" si="340" xml:space="preserve"> ABS(G77 - H77)</f>
        <v>3.0000000000000249E-2</v>
      </c>
      <c r="J193">
        <f t="shared" si="298"/>
        <v>0</v>
      </c>
      <c r="L193">
        <f t="shared" ref="L193" si="341" xml:space="preserve"> ABS(K77 - L77)</f>
        <v>0</v>
      </c>
      <c r="N193">
        <f t="shared" si="298"/>
        <v>1.9999999999999574E-2</v>
      </c>
      <c r="P193">
        <f t="shared" ref="P193" si="342" xml:space="preserve"> ABS(O77 - P77)</f>
        <v>9.9999999999997868E-3</v>
      </c>
      <c r="R193">
        <f t="shared" si="298"/>
        <v>1.9999999999999574E-2</v>
      </c>
      <c r="T193">
        <f t="shared" ref="T193" si="343" xml:space="preserve"> ABS(S77 - T77)</f>
        <v>7.0000000000000284E-2</v>
      </c>
    </row>
    <row r="194" spans="2:20" x14ac:dyDescent="0.25">
      <c r="B194">
        <f t="shared" si="303"/>
        <v>6.9999999999998508E-2</v>
      </c>
      <c r="D194">
        <f t="shared" si="297"/>
        <v>0</v>
      </c>
      <c r="F194">
        <f t="shared" si="298"/>
        <v>1.0000000000001563E-2</v>
      </c>
      <c r="H194">
        <f t="shared" ref="H194" si="344" xml:space="preserve"> ABS(G78 - H78)</f>
        <v>3.0000000000000249E-2</v>
      </c>
      <c r="J194">
        <f t="shared" si="298"/>
        <v>0</v>
      </c>
      <c r="L194">
        <f t="shared" ref="L194" si="345" xml:space="preserve"> ABS(K78 - L78)</f>
        <v>1.9999999999999574E-2</v>
      </c>
      <c r="N194">
        <f t="shared" si="298"/>
        <v>1.9999999999999574E-2</v>
      </c>
      <c r="P194">
        <f t="shared" ref="P194" si="346" xml:space="preserve"> ABS(O78 - P78)</f>
        <v>9.9999999999997868E-3</v>
      </c>
      <c r="R194">
        <f t="shared" si="298"/>
        <v>1.9999999999999574E-2</v>
      </c>
      <c r="T194">
        <f t="shared" ref="T194" si="347" xml:space="preserve"> ABS(S78 - T78)</f>
        <v>4.9999999999999822E-2</v>
      </c>
    </row>
    <row r="195" spans="2:20" x14ac:dyDescent="0.25">
      <c r="B195">
        <f t="shared" si="303"/>
        <v>5.9999999999998721E-2</v>
      </c>
      <c r="D195">
        <f t="shared" si="297"/>
        <v>2.9999999999999361E-2</v>
      </c>
      <c r="F195">
        <f t="shared" si="298"/>
        <v>0.10000000000000142</v>
      </c>
      <c r="H195">
        <f t="shared" ref="H195" si="348" xml:space="preserve"> ABS(G79 - H79)</f>
        <v>3.0000000000000249E-2</v>
      </c>
      <c r="J195">
        <f t="shared" si="298"/>
        <v>4.0000000000000036E-2</v>
      </c>
      <c r="L195">
        <f t="shared" ref="L195" si="349" xml:space="preserve"> ABS(K79 - L79)</f>
        <v>1.9999999999999574E-2</v>
      </c>
      <c r="N195">
        <f t="shared" si="298"/>
        <v>1.9999999999999574E-2</v>
      </c>
      <c r="P195">
        <f t="shared" ref="P195" si="350" xml:space="preserve"> ABS(O79 - P79)</f>
        <v>1.9999999999999574E-2</v>
      </c>
      <c r="R195">
        <f t="shared" si="298"/>
        <v>1.9999999999999574E-2</v>
      </c>
      <c r="T195">
        <f t="shared" ref="T195" si="351" xml:space="preserve"> ABS(S79 - T79)</f>
        <v>4.9999999999999822E-2</v>
      </c>
    </row>
    <row r="196" spans="2:20" x14ac:dyDescent="0.25">
      <c r="B196">
        <f t="shared" si="303"/>
        <v>6.9999999999998508E-2</v>
      </c>
      <c r="D196">
        <f t="shared" si="297"/>
        <v>0</v>
      </c>
      <c r="F196">
        <f t="shared" si="298"/>
        <v>1.0000000000001563E-2</v>
      </c>
      <c r="H196">
        <f t="shared" ref="H196" si="352" xml:space="preserve"> ABS(G80 - H80)</f>
        <v>9.9999999999997868E-3</v>
      </c>
      <c r="J196">
        <f t="shared" si="298"/>
        <v>4.0000000000000036E-2</v>
      </c>
      <c r="L196">
        <f t="shared" ref="L196" si="353" xml:space="preserve"> ABS(K80 - L80)</f>
        <v>1.9999999999999574E-2</v>
      </c>
      <c r="N196">
        <f t="shared" si="298"/>
        <v>9.9999999999997868E-3</v>
      </c>
      <c r="P196">
        <f t="shared" ref="P196" si="354" xml:space="preserve"> ABS(O80 - P80)</f>
        <v>0</v>
      </c>
      <c r="R196">
        <f t="shared" si="298"/>
        <v>1.9999999999999574E-2</v>
      </c>
      <c r="T196">
        <f t="shared" ref="T196" si="355" xml:space="preserve"> ABS(S80 - T80)</f>
        <v>4.9999999999999822E-2</v>
      </c>
    </row>
    <row r="197" spans="2:20" x14ac:dyDescent="0.25">
      <c r="B197">
        <f t="shared" si="303"/>
        <v>6.9999999999998508E-2</v>
      </c>
      <c r="D197">
        <f t="shared" si="297"/>
        <v>0</v>
      </c>
      <c r="F197">
        <f t="shared" si="298"/>
        <v>9.9999999999997868E-3</v>
      </c>
      <c r="H197">
        <f t="shared" ref="H197" si="356" xml:space="preserve"> ABS(G81 - H81)</f>
        <v>9.9999999999997868E-3</v>
      </c>
      <c r="J197">
        <f t="shared" si="298"/>
        <v>0</v>
      </c>
      <c r="L197">
        <f t="shared" ref="L197" si="357" xml:space="preserve"> ABS(K81 - L81)</f>
        <v>1.9999999999999574E-2</v>
      </c>
      <c r="N197">
        <f t="shared" si="298"/>
        <v>1.9999999999999574E-2</v>
      </c>
      <c r="P197">
        <f t="shared" ref="P197" si="358" xml:space="preserve"> ABS(O81 - P81)</f>
        <v>0</v>
      </c>
      <c r="R197">
        <f t="shared" si="298"/>
        <v>1.9999999999999574E-2</v>
      </c>
      <c r="T197">
        <f t="shared" ref="T197" si="359" xml:space="preserve"> ABS(S81 - T81)</f>
        <v>3.0000000000000249E-2</v>
      </c>
    </row>
    <row r="198" spans="2:20" x14ac:dyDescent="0.25">
      <c r="B198">
        <f t="shared" si="303"/>
        <v>3.9999999999999147E-2</v>
      </c>
      <c r="D198">
        <f t="shared" si="297"/>
        <v>8.9999999999999858E-2</v>
      </c>
      <c r="F198">
        <f t="shared" si="298"/>
        <v>1.0000000000001563E-2</v>
      </c>
      <c r="H198">
        <f t="shared" ref="H198" si="360" xml:space="preserve"> ABS(G82 - H82)</f>
        <v>0.12000000000000011</v>
      </c>
      <c r="J198">
        <f t="shared" si="298"/>
        <v>2.0000000000000462E-2</v>
      </c>
      <c r="L198">
        <f t="shared" ref="L198" si="361" xml:space="preserve"> ABS(K82 - L82)</f>
        <v>7.0000000000000284E-2</v>
      </c>
      <c r="N198">
        <f t="shared" si="298"/>
        <v>1.9999999999999574E-2</v>
      </c>
      <c r="P198">
        <f t="shared" ref="P198" si="362" xml:space="preserve"> ABS(O82 - P82)</f>
        <v>0</v>
      </c>
      <c r="R198">
        <f t="shared" si="298"/>
        <v>9.9999999999997868E-3</v>
      </c>
      <c r="T198">
        <f t="shared" ref="T198" si="363" xml:space="preserve"> ABS(S82 - T82)</f>
        <v>4.9999999999999822E-2</v>
      </c>
    </row>
    <row r="199" spans="2:20" x14ac:dyDescent="0.25">
      <c r="B199">
        <f t="shared" si="303"/>
        <v>3.9999999999999147E-2</v>
      </c>
      <c r="D199">
        <f t="shared" si="297"/>
        <v>9.9999999999997868E-3</v>
      </c>
      <c r="F199">
        <f t="shared" ref="F199:R214" si="364" xml:space="preserve"> ABS(E83 - F83)</f>
        <v>6.0000000000000497E-2</v>
      </c>
      <c r="H199">
        <f t="shared" ref="H199" si="365" xml:space="preserve"> ABS(G83 - H83)</f>
        <v>0</v>
      </c>
      <c r="J199">
        <f t="shared" si="364"/>
        <v>0</v>
      </c>
      <c r="L199">
        <f t="shared" ref="L199" si="366" xml:space="preserve"> ABS(K83 - L83)</f>
        <v>1.9999999999999574E-2</v>
      </c>
      <c r="N199">
        <f t="shared" si="364"/>
        <v>1.9999999999999574E-2</v>
      </c>
      <c r="P199">
        <f t="shared" ref="P199" si="367" xml:space="preserve"> ABS(O83 - P83)</f>
        <v>9.9999999999997868E-3</v>
      </c>
      <c r="R199">
        <f t="shared" si="364"/>
        <v>1.9999999999999574E-2</v>
      </c>
      <c r="T199">
        <f t="shared" ref="T199" si="368" xml:space="preserve"> ABS(S83 - T83)</f>
        <v>4.9999999999999822E-2</v>
      </c>
    </row>
    <row r="200" spans="2:20" x14ac:dyDescent="0.25">
      <c r="B200">
        <f t="shared" si="303"/>
        <v>1.9999999999999574E-2</v>
      </c>
      <c r="D200">
        <f t="shared" si="297"/>
        <v>9.9999999999997868E-3</v>
      </c>
      <c r="F200">
        <f t="shared" si="364"/>
        <v>9.9999999999997868E-3</v>
      </c>
      <c r="H200">
        <f t="shared" ref="H200" si="369" xml:space="preserve"> ABS(G84 - H84)</f>
        <v>0.10000000000000053</v>
      </c>
      <c r="J200">
        <f t="shared" si="364"/>
        <v>0</v>
      </c>
      <c r="L200">
        <f t="shared" ref="L200" si="370" xml:space="preserve"> ABS(K84 - L84)</f>
        <v>1.9999999999999574E-2</v>
      </c>
      <c r="N200">
        <f t="shared" si="364"/>
        <v>8.0000000000000071E-2</v>
      </c>
      <c r="P200">
        <f t="shared" ref="P200" si="371" xml:space="preserve"> ABS(O84 - P84)</f>
        <v>1.9999999999999574E-2</v>
      </c>
      <c r="R200">
        <f t="shared" si="364"/>
        <v>1.9999999999999574E-2</v>
      </c>
      <c r="T200">
        <f t="shared" ref="T200" si="372" xml:space="preserve"> ABS(S84 - T84)</f>
        <v>4.9999999999999822E-2</v>
      </c>
    </row>
    <row r="201" spans="2:20" x14ac:dyDescent="0.25">
      <c r="B201">
        <f t="shared" si="303"/>
        <v>3.9999999999999147E-2</v>
      </c>
      <c r="D201">
        <f t="shared" si="297"/>
        <v>0</v>
      </c>
      <c r="F201">
        <f t="shared" si="364"/>
        <v>9.9999999999997868E-3</v>
      </c>
      <c r="H201">
        <f t="shared" ref="H201" si="373" xml:space="preserve"> ABS(G85 - H85)</f>
        <v>0</v>
      </c>
      <c r="J201">
        <f t="shared" si="364"/>
        <v>4.0000000000000036E-2</v>
      </c>
      <c r="L201">
        <f t="shared" ref="L201" si="374" xml:space="preserve"> ABS(K85 - L85)</f>
        <v>0</v>
      </c>
      <c r="N201">
        <f t="shared" si="364"/>
        <v>1.9999999999999574E-2</v>
      </c>
      <c r="P201">
        <f t="shared" ref="P201" si="375" xml:space="preserve"> ABS(O85 - P85)</f>
        <v>4.9999999999999822E-2</v>
      </c>
      <c r="R201">
        <f t="shared" si="364"/>
        <v>1.9999999999999574E-2</v>
      </c>
      <c r="T201">
        <f t="shared" ref="T201" si="376" xml:space="preserve"> ABS(S85 - T85)</f>
        <v>4.9999999999999822E-2</v>
      </c>
    </row>
    <row r="202" spans="2:20" x14ac:dyDescent="0.25">
      <c r="B202">
        <f t="shared" si="303"/>
        <v>1.9999999999999574E-2</v>
      </c>
      <c r="D202">
        <f t="shared" si="297"/>
        <v>0</v>
      </c>
      <c r="F202">
        <f t="shared" si="364"/>
        <v>1.0000000000001563E-2</v>
      </c>
      <c r="H202">
        <f t="shared" ref="H202" si="377" xml:space="preserve"> ABS(G86 - H86)</f>
        <v>9.9999999999997868E-3</v>
      </c>
      <c r="J202">
        <f t="shared" si="364"/>
        <v>0</v>
      </c>
      <c r="L202">
        <f t="shared" ref="L202" si="378" xml:space="preserve"> ABS(K86 - L86)</f>
        <v>1.9999999999999574E-2</v>
      </c>
      <c r="N202">
        <f t="shared" si="364"/>
        <v>1.9999999999999574E-2</v>
      </c>
      <c r="P202">
        <f t="shared" ref="P202" si="379" xml:space="preserve"> ABS(O86 - P86)</f>
        <v>1.9999999999999574E-2</v>
      </c>
      <c r="R202">
        <f t="shared" si="364"/>
        <v>1.9999999999999574E-2</v>
      </c>
      <c r="T202">
        <f t="shared" ref="T202" si="380" xml:space="preserve"> ABS(S86 - T86)</f>
        <v>4.9999999999999822E-2</v>
      </c>
    </row>
    <row r="203" spans="2:20" x14ac:dyDescent="0.25">
      <c r="B203">
        <f t="shared" si="303"/>
        <v>3.0000000000001137E-2</v>
      </c>
      <c r="D203">
        <f t="shared" si="297"/>
        <v>1.9999999999999574E-2</v>
      </c>
      <c r="F203">
        <f t="shared" si="364"/>
        <v>1.0000000000001563E-2</v>
      </c>
      <c r="H203">
        <f t="shared" ref="H203" si="381" xml:space="preserve"> ABS(G87 - H87)</f>
        <v>9.9999999999997868E-3</v>
      </c>
      <c r="J203">
        <f t="shared" si="364"/>
        <v>0</v>
      </c>
      <c r="L203">
        <f t="shared" ref="L203" si="382" xml:space="preserve"> ABS(K87 - L87)</f>
        <v>8.0000000000000071E-2</v>
      </c>
      <c r="N203">
        <f t="shared" si="364"/>
        <v>1.9999999999999574E-2</v>
      </c>
      <c r="P203">
        <f t="shared" ref="P203" si="383" xml:space="preserve"> ABS(O87 - P87)</f>
        <v>0</v>
      </c>
      <c r="R203">
        <f t="shared" si="364"/>
        <v>1.9999999999999574E-2</v>
      </c>
      <c r="T203">
        <f t="shared" ref="T203" si="384" xml:space="preserve"> ABS(S87 - T87)</f>
        <v>4.9999999999999822E-2</v>
      </c>
    </row>
    <row r="204" spans="2:20" x14ac:dyDescent="0.25">
      <c r="B204">
        <f t="shared" si="303"/>
        <v>3.9999999999999147E-2</v>
      </c>
      <c r="D204">
        <f t="shared" si="297"/>
        <v>1.9999999999999574E-2</v>
      </c>
      <c r="F204">
        <f t="shared" si="364"/>
        <v>3.0000000000001137E-2</v>
      </c>
      <c r="H204">
        <f t="shared" ref="H204" si="385" xml:space="preserve"> ABS(G88 - H88)</f>
        <v>9.9999999999997868E-3</v>
      </c>
      <c r="J204">
        <f t="shared" si="364"/>
        <v>0</v>
      </c>
      <c r="L204">
        <f t="shared" ref="L204" si="386" xml:space="preserve"> ABS(K88 - L88)</f>
        <v>0</v>
      </c>
      <c r="N204">
        <f t="shared" si="364"/>
        <v>1.9999999999999574E-2</v>
      </c>
      <c r="P204">
        <f t="shared" ref="P204" si="387" xml:space="preserve"> ABS(O88 - P88)</f>
        <v>9.9999999999997868E-3</v>
      </c>
      <c r="R204">
        <f t="shared" si="364"/>
        <v>9.9999999999997868E-3</v>
      </c>
      <c r="T204">
        <f t="shared" ref="T204" si="388" xml:space="preserve"> ABS(S88 - T88)</f>
        <v>4.9999999999999822E-2</v>
      </c>
    </row>
    <row r="205" spans="2:20" x14ac:dyDescent="0.25">
      <c r="B205">
        <f t="shared" si="303"/>
        <v>3.9999999999999147E-2</v>
      </c>
      <c r="D205">
        <f t="shared" si="297"/>
        <v>0</v>
      </c>
      <c r="F205">
        <f t="shared" si="364"/>
        <v>9.9999999999997868E-3</v>
      </c>
      <c r="H205">
        <f t="shared" ref="H205" si="389" xml:space="preserve"> ABS(G89 - H89)</f>
        <v>9.9999999999997868E-3</v>
      </c>
      <c r="J205">
        <f t="shared" si="364"/>
        <v>0</v>
      </c>
      <c r="L205">
        <f t="shared" ref="L205" si="390" xml:space="preserve"> ABS(K89 - L89)</f>
        <v>0</v>
      </c>
      <c r="N205">
        <f t="shared" si="364"/>
        <v>1.9999999999999574E-2</v>
      </c>
      <c r="P205">
        <f t="shared" ref="P205" si="391" xml:space="preserve"> ABS(O89 - P89)</f>
        <v>0</v>
      </c>
      <c r="R205">
        <f t="shared" si="364"/>
        <v>1.9999999999999574E-2</v>
      </c>
      <c r="T205">
        <f t="shared" ref="T205" si="392" xml:space="preserve"> ABS(S89 - T89)</f>
        <v>4.9999999999999822E-2</v>
      </c>
    </row>
    <row r="206" spans="2:20" x14ac:dyDescent="0.25">
      <c r="B206">
        <f t="shared" si="303"/>
        <v>3.9999999999999147E-2</v>
      </c>
      <c r="D206">
        <f t="shared" si="297"/>
        <v>9.9999999999997868E-3</v>
      </c>
      <c r="F206">
        <f t="shared" si="364"/>
        <v>1.0000000000001563E-2</v>
      </c>
      <c r="H206">
        <f t="shared" ref="H206" si="393" xml:space="preserve"> ABS(G90 - H90)</f>
        <v>3.0000000000000249E-2</v>
      </c>
      <c r="J206">
        <f t="shared" si="364"/>
        <v>0</v>
      </c>
      <c r="L206">
        <f t="shared" ref="L206" si="394" xml:space="preserve"> ABS(K90 - L90)</f>
        <v>4.9999999999999822E-2</v>
      </c>
      <c r="N206">
        <f t="shared" si="364"/>
        <v>1.9999999999999574E-2</v>
      </c>
      <c r="P206">
        <f t="shared" ref="P206" si="395" xml:space="preserve"> ABS(O90 - P90)</f>
        <v>9.9999999999997868E-3</v>
      </c>
      <c r="R206">
        <f t="shared" si="364"/>
        <v>1.9999999999999574E-2</v>
      </c>
      <c r="T206">
        <f t="shared" ref="T206" si="396" xml:space="preserve"> ABS(S90 - T90)</f>
        <v>0.16000000000000014</v>
      </c>
    </row>
    <row r="207" spans="2:20" x14ac:dyDescent="0.25">
      <c r="B207">
        <f t="shared" si="303"/>
        <v>5.9999999999998721E-2</v>
      </c>
      <c r="D207">
        <f t="shared" si="297"/>
        <v>9.9999999999997868E-3</v>
      </c>
      <c r="F207">
        <f t="shared" si="364"/>
        <v>1.0000000000001563E-2</v>
      </c>
      <c r="H207">
        <f t="shared" ref="H207" si="397" xml:space="preserve"> ABS(G91 - H91)</f>
        <v>9.9999999999997868E-3</v>
      </c>
      <c r="J207">
        <f t="shared" si="364"/>
        <v>0</v>
      </c>
      <c r="L207">
        <f t="shared" ref="L207" si="398" xml:space="preserve"> ABS(K91 - L91)</f>
        <v>0</v>
      </c>
      <c r="N207">
        <f t="shared" si="364"/>
        <v>1.9999999999999574E-2</v>
      </c>
      <c r="P207">
        <f t="shared" ref="P207" si="399" xml:space="preserve"> ABS(O91 - P91)</f>
        <v>0</v>
      </c>
      <c r="R207">
        <f t="shared" si="364"/>
        <v>9.9999999999997868E-3</v>
      </c>
      <c r="T207">
        <f t="shared" ref="T207" si="400" xml:space="preserve"> ABS(S91 - T91)</f>
        <v>4.9999999999999822E-2</v>
      </c>
    </row>
    <row r="208" spans="2:20" x14ac:dyDescent="0.25">
      <c r="B208">
        <f t="shared" si="303"/>
        <v>3.9999999999999147E-2</v>
      </c>
      <c r="D208">
        <f t="shared" si="297"/>
        <v>1.9999999999999574E-2</v>
      </c>
      <c r="F208">
        <f t="shared" si="364"/>
        <v>1.0000000000001563E-2</v>
      </c>
      <c r="H208">
        <f t="shared" ref="H208" si="401" xml:space="preserve"> ABS(G92 - H92)</f>
        <v>3.0000000000000249E-2</v>
      </c>
      <c r="J208">
        <f t="shared" si="364"/>
        <v>0</v>
      </c>
      <c r="L208">
        <f t="shared" ref="L208" si="402" xml:space="preserve"> ABS(K92 - L92)</f>
        <v>8.0000000000000071E-2</v>
      </c>
      <c r="N208">
        <f t="shared" si="364"/>
        <v>4.0000000000000036E-2</v>
      </c>
      <c r="P208">
        <f t="shared" ref="P208" si="403" xml:space="preserve"> ABS(O92 - P92)</f>
        <v>9.9999999999997868E-3</v>
      </c>
      <c r="R208">
        <f t="shared" si="364"/>
        <v>4.9999999999999822E-2</v>
      </c>
      <c r="T208">
        <f t="shared" ref="T208" si="404" xml:space="preserve"> ABS(S92 - T92)</f>
        <v>4.9999999999999822E-2</v>
      </c>
    </row>
    <row r="209" spans="1:20" x14ac:dyDescent="0.25">
      <c r="B209">
        <f t="shared" si="303"/>
        <v>5.9999999999998721E-2</v>
      </c>
      <c r="D209">
        <f t="shared" si="297"/>
        <v>8.9999999999999858E-2</v>
      </c>
      <c r="F209">
        <f t="shared" si="364"/>
        <v>0.11000000000000121</v>
      </c>
      <c r="H209">
        <f t="shared" ref="H209" si="405" xml:space="preserve"> ABS(G93 - H93)</f>
        <v>0</v>
      </c>
      <c r="J209">
        <f t="shared" si="364"/>
        <v>0</v>
      </c>
      <c r="L209">
        <f t="shared" ref="L209" si="406" xml:space="preserve"> ABS(K93 - L93)</f>
        <v>1.9999999999999574E-2</v>
      </c>
      <c r="N209">
        <f t="shared" si="364"/>
        <v>1.9999999999999574E-2</v>
      </c>
      <c r="P209">
        <f t="shared" ref="P209" si="407" xml:space="preserve"> ABS(O93 - P93)</f>
        <v>9.9999999999997868E-3</v>
      </c>
      <c r="R209">
        <f t="shared" si="364"/>
        <v>4.9999999999999822E-2</v>
      </c>
      <c r="T209">
        <f t="shared" ref="T209" si="408" xml:space="preserve"> ABS(S93 - T93)</f>
        <v>4.9999999999999822E-2</v>
      </c>
    </row>
    <row r="210" spans="1:20" x14ac:dyDescent="0.25">
      <c r="B210">
        <f t="shared" si="303"/>
        <v>3.9999999999999147E-2</v>
      </c>
      <c r="D210">
        <f t="shared" si="297"/>
        <v>9.9999999999997868E-3</v>
      </c>
      <c r="F210">
        <f t="shared" si="364"/>
        <v>1.0000000000001563E-2</v>
      </c>
      <c r="H210">
        <f t="shared" ref="H210" si="409" xml:space="preserve"> ABS(G94 - H94)</f>
        <v>0</v>
      </c>
      <c r="J210">
        <f t="shared" si="364"/>
        <v>2.9999999999999361E-2</v>
      </c>
      <c r="L210">
        <f t="shared" ref="L210" si="410" xml:space="preserve"> ABS(K94 - L94)</f>
        <v>8.0000000000000071E-2</v>
      </c>
      <c r="N210">
        <f t="shared" si="364"/>
        <v>5.9999999999999609E-2</v>
      </c>
      <c r="P210">
        <f t="shared" ref="P210" si="411" xml:space="preserve"> ABS(O94 - P94)</f>
        <v>9.9999999999997868E-3</v>
      </c>
      <c r="R210">
        <f t="shared" si="364"/>
        <v>8.0000000000000071E-2</v>
      </c>
      <c r="T210">
        <f t="shared" ref="T210" si="412" xml:space="preserve"> ABS(S94 - T94)</f>
        <v>4.9999999999999822E-2</v>
      </c>
    </row>
    <row r="211" spans="1:20" x14ac:dyDescent="0.25">
      <c r="B211">
        <f t="shared" si="303"/>
        <v>3.9999999999999147E-2</v>
      </c>
      <c r="D211">
        <f t="shared" si="297"/>
        <v>1.9999999999999574E-2</v>
      </c>
      <c r="F211">
        <f t="shared" si="364"/>
        <v>1.0000000000001563E-2</v>
      </c>
      <c r="H211">
        <f t="shared" ref="H211" si="413" xml:space="preserve"> ABS(G95 - H95)</f>
        <v>9.9999999999997868E-3</v>
      </c>
      <c r="J211">
        <f t="shared" si="364"/>
        <v>4.0000000000000036E-2</v>
      </c>
      <c r="L211">
        <f t="shared" ref="L211" si="414" xml:space="preserve"> ABS(K95 - L95)</f>
        <v>1.9999999999999574E-2</v>
      </c>
      <c r="N211">
        <f t="shared" si="364"/>
        <v>1.9999999999999574E-2</v>
      </c>
      <c r="P211">
        <f t="shared" ref="P211" si="415" xml:space="preserve"> ABS(O95 - P95)</f>
        <v>9.9999999999997868E-3</v>
      </c>
      <c r="R211">
        <f t="shared" si="364"/>
        <v>9.9999999999997868E-3</v>
      </c>
      <c r="T211">
        <f t="shared" ref="T211" si="416" xml:space="preserve"> ABS(S95 - T95)</f>
        <v>4.9999999999999822E-2</v>
      </c>
    </row>
    <row r="212" spans="1:20" x14ac:dyDescent="0.25">
      <c r="B212">
        <f t="shared" si="303"/>
        <v>5.9999999999998721E-2</v>
      </c>
      <c r="D212">
        <f t="shared" si="297"/>
        <v>0</v>
      </c>
      <c r="F212">
        <f t="shared" si="364"/>
        <v>1.0000000000001563E-2</v>
      </c>
      <c r="H212">
        <f t="shared" ref="H212" si="417" xml:space="preserve"> ABS(G96 - H96)</f>
        <v>8.0000000000000071E-2</v>
      </c>
      <c r="J212">
        <f t="shared" si="364"/>
        <v>4.0000000000000036E-2</v>
      </c>
      <c r="L212">
        <f t="shared" ref="L212" si="418" xml:space="preserve"> ABS(K96 - L96)</f>
        <v>1.9999999999999574E-2</v>
      </c>
      <c r="N212">
        <f t="shared" si="364"/>
        <v>9.9999999999997868E-3</v>
      </c>
      <c r="P212">
        <f t="shared" ref="P212" si="419" xml:space="preserve"> ABS(O96 - P96)</f>
        <v>1.9999999999999574E-2</v>
      </c>
      <c r="R212">
        <f t="shared" si="364"/>
        <v>1.9999999999999574E-2</v>
      </c>
      <c r="T212">
        <f t="shared" ref="T212" si="420" xml:space="preserve"> ABS(S96 - T96)</f>
        <v>4.9999999999999822E-2</v>
      </c>
    </row>
    <row r="213" spans="1:20" x14ac:dyDescent="0.25">
      <c r="B213">
        <f t="shared" si="303"/>
        <v>5.9999999999998721E-2</v>
      </c>
      <c r="D213">
        <f t="shared" si="297"/>
        <v>6.0000000000000497E-2</v>
      </c>
      <c r="F213">
        <f t="shared" si="364"/>
        <v>1.0000000000001563E-2</v>
      </c>
      <c r="H213">
        <f t="shared" ref="H213" si="421" xml:space="preserve"> ABS(G97 - H97)</f>
        <v>0</v>
      </c>
      <c r="J213">
        <f t="shared" si="364"/>
        <v>0</v>
      </c>
      <c r="L213">
        <f t="shared" ref="L213" si="422" xml:space="preserve"> ABS(K97 - L97)</f>
        <v>7.0000000000000284E-2</v>
      </c>
      <c r="N213">
        <f t="shared" si="364"/>
        <v>1.9999999999999574E-2</v>
      </c>
      <c r="P213">
        <f t="shared" ref="P213" si="423" xml:space="preserve"> ABS(O97 - P97)</f>
        <v>0</v>
      </c>
      <c r="R213">
        <f t="shared" si="364"/>
        <v>1.9999999999999574E-2</v>
      </c>
      <c r="T213">
        <f t="shared" ref="T213" si="424" xml:space="preserve"> ABS(S97 - T97)</f>
        <v>0.16000000000000014</v>
      </c>
    </row>
    <row r="214" spans="1:20" x14ac:dyDescent="0.25">
      <c r="B214">
        <f t="shared" si="303"/>
        <v>3.9999999999999147E-2</v>
      </c>
      <c r="D214">
        <f t="shared" si="297"/>
        <v>6.0000000000000497E-2</v>
      </c>
      <c r="F214">
        <f t="shared" si="364"/>
        <v>1.9999999999999574E-2</v>
      </c>
      <c r="H214">
        <f t="shared" ref="H214" si="425" xml:space="preserve"> ABS(G98 - H98)</f>
        <v>3.0000000000000249E-2</v>
      </c>
      <c r="J214">
        <f t="shared" si="364"/>
        <v>0</v>
      </c>
      <c r="L214">
        <f t="shared" ref="L214" si="426" xml:space="preserve"> ABS(K98 - L98)</f>
        <v>1.9999999999999574E-2</v>
      </c>
      <c r="N214">
        <f t="shared" si="364"/>
        <v>9.9999999999997868E-3</v>
      </c>
      <c r="P214">
        <f t="shared" ref="P214" si="427" xml:space="preserve"> ABS(O98 - P98)</f>
        <v>0</v>
      </c>
      <c r="R214">
        <f t="shared" si="364"/>
        <v>1.9999999999999574E-2</v>
      </c>
      <c r="T214">
        <f t="shared" ref="T214" si="428" xml:space="preserve"> ABS(S98 - T98)</f>
        <v>4.9999999999999822E-2</v>
      </c>
    </row>
    <row r="215" spans="1:20" x14ac:dyDescent="0.25">
      <c r="B215">
        <f t="shared" si="303"/>
        <v>6.9999999999998508E-2</v>
      </c>
      <c r="D215">
        <f t="shared" si="297"/>
        <v>6.0000000000000497E-2</v>
      </c>
      <c r="F215">
        <f t="shared" ref="F215:R217" si="429" xml:space="preserve"> ABS(E99 - F99)</f>
        <v>1.9999999999999574E-2</v>
      </c>
      <c r="H215">
        <f t="shared" ref="H215" si="430" xml:space="preserve"> ABS(G99 - H99)</f>
        <v>9.9999999999997868E-3</v>
      </c>
      <c r="J215">
        <f t="shared" si="429"/>
        <v>9.9999999999999645E-2</v>
      </c>
      <c r="L215">
        <f t="shared" ref="L215" si="431" xml:space="preserve"> ABS(K99 - L99)</f>
        <v>1.9999999999999574E-2</v>
      </c>
      <c r="N215">
        <f t="shared" si="429"/>
        <v>1.9999999999999574E-2</v>
      </c>
      <c r="P215">
        <f t="shared" ref="P215" si="432" xml:space="preserve"> ABS(O99 - P99)</f>
        <v>9.9999999999997868E-3</v>
      </c>
      <c r="R215">
        <f t="shared" si="429"/>
        <v>1.9999999999999574E-2</v>
      </c>
      <c r="T215">
        <f t="shared" ref="T215" si="433" xml:space="preserve"> ABS(S99 - T99)</f>
        <v>4.9999999999999822E-2</v>
      </c>
    </row>
    <row r="216" spans="1:20" x14ac:dyDescent="0.25">
      <c r="B216">
        <f t="shared" si="303"/>
        <v>5.9999999999998721E-2</v>
      </c>
      <c r="D216">
        <f t="shared" si="297"/>
        <v>9.9999999999997868E-3</v>
      </c>
      <c r="F216">
        <f t="shared" si="429"/>
        <v>1.9999999999999574E-2</v>
      </c>
      <c r="H216">
        <f t="shared" ref="H216" si="434" xml:space="preserve"> ABS(G100 - H100)</f>
        <v>9.9999999999997868E-3</v>
      </c>
      <c r="J216">
        <f t="shared" si="429"/>
        <v>0</v>
      </c>
      <c r="L216">
        <f t="shared" ref="L216" si="435" xml:space="preserve"> ABS(K100 - L100)</f>
        <v>3.0000000000000249E-2</v>
      </c>
      <c r="N216">
        <f t="shared" si="429"/>
        <v>9.9999999999997868E-3</v>
      </c>
      <c r="P216">
        <f t="shared" ref="P216" si="436" xml:space="preserve"> ABS(O100 - P100)</f>
        <v>1.9999999999999574E-2</v>
      </c>
      <c r="R216">
        <f t="shared" si="429"/>
        <v>1.9999999999999574E-2</v>
      </c>
      <c r="T216">
        <f t="shared" ref="T216" si="437" xml:space="preserve"> ABS(S100 - T100)</f>
        <v>4.9999999999999822E-2</v>
      </c>
    </row>
    <row r="217" spans="1:20" x14ac:dyDescent="0.25">
      <c r="B217">
        <f t="shared" si="303"/>
        <v>3.9999999999999147E-2</v>
      </c>
      <c r="D217">
        <f t="shared" si="297"/>
        <v>7.0000000000000284E-2</v>
      </c>
      <c r="F217">
        <f t="shared" si="429"/>
        <v>1.9999999999999574E-2</v>
      </c>
      <c r="H217">
        <f t="shared" ref="H217" si="438" xml:space="preserve"> ABS(G101 - H101)</f>
        <v>0</v>
      </c>
      <c r="J217">
        <f t="shared" si="429"/>
        <v>4.0000000000000036E-2</v>
      </c>
      <c r="L217">
        <f t="shared" ref="L217" si="439" xml:space="preserve"> ABS(K101 - L101)</f>
        <v>0</v>
      </c>
      <c r="N217">
        <f t="shared" si="429"/>
        <v>5.9999999999999609E-2</v>
      </c>
      <c r="P217">
        <f t="shared" ref="P217" si="440" xml:space="preserve"> ABS(O101 - P101)</f>
        <v>9.9999999999997868E-3</v>
      </c>
      <c r="R217">
        <f t="shared" si="429"/>
        <v>1.9999999999999574E-2</v>
      </c>
      <c r="T217">
        <f t="shared" ref="T217" si="441" xml:space="preserve"> ABS(S101 - T101)</f>
        <v>4.9999999999999822E-2</v>
      </c>
    </row>
    <row r="220" spans="1:20" x14ac:dyDescent="0.25">
      <c r="A220" t="s">
        <v>17</v>
      </c>
      <c r="B220">
        <f xml:space="preserve"> MAX(B118:B217)</f>
        <v>6.9999999999998508E-2</v>
      </c>
      <c r="C220" t="s">
        <v>17</v>
      </c>
      <c r="D220">
        <f xml:space="preserve"> MAX(D118:D217)</f>
        <v>8.9999999999999858E-2</v>
      </c>
      <c r="E220" t="s">
        <v>17</v>
      </c>
      <c r="F220">
        <f t="shared" ref="F220" si="442" xml:space="preserve"> MAX(F118:F217)</f>
        <v>0.38999999999999968</v>
      </c>
      <c r="G220" t="s">
        <v>17</v>
      </c>
      <c r="H220">
        <f t="shared" ref="H220" si="443" xml:space="preserve"> MAX(H118:H217)</f>
        <v>0.12000000000000011</v>
      </c>
      <c r="I220" t="s">
        <v>17</v>
      </c>
      <c r="J220">
        <f t="shared" ref="J220" si="444" xml:space="preserve"> MAX(J118:J217)</f>
        <v>9.9999999999999645E-2</v>
      </c>
      <c r="K220" t="s">
        <v>17</v>
      </c>
      <c r="L220">
        <f t="shared" ref="L220" si="445" xml:space="preserve"> MAX(L118:L217)</f>
        <v>0.15000000000000036</v>
      </c>
      <c r="M220" t="s">
        <v>17</v>
      </c>
      <c r="N220">
        <f t="shared" ref="N220" si="446" xml:space="preserve"> MAX(N118:N217)</f>
        <v>8.0000000000000071E-2</v>
      </c>
      <c r="O220" t="s">
        <v>17</v>
      </c>
      <c r="P220">
        <f t="shared" ref="P220" si="447" xml:space="preserve"> MAX(P118:P217)</f>
        <v>0.16000000000000014</v>
      </c>
      <c r="Q220" t="s">
        <v>17</v>
      </c>
      <c r="R220">
        <f t="shared" ref="R220" si="448" xml:space="preserve"> MAX(R118:R217)</f>
        <v>8.0000000000000071E-2</v>
      </c>
      <c r="S220" t="s">
        <v>17</v>
      </c>
      <c r="T220">
        <f t="shared" ref="T220" si="449" xml:space="preserve"> MAX(T118:T217)</f>
        <v>0.23000000000000043</v>
      </c>
    </row>
    <row r="221" spans="1:20" x14ac:dyDescent="0.25">
      <c r="A221" t="s">
        <v>18</v>
      </c>
      <c r="B221">
        <f xml:space="preserve"> B220 / B2 * 100</f>
        <v>0.76086956521737514</v>
      </c>
      <c r="C221" t="s">
        <v>18</v>
      </c>
      <c r="D221">
        <f xml:space="preserve"> D220 / D2 * 100</f>
        <v>0.99999999999999845</v>
      </c>
      <c r="E221" t="s">
        <v>18</v>
      </c>
      <c r="F221">
        <f t="shared" ref="F221" si="450" xml:space="preserve"> F220 / F2 * 100</f>
        <v>4.756097560975606</v>
      </c>
      <c r="G221" t="s">
        <v>18</v>
      </c>
      <c r="H221">
        <f t="shared" ref="H221" si="451" xml:space="preserve"> H220 / H2 * 100</f>
        <v>1.5384615384615399</v>
      </c>
      <c r="I221" t="s">
        <v>18</v>
      </c>
      <c r="J221">
        <f t="shared" ref="J221" si="452" xml:space="preserve"> J220 / J2 * 100</f>
        <v>1.3513513513513467</v>
      </c>
      <c r="K221" t="s">
        <v>18</v>
      </c>
      <c r="L221">
        <f t="shared" ref="L221" si="453" xml:space="preserve"> L220 / L2 * 100</f>
        <v>2.1428571428571481</v>
      </c>
      <c r="M221" t="s">
        <v>18</v>
      </c>
      <c r="N221">
        <f t="shared" ref="N221" si="454" xml:space="preserve"> N220 / N2 * 100</f>
        <v>1.2307692307692317</v>
      </c>
      <c r="O221" t="s">
        <v>18</v>
      </c>
      <c r="P221">
        <f t="shared" ref="P221" si="455" xml:space="preserve"> P220 / P2 * 100</f>
        <v>2.6666666666666687</v>
      </c>
      <c r="Q221" t="s">
        <v>18</v>
      </c>
      <c r="R221">
        <f t="shared" ref="R221" si="456" xml:space="preserve"> R220 / R2 * 100</f>
        <v>1.4545454545454557</v>
      </c>
      <c r="S221" t="s">
        <v>18</v>
      </c>
      <c r="T221">
        <f t="shared" ref="T221" si="457" xml:space="preserve"> T220 / T2 * 100</f>
        <v>4.6000000000000085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Rionaldy</dc:creator>
  <cp:lastModifiedBy>Rionaldy</cp:lastModifiedBy>
  <dcterms:created xsi:type="dcterms:W3CDTF">2019-06-10T02:58:26Z</dcterms:created>
  <dcterms:modified xsi:type="dcterms:W3CDTF">2019-07-12T10:44:22Z</dcterms:modified>
</cp:coreProperties>
</file>