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a67770271645f/Documents/"/>
    </mc:Choice>
  </mc:AlternateContent>
  <xr:revisionPtr revIDLastSave="0" documentId="8_{7CC69D4B-3E82-463B-822F-2CBD43411BCB}" xr6:coauthVersionLast="45" xr6:coauthVersionMax="45" xr10:uidLastSave="{00000000-0000-0000-0000-000000000000}"/>
  <bookViews>
    <workbookView xWindow="-110" yWindow="-110" windowWidth="19420" windowHeight="10420" xr2:uid="{518C54C7-0E45-4B46-ADFD-58917C43C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C18" i="1"/>
  <c r="C17" i="1"/>
  <c r="B18" i="1"/>
  <c r="B17" i="1"/>
</calcChain>
</file>

<file path=xl/sharedStrings.xml><?xml version="1.0" encoding="utf-8"?>
<sst xmlns="http://schemas.openxmlformats.org/spreadsheetml/2006/main" count="9" uniqueCount="9">
  <si>
    <t>Subject #</t>
  </si>
  <si>
    <t>Range of Motion</t>
  </si>
  <si>
    <t>Muscle Stiffness</t>
  </si>
  <si>
    <t>r</t>
  </si>
  <si>
    <t>Mean</t>
  </si>
  <si>
    <t>St. dev</t>
  </si>
  <si>
    <t>r^2</t>
  </si>
  <si>
    <t>ex. Vari</t>
  </si>
  <si>
    <t>unex. 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</si>
</sst>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496937882764655E-2"/>
                  <c:y val="-0.438838947214931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Sheet1!$B$2:$B$16</c:f>
              <c:numCache>
                <c:formatCode>General</c:formatCode>
                <c:ptCount val="15"/>
                <c:pt idx="0">
                  <c:v>142</c:v>
                </c:pt>
                <c:pt idx="1">
                  <c:v>155</c:v>
                </c:pt>
                <c:pt idx="2">
                  <c:v>100</c:v>
                </c:pt>
                <c:pt idx="3">
                  <c:v>122</c:v>
                </c:pt>
                <c:pt idx="4">
                  <c:v>112</c:v>
                </c:pt>
                <c:pt idx="5">
                  <c:v>123</c:v>
                </c:pt>
                <c:pt idx="6">
                  <c:v>144</c:v>
                </c:pt>
                <c:pt idx="7">
                  <c:v>132</c:v>
                </c:pt>
                <c:pt idx="8">
                  <c:v>101</c:v>
                </c:pt>
                <c:pt idx="9">
                  <c:v>111</c:v>
                </c:pt>
                <c:pt idx="10">
                  <c:v>115</c:v>
                </c:pt>
                <c:pt idx="11">
                  <c:v>151</c:v>
                </c:pt>
                <c:pt idx="12">
                  <c:v>104</c:v>
                </c:pt>
                <c:pt idx="13">
                  <c:v>107</c:v>
                </c:pt>
                <c:pt idx="14">
                  <c:v>130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1.31</c:v>
                </c:pt>
                <c:pt idx="1">
                  <c:v>1.49</c:v>
                </c:pt>
                <c:pt idx="2">
                  <c:v>1.85</c:v>
                </c:pt>
                <c:pt idx="3">
                  <c:v>1.29</c:v>
                </c:pt>
                <c:pt idx="4">
                  <c:v>1.92</c:v>
                </c:pt>
                <c:pt idx="5">
                  <c:v>1.79</c:v>
                </c:pt>
                <c:pt idx="6">
                  <c:v>1.38</c:v>
                </c:pt>
                <c:pt idx="7">
                  <c:v>1.62</c:v>
                </c:pt>
                <c:pt idx="8">
                  <c:v>1.97</c:v>
                </c:pt>
                <c:pt idx="9">
                  <c:v>1.29</c:v>
                </c:pt>
                <c:pt idx="10">
                  <c:v>1.52</c:v>
                </c:pt>
                <c:pt idx="11">
                  <c:v>1.23</c:v>
                </c:pt>
                <c:pt idx="12">
                  <c:v>1.71</c:v>
                </c:pt>
                <c:pt idx="13">
                  <c:v>1.61</c:v>
                </c:pt>
                <c:pt idx="14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3-4AA0-A9FC-F28BF686D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037392"/>
        <c:axId val="1391777376"/>
      </c:scatterChart>
      <c:valAx>
        <c:axId val="1386037392"/>
        <c:scaling>
          <c:orientation val="minMax"/>
          <c:min val="9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effectLst/>
                  </a:rPr>
                  <a:t>Range of Motion (°)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777376"/>
        <c:crosses val="autoZero"/>
        <c:crossBetween val="midCat"/>
      </c:valAx>
      <c:valAx>
        <c:axId val="1391777376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effectLst/>
                  </a:rPr>
                  <a:t>Muscle Stiffness (Nm/°)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03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669925</xdr:colOff>
      <xdr:row>0</xdr:row>
      <xdr:rowOff>117475</xdr:rowOff>
    </xdr:from>
    <xdr:to>
      <xdr:col>8</xdr:col>
      <xdr:colOff>155575</xdr:colOff>
      <xdr:row>15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1475C-A8D0-42F0-B182-88F9A9B41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0.12153</cdr:x>
      <cdr:y>0.01968</cdr:y>
    </cdr:from>
    <cdr:to>
      <cdr:x>0.27014</cdr:x>
      <cdr:y>0.15625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CD9EAA2-2BA0-46B0-B4EF-897FB274A786}"/>
            </a:ext>
          </a:extLst>
        </cdr:cNvPr>
        <cdr:cNvSpPr txBox="1"/>
      </cdr:nvSpPr>
      <cdr:spPr>
        <a:xfrm xmlns:a="http://schemas.openxmlformats.org/drawingml/2006/main">
          <a:off x="555625" y="53975"/>
          <a:ext cx="679450" cy="374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i="1"/>
            <a:t>r</a:t>
          </a:r>
          <a:r>
            <a:rPr lang="en-US" sz="900" i="0" baseline="0"/>
            <a:t> = -0.634</a:t>
          </a:r>
        </a:p>
        <a:p xmlns:a="http://schemas.openxmlformats.org/drawingml/2006/main">
          <a:r>
            <a:rPr lang="en-US" sz="900" i="1" baseline="0"/>
            <a:t>P </a:t>
          </a:r>
          <a:r>
            <a:rPr lang="en-US" sz="900" i="0" baseline="0"/>
            <a:t>= 0.011</a:t>
          </a:r>
          <a:endParaRPr lang="en-US" sz="900" i="1"/>
        </a:p>
      </cdr:txBody>
    </cdr:sp>
  </cdr:relSizeAnchor>
  <cdr:relSizeAnchor xmlns:cdr="http://schemas.openxmlformats.org/drawingml/2006/chartDrawing">
    <cdr:from>
      <cdr:x>0.12014</cdr:x>
      <cdr:y>0.71644</cdr:y>
    </cdr:from>
    <cdr:to>
      <cdr:x>0.14375</cdr:x>
      <cdr:y>0.76273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DFC96B2-E36B-4D5B-BF12-97E9F223A419}"/>
            </a:ext>
          </a:extLst>
        </cdr:cNvPr>
        <cdr:cNvCxnSpPr/>
      </cdr:nvCxnSpPr>
      <cdr:spPr>
        <a:xfrm xmlns:a="http://schemas.openxmlformats.org/drawingml/2006/main" flipV="1">
          <a:off x="549275" y="1965325"/>
          <a:ext cx="107950" cy="1270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0.11667</cdr:x>
      <cdr:y>0.70833</cdr:y>
    </cdr:from>
    <cdr:to>
      <cdr:x>0.14028</cdr:x>
      <cdr:y>0.75463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303B59E0-0148-461C-9B69-96EB18A3FC97}"/>
            </a:ext>
          </a:extLst>
        </cdr:cNvPr>
        <cdr:cNvCxnSpPr/>
      </cdr:nvCxnSpPr>
      <cdr:spPr>
        <a:xfrm xmlns:a="http://schemas.openxmlformats.org/drawingml/2006/main" flipV="1">
          <a:off x="533400" y="1943100"/>
          <a:ext cx="107950" cy="1270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0.14861</cdr:x>
      <cdr:y>0.77083</cdr:y>
    </cdr:from>
    <cdr:to>
      <cdr:x>0.17222</cdr:x>
      <cdr:y>0.81713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303B59E0-0148-461C-9B69-96EB18A3FC97}"/>
            </a:ext>
          </a:extLst>
        </cdr:cNvPr>
        <cdr:cNvCxnSpPr/>
      </cdr:nvCxnSpPr>
      <cdr:spPr>
        <a:xfrm xmlns:a="http://schemas.openxmlformats.org/drawingml/2006/main" flipV="1">
          <a:off x="679450" y="2114550"/>
          <a:ext cx="107950" cy="1270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0.15278</cdr:x>
      <cdr:y>0.77546</cdr:y>
    </cdr:from>
    <cdr:to>
      <cdr:x>0.17639</cdr:x>
      <cdr:y>0.82176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303B59E0-0148-461C-9B69-96EB18A3FC97}"/>
            </a:ext>
          </a:extLst>
        </cdr:cNvPr>
        <cdr:cNvCxnSpPr/>
      </cdr:nvCxnSpPr>
      <cdr:spPr>
        <a:xfrm xmlns:a="http://schemas.openxmlformats.org/drawingml/2006/main" flipV="1">
          <a:off x="698500" y="2127250"/>
          <a:ext cx="107950" cy="1270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0.08681</cdr:x>
      <cdr:y>0.82523</cdr:y>
    </cdr:from>
    <cdr:to>
      <cdr:x>0.13125</cdr:x>
      <cdr:y>0.89468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2E966CCA-0558-45FC-B4F9-B0F4ACAE49C6}"/>
            </a:ext>
          </a:extLst>
        </cdr:cNvPr>
        <cdr:cNvSpPr txBox="1"/>
      </cdr:nvSpPr>
      <cdr:spPr>
        <a:xfrm xmlns:a="http://schemas.openxmlformats.org/drawingml/2006/main">
          <a:off x="396875" y="2263775"/>
          <a:ext cx="203200" cy="190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0.04722</cdr:x>
      <cdr:y>0.76389</cdr:y>
    </cdr:from>
    <cdr:to>
      <cdr:x>0.09167</cdr:x>
      <cdr:y>0.83333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B1352C1B-5D5A-4BCF-A9C8-713E97623E61}"/>
            </a:ext>
          </a:extLst>
        </cdr:cNvPr>
        <cdr:cNvSpPr txBox="1"/>
      </cdr:nvSpPr>
      <cdr:spPr>
        <a:xfrm xmlns:a="http://schemas.openxmlformats.org/drawingml/2006/main">
          <a:off x="215900" y="2095500"/>
          <a:ext cx="203200" cy="190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C593-25C4-43B0-877A-1CD4955645F9}">
  <dimension ref="A1:C23"/>
  <sheetViews>
    <sheetView tabSelected="1" workbookViewId="0">
      <selection activeCell="D20" sqref="D20"/>
    </sheetView>
  </sheetViews>
  <sheetFormatPr defaultRowHeight="14.5" x14ac:dyDescent="0.35"/>
  <cols>
    <col min="1" max="1" width="9.26953125" customWidth="1"/>
    <col min="2" max="2" width="14.81640625" customWidth="1"/>
    <col min="3" max="3" width="14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142</v>
      </c>
      <c r="C2">
        <v>1.31</v>
      </c>
    </row>
    <row r="3" spans="1:3" x14ac:dyDescent="0.35">
      <c r="A3">
        <v>2</v>
      </c>
      <c r="B3">
        <v>155</v>
      </c>
      <c r="C3">
        <v>1.49</v>
      </c>
    </row>
    <row r="4" spans="1:3" x14ac:dyDescent="0.35">
      <c r="A4">
        <v>3</v>
      </c>
      <c r="B4">
        <v>100</v>
      </c>
      <c r="C4">
        <v>1.85</v>
      </c>
    </row>
    <row r="5" spans="1:3" x14ac:dyDescent="0.35">
      <c r="A5">
        <v>4</v>
      </c>
      <c r="B5">
        <v>122</v>
      </c>
      <c r="C5">
        <v>1.29</v>
      </c>
    </row>
    <row r="6" spans="1:3" x14ac:dyDescent="0.35">
      <c r="A6">
        <v>5</v>
      </c>
      <c r="B6">
        <v>112</v>
      </c>
      <c r="C6">
        <v>1.92</v>
      </c>
    </row>
    <row r="7" spans="1:3" x14ac:dyDescent="0.35">
      <c r="A7">
        <v>6</v>
      </c>
      <c r="B7">
        <v>123</v>
      </c>
      <c r="C7">
        <v>1.79</v>
      </c>
    </row>
    <row r="8" spans="1:3" x14ac:dyDescent="0.35">
      <c r="A8">
        <v>7</v>
      </c>
      <c r="B8">
        <v>144</v>
      </c>
      <c r="C8">
        <v>1.38</v>
      </c>
    </row>
    <row r="9" spans="1:3" x14ac:dyDescent="0.35">
      <c r="A9">
        <v>8</v>
      </c>
      <c r="B9">
        <v>132</v>
      </c>
      <c r="C9">
        <v>1.62</v>
      </c>
    </row>
    <row r="10" spans="1:3" x14ac:dyDescent="0.35">
      <c r="A10">
        <v>9</v>
      </c>
      <c r="B10">
        <v>101</v>
      </c>
      <c r="C10">
        <v>1.97</v>
      </c>
    </row>
    <row r="11" spans="1:3" x14ac:dyDescent="0.35">
      <c r="A11">
        <v>10</v>
      </c>
      <c r="B11">
        <v>111</v>
      </c>
      <c r="C11">
        <v>1.29</v>
      </c>
    </row>
    <row r="12" spans="1:3" x14ac:dyDescent="0.35">
      <c r="A12">
        <v>11</v>
      </c>
      <c r="B12">
        <v>115</v>
      </c>
      <c r="C12">
        <v>1.52</v>
      </c>
    </row>
    <row r="13" spans="1:3" x14ac:dyDescent="0.35">
      <c r="A13">
        <v>12</v>
      </c>
      <c r="B13">
        <v>151</v>
      </c>
      <c r="C13">
        <v>1.23</v>
      </c>
    </row>
    <row r="14" spans="1:3" x14ac:dyDescent="0.35">
      <c r="A14">
        <v>13</v>
      </c>
      <c r="B14">
        <v>104</v>
      </c>
      <c r="C14">
        <v>1.71</v>
      </c>
    </row>
    <row r="15" spans="1:3" x14ac:dyDescent="0.35">
      <c r="A15">
        <v>14</v>
      </c>
      <c r="B15">
        <v>107</v>
      </c>
      <c r="C15">
        <v>1.61</v>
      </c>
    </row>
    <row r="16" spans="1:3" x14ac:dyDescent="0.35">
      <c r="A16">
        <v>15</v>
      </c>
      <c r="B16">
        <v>130</v>
      </c>
      <c r="C16">
        <v>1.35</v>
      </c>
    </row>
    <row r="17" spans="1:3" x14ac:dyDescent="0.35">
      <c r="A17" s="1" t="s">
        <v>4</v>
      </c>
      <c r="B17">
        <f>AVERAGE(B2:B16)</f>
        <v>123.26666666666667</v>
      </c>
      <c r="C17">
        <f>AVERAGE(C2:C16)</f>
        <v>1.5553333333333337</v>
      </c>
    </row>
    <row r="18" spans="1:3" x14ac:dyDescent="0.35">
      <c r="A18" s="1" t="s">
        <v>5</v>
      </c>
      <c r="B18">
        <f>STDEV(B2:B16)</f>
        <v>18.320428358477162</v>
      </c>
      <c r="C18">
        <f>STDEV(C2:C16)</f>
        <v>0.24830472829818859</v>
      </c>
    </row>
    <row r="20" spans="1:3" x14ac:dyDescent="0.35">
      <c r="A20" s="2" t="s">
        <v>3</v>
      </c>
      <c r="B20">
        <v>-0.63400000000000001</v>
      </c>
    </row>
    <row r="21" spans="1:3" x14ac:dyDescent="0.35">
      <c r="A21" s="2" t="s">
        <v>6</v>
      </c>
      <c r="B21">
        <v>0.4</v>
      </c>
    </row>
    <row r="22" spans="1:3" x14ac:dyDescent="0.35">
      <c r="A22" t="s">
        <v>7</v>
      </c>
      <c r="B22" s="3">
        <f>B21</f>
        <v>0.4</v>
      </c>
    </row>
    <row r="23" spans="1:3" x14ac:dyDescent="0.35">
      <c r="A23" t="s">
        <v>8</v>
      </c>
      <c r="B23" s="3">
        <f>1-B22</f>
        <v>0.6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</dc:creator>
  <cp:lastModifiedBy>madis</cp:lastModifiedBy>
  <dcterms:created xsi:type="dcterms:W3CDTF">2020-10-15T03:01:42Z</dcterms:created>
  <dcterms:modified xsi:type="dcterms:W3CDTF">2020-10-16T00:32:36Z</dcterms:modified>
</cp:coreProperties>
</file>