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alin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" i="1" l="1"/>
  <c r="V8" i="1"/>
  <c r="V11" i="1" s="1"/>
  <c r="V6" i="1"/>
  <c r="V5" i="1"/>
  <c r="T96" i="1"/>
  <c r="T97" i="1"/>
  <c r="T98" i="1"/>
  <c r="T99" i="1"/>
  <c r="T100" i="1"/>
  <c r="T101" i="1"/>
  <c r="T102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" i="1"/>
  <c r="L6" i="1" l="1"/>
  <c r="L5" i="1"/>
  <c r="L9" i="1"/>
  <c r="L8" i="1"/>
  <c r="L11" i="1" s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3" i="1"/>
  <c r="H11" i="1"/>
  <c r="H9" i="1"/>
  <c r="H8" i="1"/>
  <c r="H6" i="1"/>
  <c r="H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</calcChain>
</file>

<file path=xl/sharedStrings.xml><?xml version="1.0" encoding="utf-8"?>
<sst xmlns="http://schemas.openxmlformats.org/spreadsheetml/2006/main" count="35" uniqueCount="19">
  <si>
    <t>v2</t>
  </si>
  <si>
    <t>v1</t>
  </si>
  <si>
    <t>v2-v1</t>
  </si>
  <si>
    <t>AVERAGE</t>
  </si>
  <si>
    <t>MEDIAN</t>
  </si>
  <si>
    <t>POSITIVE COUNT</t>
  </si>
  <si>
    <t>NEGATIVE COUNT</t>
  </si>
  <si>
    <t>Matrix - vector multiplication</t>
  </si>
  <si>
    <t>Total runs</t>
  </si>
  <si>
    <t>non-sse</t>
  </si>
  <si>
    <t>v1-nonSSE</t>
  </si>
  <si>
    <t>Matrix-vector</t>
  </si>
  <si>
    <t>Multiplication</t>
  </si>
  <si>
    <t>non-SSE</t>
  </si>
  <si>
    <t>SSE-v1</t>
  </si>
  <si>
    <t>SSE-v2</t>
  </si>
  <si>
    <t>double</t>
  </si>
  <si>
    <t>f48</t>
  </si>
  <si>
    <t>f48-double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</si>
</sst>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102"/>
  <sheetViews>
    <sheetView tabSelected="1" workbookViewId="0">
      <selection activeCell="O3" sqref="O3"/>
    </sheetView>
  </sheetViews>
  <sheetFormatPr defaultRowHeight="15" x14ac:dyDescent="0.25"/>
  <cols>
    <col min="3" max="3" width="9" bestFit="1" customWidth="1"/>
    <col min="6" max="6" width="9.7109375" bestFit="1" customWidth="1"/>
    <col min="7" max="7" width="16.7109375" bestFit="1" customWidth="1"/>
    <col min="8" max="8" width="10.7109375" bestFit="1" customWidth="1"/>
    <col min="10" max="10" width="10.140625" bestFit="1" customWidth="1"/>
    <col min="11" max="11" width="16.7109375" bestFit="1" customWidth="1"/>
    <col min="20" max="20" width="10.7109375" bestFit="1" customWidth="1"/>
    <col min="21" max="21" width="16.7109375" bestFit="1" customWidth="1"/>
  </cols>
  <sheetData>
    <row r="1" spans="3:22" x14ac:dyDescent="0.25">
      <c r="C1" s="1" t="s">
        <v>16</v>
      </c>
      <c r="D1" s="5" t="s">
        <v>7</v>
      </c>
      <c r="E1" s="5"/>
      <c r="F1" s="5"/>
      <c r="N1" s="1" t="s">
        <v>17</v>
      </c>
      <c r="O1" s="5" t="s">
        <v>7</v>
      </c>
      <c r="P1" s="5"/>
      <c r="Q1" s="5"/>
      <c r="T1" s="1" t="s">
        <v>18</v>
      </c>
    </row>
    <row r="2" spans="3:22" x14ac:dyDescent="0.25">
      <c r="C2" s="1" t="s">
        <v>9</v>
      </c>
      <c r="D2" s="3" t="s">
        <v>1</v>
      </c>
      <c r="E2" s="3" t="s">
        <v>0</v>
      </c>
      <c r="F2" s="3" t="s">
        <v>2</v>
      </c>
      <c r="G2" s="3"/>
      <c r="H2" s="3"/>
      <c r="I2" s="1"/>
      <c r="J2" s="1" t="s">
        <v>10</v>
      </c>
      <c r="N2" s="1" t="s">
        <v>9</v>
      </c>
      <c r="O2" s="3" t="s">
        <v>1</v>
      </c>
      <c r="P2" s="3" t="s">
        <v>0</v>
      </c>
      <c r="Q2" s="3" t="s">
        <v>2</v>
      </c>
      <c r="T2" s="1" t="s">
        <v>9</v>
      </c>
    </row>
    <row r="3" spans="3:22" x14ac:dyDescent="0.25">
      <c r="C3">
        <v>7711003</v>
      </c>
      <c r="D3" s="2">
        <v>26979238</v>
      </c>
      <c r="E3" s="2">
        <v>3625327</v>
      </c>
      <c r="F3" s="2">
        <f>E3-D3</f>
        <v>-23353911</v>
      </c>
      <c r="G3" s="2"/>
      <c r="H3" s="2"/>
      <c r="J3">
        <f>D3-C3</f>
        <v>19268235</v>
      </c>
      <c r="N3">
        <v>20246323</v>
      </c>
      <c r="T3">
        <f>N3-C3</f>
        <v>12535320</v>
      </c>
    </row>
    <row r="4" spans="3:22" x14ac:dyDescent="0.25">
      <c r="C4">
        <v>7725483</v>
      </c>
      <c r="D4" s="2">
        <v>13782905</v>
      </c>
      <c r="E4" s="2">
        <v>6522282</v>
      </c>
      <c r="F4" s="2">
        <f t="shared" ref="F4:F67" si="0">E4-D4</f>
        <v>-7260623</v>
      </c>
      <c r="G4" s="2"/>
      <c r="H4" s="2"/>
      <c r="J4">
        <f t="shared" ref="J4:J67" si="1">D4-C4</f>
        <v>6057422</v>
      </c>
      <c r="N4">
        <v>24388055</v>
      </c>
      <c r="T4">
        <f t="shared" ref="T4:T67" si="2">N4-C4</f>
        <v>16662572</v>
      </c>
    </row>
    <row r="5" spans="3:22" x14ac:dyDescent="0.25">
      <c r="C5">
        <v>5174236</v>
      </c>
      <c r="D5" s="2">
        <v>4130691</v>
      </c>
      <c r="E5" s="2">
        <v>14566466</v>
      </c>
      <c r="F5" s="2">
        <f t="shared" si="0"/>
        <v>10435775</v>
      </c>
      <c r="G5" s="2" t="s">
        <v>3</v>
      </c>
      <c r="H5" s="2">
        <f>AVERAGE(F3:F102)</f>
        <v>-1940059.43</v>
      </c>
      <c r="J5">
        <f t="shared" si="1"/>
        <v>-1043545</v>
      </c>
      <c r="K5" s="2" t="s">
        <v>3</v>
      </c>
      <c r="L5" s="2">
        <f>AVERAGE(J3:J102)</f>
        <v>4762886.83</v>
      </c>
      <c r="N5">
        <v>10778925</v>
      </c>
      <c r="T5">
        <f t="shared" si="2"/>
        <v>5604689</v>
      </c>
      <c r="U5" s="2" t="s">
        <v>3</v>
      </c>
      <c r="V5" s="2">
        <f>AVERAGE(T3:T102)</f>
        <v>7440397.0999999996</v>
      </c>
    </row>
    <row r="6" spans="3:22" x14ac:dyDescent="0.25">
      <c r="C6">
        <v>3769537</v>
      </c>
      <c r="D6" s="2">
        <v>5585726</v>
      </c>
      <c r="E6" s="2">
        <v>4129472</v>
      </c>
      <c r="F6" s="2">
        <f t="shared" si="0"/>
        <v>-1456254</v>
      </c>
      <c r="G6" s="2" t="s">
        <v>4</v>
      </c>
      <c r="H6" s="2">
        <f>MEDIAN(F3:F102)</f>
        <v>-495369</v>
      </c>
      <c r="J6">
        <f t="shared" si="1"/>
        <v>1816189</v>
      </c>
      <c r="K6" s="2" t="s">
        <v>4</v>
      </c>
      <c r="L6" s="2">
        <f>MEDIAN(J3:J102)</f>
        <v>821914.5</v>
      </c>
      <c r="N6">
        <v>11304337</v>
      </c>
      <c r="T6">
        <f t="shared" si="2"/>
        <v>7534800</v>
      </c>
      <c r="U6" s="2" t="s">
        <v>4</v>
      </c>
      <c r="V6" s="2">
        <f>MEDIAN(T3:T102)</f>
        <v>7318270.5</v>
      </c>
    </row>
    <row r="7" spans="3:22" x14ac:dyDescent="0.25">
      <c r="C7">
        <v>3833590</v>
      </c>
      <c r="D7" s="2">
        <v>4706246</v>
      </c>
      <c r="E7" s="2">
        <v>5099564</v>
      </c>
      <c r="F7" s="2">
        <f t="shared" si="0"/>
        <v>393318</v>
      </c>
      <c r="G7" s="2"/>
      <c r="H7" s="2"/>
      <c r="J7">
        <f t="shared" si="1"/>
        <v>872656</v>
      </c>
      <c r="N7">
        <v>10929770</v>
      </c>
      <c r="T7">
        <f t="shared" si="2"/>
        <v>7096180</v>
      </c>
    </row>
    <row r="8" spans="3:22" x14ac:dyDescent="0.25">
      <c r="C8">
        <v>3674524</v>
      </c>
      <c r="D8" s="2">
        <v>3598313</v>
      </c>
      <c r="E8" s="2">
        <v>3495755</v>
      </c>
      <c r="F8" s="2">
        <f t="shared" si="0"/>
        <v>-102558</v>
      </c>
      <c r="G8" s="2" t="s">
        <v>5</v>
      </c>
      <c r="H8" s="2">
        <f>COUNTIF(F3:F102,"&gt;0")</f>
        <v>42</v>
      </c>
      <c r="J8">
        <f t="shared" si="1"/>
        <v>-76211</v>
      </c>
      <c r="K8" s="3" t="s">
        <v>5</v>
      </c>
      <c r="L8" s="3">
        <f>COUNTIF(J3:J102,"&gt;0")</f>
        <v>69</v>
      </c>
      <c r="N8">
        <v>10929910</v>
      </c>
      <c r="T8">
        <f t="shared" si="2"/>
        <v>7255386</v>
      </c>
      <c r="U8" s="3" t="s">
        <v>5</v>
      </c>
      <c r="V8" s="3">
        <f>COUNTIF(T3:T102,"&gt;0")</f>
        <v>98</v>
      </c>
    </row>
    <row r="9" spans="3:22" x14ac:dyDescent="0.25">
      <c r="C9">
        <v>4513056</v>
      </c>
      <c r="D9" s="2">
        <v>3611705</v>
      </c>
      <c r="E9" s="2">
        <v>3453440</v>
      </c>
      <c r="F9" s="2">
        <f t="shared" si="0"/>
        <v>-158265</v>
      </c>
      <c r="G9" s="3" t="s">
        <v>6</v>
      </c>
      <c r="H9" s="3">
        <f>COUNTIF(F3:F102,"&lt;0")</f>
        <v>58</v>
      </c>
      <c r="J9">
        <f t="shared" si="1"/>
        <v>-901351</v>
      </c>
      <c r="K9" s="4" t="s">
        <v>6</v>
      </c>
      <c r="L9" s="4">
        <f>COUNTIF(J3:J102,"&lt;0")</f>
        <v>31</v>
      </c>
      <c r="N9">
        <v>11304535</v>
      </c>
      <c r="T9">
        <f t="shared" si="2"/>
        <v>6791479</v>
      </c>
      <c r="U9" s="4" t="s">
        <v>6</v>
      </c>
      <c r="V9" s="4">
        <f>COUNTIF(T3:T102,"&lt;0")</f>
        <v>2</v>
      </c>
    </row>
    <row r="10" spans="3:22" x14ac:dyDescent="0.25">
      <c r="C10">
        <v>3946889</v>
      </c>
      <c r="D10" s="2">
        <v>20001170</v>
      </c>
      <c r="E10" s="2">
        <v>5521602</v>
      </c>
      <c r="F10" s="2">
        <f t="shared" si="0"/>
        <v>-14479568</v>
      </c>
      <c r="G10" s="2"/>
      <c r="H10" s="2"/>
      <c r="J10">
        <f t="shared" si="1"/>
        <v>16054281</v>
      </c>
      <c r="L10" s="2"/>
      <c r="N10">
        <v>10754898</v>
      </c>
      <c r="T10">
        <f t="shared" si="2"/>
        <v>6808009</v>
      </c>
      <c r="V10" s="2"/>
    </row>
    <row r="11" spans="3:22" x14ac:dyDescent="0.25">
      <c r="C11">
        <v>4250472</v>
      </c>
      <c r="D11" s="2">
        <v>3646017</v>
      </c>
      <c r="E11" s="2">
        <v>3555877</v>
      </c>
      <c r="F11" s="2">
        <f t="shared" si="0"/>
        <v>-90140</v>
      </c>
      <c r="G11" s="3" t="s">
        <v>8</v>
      </c>
      <c r="H11" s="3">
        <f>H8+H9</f>
        <v>100</v>
      </c>
      <c r="J11">
        <f t="shared" si="1"/>
        <v>-604455</v>
      </c>
      <c r="K11" s="3" t="s">
        <v>8</v>
      </c>
      <c r="L11" s="3">
        <f>L8+L9</f>
        <v>100</v>
      </c>
      <c r="N11">
        <v>10628663</v>
      </c>
      <c r="T11">
        <f t="shared" si="2"/>
        <v>6378191</v>
      </c>
      <c r="U11" s="3" t="s">
        <v>8</v>
      </c>
      <c r="V11" s="3">
        <f>V8+V9</f>
        <v>100</v>
      </c>
    </row>
    <row r="12" spans="3:22" x14ac:dyDescent="0.25">
      <c r="C12">
        <v>3461539</v>
      </c>
      <c r="D12" s="2">
        <v>6153461</v>
      </c>
      <c r="E12" s="2">
        <v>2722773</v>
      </c>
      <c r="F12" s="2">
        <f t="shared" si="0"/>
        <v>-3430688</v>
      </c>
      <c r="G12" s="2"/>
      <c r="H12" s="2"/>
      <c r="J12">
        <f t="shared" si="1"/>
        <v>2691922</v>
      </c>
      <c r="N12">
        <v>10915422</v>
      </c>
      <c r="T12">
        <f t="shared" si="2"/>
        <v>7453883</v>
      </c>
    </row>
    <row r="13" spans="3:22" x14ac:dyDescent="0.25">
      <c r="C13">
        <v>4653174</v>
      </c>
      <c r="D13" s="2">
        <v>5516980</v>
      </c>
      <c r="E13" s="2">
        <v>17826790</v>
      </c>
      <c r="F13" s="2">
        <f t="shared" si="0"/>
        <v>12309810</v>
      </c>
      <c r="G13" s="2"/>
      <c r="H13" s="2"/>
      <c r="J13">
        <f t="shared" si="1"/>
        <v>863806</v>
      </c>
      <c r="N13">
        <v>10747550</v>
      </c>
      <c r="T13">
        <f t="shared" si="2"/>
        <v>6094376</v>
      </c>
    </row>
    <row r="14" spans="3:22" x14ac:dyDescent="0.25">
      <c r="C14">
        <v>3893975</v>
      </c>
      <c r="D14" s="2">
        <v>2719342</v>
      </c>
      <c r="E14" s="2">
        <v>5264173</v>
      </c>
      <c r="F14" s="2">
        <f t="shared" si="0"/>
        <v>2544831</v>
      </c>
      <c r="G14" s="2"/>
      <c r="H14" s="2"/>
      <c r="J14">
        <f t="shared" si="1"/>
        <v>-1174633</v>
      </c>
      <c r="N14">
        <v>10875275</v>
      </c>
      <c r="T14">
        <f t="shared" si="2"/>
        <v>6981300</v>
      </c>
    </row>
    <row r="15" spans="3:22" x14ac:dyDescent="0.25">
      <c r="C15">
        <v>3622174</v>
      </c>
      <c r="D15" s="2">
        <v>12646575</v>
      </c>
      <c r="E15" s="2">
        <v>4321520</v>
      </c>
      <c r="F15" s="2">
        <f t="shared" si="0"/>
        <v>-8325055</v>
      </c>
      <c r="G15" s="2"/>
      <c r="H15" s="2"/>
      <c r="J15">
        <f t="shared" si="1"/>
        <v>9024401</v>
      </c>
      <c r="N15">
        <v>11115222</v>
      </c>
      <c r="T15">
        <f t="shared" si="2"/>
        <v>7493048</v>
      </c>
    </row>
    <row r="16" spans="3:22" x14ac:dyDescent="0.25">
      <c r="C16">
        <v>3644453</v>
      </c>
      <c r="D16" s="2">
        <v>5113747</v>
      </c>
      <c r="E16" s="2">
        <v>27995514</v>
      </c>
      <c r="F16" s="2">
        <f t="shared" si="0"/>
        <v>22881767</v>
      </c>
      <c r="G16" s="2"/>
      <c r="H16" s="2"/>
      <c r="J16">
        <f t="shared" si="1"/>
        <v>1469294</v>
      </c>
      <c r="N16">
        <v>11799176</v>
      </c>
      <c r="T16">
        <f t="shared" si="2"/>
        <v>8154723</v>
      </c>
    </row>
    <row r="17" spans="3:20" x14ac:dyDescent="0.25">
      <c r="C17">
        <v>3721626</v>
      </c>
      <c r="D17" s="2">
        <v>2877822</v>
      </c>
      <c r="E17" s="2">
        <v>24254477</v>
      </c>
      <c r="F17" s="2">
        <f t="shared" si="0"/>
        <v>21376655</v>
      </c>
      <c r="G17" s="2"/>
      <c r="H17" s="2"/>
      <c r="J17">
        <f t="shared" si="1"/>
        <v>-843804</v>
      </c>
      <c r="N17">
        <v>10845162</v>
      </c>
      <c r="T17">
        <f t="shared" si="2"/>
        <v>7123536</v>
      </c>
    </row>
    <row r="18" spans="3:20" x14ac:dyDescent="0.25">
      <c r="C18">
        <v>4124793</v>
      </c>
      <c r="D18" s="2">
        <v>4203518</v>
      </c>
      <c r="E18" s="2">
        <v>21512983</v>
      </c>
      <c r="F18" s="2">
        <f t="shared" si="0"/>
        <v>17309465</v>
      </c>
      <c r="G18" s="2"/>
      <c r="H18" s="2"/>
      <c r="J18">
        <f t="shared" si="1"/>
        <v>78725</v>
      </c>
      <c r="N18">
        <v>10851612</v>
      </c>
      <c r="T18">
        <f t="shared" si="2"/>
        <v>6726819</v>
      </c>
    </row>
    <row r="19" spans="3:20" x14ac:dyDescent="0.25">
      <c r="C19">
        <v>3875852</v>
      </c>
      <c r="D19" s="2">
        <v>2807545</v>
      </c>
      <c r="E19" s="2">
        <v>26643022</v>
      </c>
      <c r="F19" s="2">
        <f t="shared" si="0"/>
        <v>23835477</v>
      </c>
      <c r="G19" s="2"/>
      <c r="H19" s="2"/>
      <c r="J19">
        <f t="shared" si="1"/>
        <v>-1068307</v>
      </c>
      <c r="N19">
        <v>10940630</v>
      </c>
      <c r="T19">
        <f t="shared" si="2"/>
        <v>7064778</v>
      </c>
    </row>
    <row r="20" spans="3:20" x14ac:dyDescent="0.25">
      <c r="C20">
        <v>3865424</v>
      </c>
      <c r="D20" s="2">
        <v>3732329</v>
      </c>
      <c r="E20" s="2">
        <v>22428302</v>
      </c>
      <c r="F20" s="2">
        <f t="shared" si="0"/>
        <v>18695973</v>
      </c>
      <c r="G20" s="2"/>
      <c r="H20" s="2"/>
      <c r="J20">
        <f t="shared" si="1"/>
        <v>-133095</v>
      </c>
      <c r="N20">
        <v>10795650</v>
      </c>
      <c r="T20">
        <f t="shared" si="2"/>
        <v>6930226</v>
      </c>
    </row>
    <row r="21" spans="3:20" x14ac:dyDescent="0.25">
      <c r="C21">
        <v>4016671</v>
      </c>
      <c r="D21" s="2">
        <v>2872508</v>
      </c>
      <c r="E21" s="2">
        <v>12435578</v>
      </c>
      <c r="F21" s="2">
        <f t="shared" si="0"/>
        <v>9563070</v>
      </c>
      <c r="G21" s="2"/>
      <c r="H21" s="2"/>
      <c r="J21">
        <f t="shared" si="1"/>
        <v>-1144163</v>
      </c>
      <c r="N21">
        <v>10875066</v>
      </c>
      <c r="T21">
        <f t="shared" si="2"/>
        <v>6858395</v>
      </c>
    </row>
    <row r="22" spans="3:20" x14ac:dyDescent="0.25">
      <c r="C22">
        <v>3978497</v>
      </c>
      <c r="D22" s="2">
        <v>3901517</v>
      </c>
      <c r="E22" s="2">
        <v>4899489</v>
      </c>
      <c r="F22" s="2">
        <f t="shared" si="0"/>
        <v>997972</v>
      </c>
      <c r="G22" s="2"/>
      <c r="H22" s="2"/>
      <c r="J22">
        <f t="shared" si="1"/>
        <v>-76980</v>
      </c>
      <c r="N22">
        <v>11024107</v>
      </c>
      <c r="T22">
        <f t="shared" si="2"/>
        <v>7045610</v>
      </c>
    </row>
    <row r="23" spans="3:20" x14ac:dyDescent="0.25">
      <c r="C23">
        <v>3954407</v>
      </c>
      <c r="D23" s="2">
        <v>3058052</v>
      </c>
      <c r="E23" s="2">
        <v>17553677</v>
      </c>
      <c r="F23" s="2">
        <f t="shared" si="0"/>
        <v>14495625</v>
      </c>
      <c r="G23" s="2"/>
      <c r="H23" s="2"/>
      <c r="J23">
        <f t="shared" si="1"/>
        <v>-896355</v>
      </c>
      <c r="N23">
        <v>11264525</v>
      </c>
      <c r="T23">
        <f t="shared" si="2"/>
        <v>7310118</v>
      </c>
    </row>
    <row r="24" spans="3:20" x14ac:dyDescent="0.25">
      <c r="C24">
        <v>3884845</v>
      </c>
      <c r="D24" s="2">
        <v>5600660</v>
      </c>
      <c r="E24" s="2">
        <v>4555058</v>
      </c>
      <c r="F24" s="2">
        <f t="shared" si="0"/>
        <v>-1045602</v>
      </c>
      <c r="G24" s="2"/>
      <c r="H24" s="2"/>
      <c r="J24">
        <f t="shared" si="1"/>
        <v>1715815</v>
      </c>
      <c r="N24">
        <v>11188276</v>
      </c>
      <c r="T24">
        <f t="shared" si="2"/>
        <v>7303431</v>
      </c>
    </row>
    <row r="25" spans="3:20" x14ac:dyDescent="0.25">
      <c r="C25">
        <v>3714828</v>
      </c>
      <c r="D25" s="2">
        <v>5686131</v>
      </c>
      <c r="E25" s="2">
        <v>3712283</v>
      </c>
      <c r="F25" s="2">
        <f t="shared" si="0"/>
        <v>-1973848</v>
      </c>
      <c r="G25" s="2"/>
      <c r="H25" s="2"/>
      <c r="J25">
        <f t="shared" si="1"/>
        <v>1971303</v>
      </c>
      <c r="N25">
        <v>11214310</v>
      </c>
      <c r="T25">
        <f t="shared" si="2"/>
        <v>7499482</v>
      </c>
    </row>
    <row r="26" spans="3:20" x14ac:dyDescent="0.25">
      <c r="C26">
        <v>4254892</v>
      </c>
      <c r="D26" s="2">
        <v>3476944</v>
      </c>
      <c r="E26" s="2">
        <v>5199037</v>
      </c>
      <c r="F26" s="2">
        <f t="shared" si="0"/>
        <v>1722093</v>
      </c>
      <c r="G26" s="2"/>
      <c r="H26" s="2"/>
      <c r="J26">
        <f t="shared" si="1"/>
        <v>-777948</v>
      </c>
      <c r="N26">
        <v>10773780</v>
      </c>
      <c r="T26">
        <f t="shared" si="2"/>
        <v>6518888</v>
      </c>
    </row>
    <row r="27" spans="3:20" x14ac:dyDescent="0.25">
      <c r="C27">
        <v>3350706</v>
      </c>
      <c r="D27" s="2">
        <v>3591426</v>
      </c>
      <c r="E27" s="2">
        <v>4704000</v>
      </c>
      <c r="F27" s="2">
        <f t="shared" si="0"/>
        <v>1112574</v>
      </c>
      <c r="G27" s="2"/>
      <c r="H27" s="2"/>
      <c r="J27">
        <f t="shared" si="1"/>
        <v>240720</v>
      </c>
      <c r="N27">
        <v>11001192</v>
      </c>
      <c r="T27">
        <f t="shared" si="2"/>
        <v>7650486</v>
      </c>
    </row>
    <row r="28" spans="3:20" x14ac:dyDescent="0.25">
      <c r="C28">
        <v>3447514</v>
      </c>
      <c r="D28" s="2">
        <v>4844752</v>
      </c>
      <c r="E28" s="2">
        <v>3219496</v>
      </c>
      <c r="F28" s="2">
        <f t="shared" si="0"/>
        <v>-1625256</v>
      </c>
      <c r="G28" s="2"/>
      <c r="H28" s="2"/>
      <c r="J28">
        <f t="shared" si="1"/>
        <v>1397238</v>
      </c>
      <c r="N28">
        <v>10841239</v>
      </c>
      <c r="T28">
        <f t="shared" si="2"/>
        <v>7393725</v>
      </c>
    </row>
    <row r="29" spans="3:20" x14ac:dyDescent="0.25">
      <c r="C29">
        <v>3530812</v>
      </c>
      <c r="D29" s="2">
        <v>3713217</v>
      </c>
      <c r="E29" s="2">
        <v>6816049</v>
      </c>
      <c r="F29" s="2">
        <f t="shared" si="0"/>
        <v>3102832</v>
      </c>
      <c r="G29" s="2"/>
      <c r="H29" s="2"/>
      <c r="J29">
        <f t="shared" si="1"/>
        <v>182405</v>
      </c>
      <c r="N29">
        <v>11060620</v>
      </c>
      <c r="T29">
        <f t="shared" si="2"/>
        <v>7529808</v>
      </c>
    </row>
    <row r="30" spans="3:20" x14ac:dyDescent="0.25">
      <c r="C30">
        <v>3658447</v>
      </c>
      <c r="D30" s="2">
        <v>4785309</v>
      </c>
      <c r="E30" s="2">
        <v>4120575</v>
      </c>
      <c r="F30" s="2">
        <f t="shared" si="0"/>
        <v>-664734</v>
      </c>
      <c r="G30" s="2"/>
      <c r="H30" s="2"/>
      <c r="J30">
        <f t="shared" si="1"/>
        <v>1126862</v>
      </c>
      <c r="N30">
        <v>11634858</v>
      </c>
      <c r="T30">
        <f t="shared" si="2"/>
        <v>7976411</v>
      </c>
    </row>
    <row r="31" spans="3:20" x14ac:dyDescent="0.25">
      <c r="C31">
        <v>3940350</v>
      </c>
      <c r="D31" s="2">
        <v>3330366</v>
      </c>
      <c r="E31" s="2">
        <v>3136337</v>
      </c>
      <c r="F31" s="2">
        <f t="shared" si="0"/>
        <v>-194029</v>
      </c>
      <c r="G31" s="2"/>
      <c r="H31" s="2"/>
      <c r="J31">
        <f t="shared" si="1"/>
        <v>-609984</v>
      </c>
      <c r="N31">
        <v>11994914</v>
      </c>
      <c r="T31">
        <f t="shared" si="2"/>
        <v>8054564</v>
      </c>
    </row>
    <row r="32" spans="3:20" x14ac:dyDescent="0.25">
      <c r="C32">
        <v>3613164</v>
      </c>
      <c r="D32" s="2">
        <v>2756534</v>
      </c>
      <c r="E32" s="2">
        <v>2945818</v>
      </c>
      <c r="F32" s="2">
        <f t="shared" si="0"/>
        <v>189284</v>
      </c>
      <c r="G32" s="2"/>
      <c r="H32" s="2"/>
      <c r="J32">
        <f t="shared" si="1"/>
        <v>-856630</v>
      </c>
      <c r="N32">
        <v>10951611</v>
      </c>
      <c r="T32">
        <f t="shared" si="2"/>
        <v>7338447</v>
      </c>
    </row>
    <row r="33" spans="3:20" x14ac:dyDescent="0.25">
      <c r="C33">
        <v>4114087</v>
      </c>
      <c r="D33" s="2">
        <v>3246297</v>
      </c>
      <c r="E33" s="2">
        <v>12810387</v>
      </c>
      <c r="F33" s="2">
        <f t="shared" si="0"/>
        <v>9564090</v>
      </c>
      <c r="G33" s="2"/>
      <c r="H33" s="2"/>
      <c r="J33">
        <f t="shared" si="1"/>
        <v>-867790</v>
      </c>
      <c r="N33">
        <v>11042819</v>
      </c>
      <c r="T33">
        <f t="shared" si="2"/>
        <v>6928732</v>
      </c>
    </row>
    <row r="34" spans="3:20" x14ac:dyDescent="0.25">
      <c r="C34">
        <v>3865278</v>
      </c>
      <c r="D34" s="2">
        <v>11691272</v>
      </c>
      <c r="E34" s="2">
        <v>4607549</v>
      </c>
      <c r="F34" s="2">
        <f t="shared" si="0"/>
        <v>-7083723</v>
      </c>
      <c r="G34" s="2"/>
      <c r="H34" s="2"/>
      <c r="J34">
        <f t="shared" si="1"/>
        <v>7825994</v>
      </c>
      <c r="N34">
        <v>10793264</v>
      </c>
      <c r="T34">
        <f t="shared" si="2"/>
        <v>6927986</v>
      </c>
    </row>
    <row r="35" spans="3:20" x14ac:dyDescent="0.25">
      <c r="C35">
        <v>25419916</v>
      </c>
      <c r="D35" s="2">
        <v>3236362</v>
      </c>
      <c r="E35" s="2">
        <v>4901022</v>
      </c>
      <c r="F35" s="2">
        <f t="shared" si="0"/>
        <v>1664660</v>
      </c>
      <c r="G35" s="2"/>
      <c r="H35" s="2"/>
      <c r="J35">
        <f t="shared" si="1"/>
        <v>-22183554</v>
      </c>
      <c r="N35">
        <v>10723008</v>
      </c>
      <c r="T35">
        <f t="shared" si="2"/>
        <v>-14696908</v>
      </c>
    </row>
    <row r="36" spans="3:20" x14ac:dyDescent="0.25">
      <c r="C36">
        <v>4831779</v>
      </c>
      <c r="D36" s="2">
        <v>3948370</v>
      </c>
      <c r="E36" s="2">
        <v>4475358</v>
      </c>
      <c r="F36" s="2">
        <f t="shared" si="0"/>
        <v>526988</v>
      </c>
      <c r="G36" s="2"/>
      <c r="H36" s="2"/>
      <c r="J36">
        <f t="shared" si="1"/>
        <v>-883409</v>
      </c>
      <c r="N36">
        <v>10764970</v>
      </c>
      <c r="T36">
        <f t="shared" si="2"/>
        <v>5933191</v>
      </c>
    </row>
    <row r="37" spans="3:20" x14ac:dyDescent="0.25">
      <c r="C37">
        <v>4658941</v>
      </c>
      <c r="D37" s="2">
        <v>4040783</v>
      </c>
      <c r="E37" s="2">
        <v>3245617</v>
      </c>
      <c r="F37" s="2">
        <f t="shared" si="0"/>
        <v>-795166</v>
      </c>
      <c r="G37" s="2"/>
      <c r="H37" s="2"/>
      <c r="J37">
        <f t="shared" si="1"/>
        <v>-618158</v>
      </c>
      <c r="N37">
        <v>11281397</v>
      </c>
      <c r="T37">
        <f t="shared" si="2"/>
        <v>6622456</v>
      </c>
    </row>
    <row r="38" spans="3:20" x14ac:dyDescent="0.25">
      <c r="C38">
        <v>4162185</v>
      </c>
      <c r="D38" s="2">
        <v>3348931</v>
      </c>
      <c r="E38" s="2">
        <v>2499748</v>
      </c>
      <c r="F38" s="2">
        <f t="shared" si="0"/>
        <v>-849183</v>
      </c>
      <c r="G38" s="2"/>
      <c r="H38" s="2"/>
      <c r="J38">
        <f t="shared" si="1"/>
        <v>-813254</v>
      </c>
      <c r="N38">
        <v>10872195</v>
      </c>
      <c r="T38">
        <f t="shared" si="2"/>
        <v>6710010</v>
      </c>
    </row>
    <row r="39" spans="3:20" x14ac:dyDescent="0.25">
      <c r="C39">
        <v>4074864</v>
      </c>
      <c r="D39" s="2">
        <v>3100190</v>
      </c>
      <c r="E39" s="2">
        <v>5485083</v>
      </c>
      <c r="F39" s="2">
        <f t="shared" si="0"/>
        <v>2384893</v>
      </c>
      <c r="G39" s="2"/>
      <c r="H39" s="2"/>
      <c r="J39">
        <f t="shared" si="1"/>
        <v>-974674</v>
      </c>
      <c r="N39">
        <v>10986679</v>
      </c>
      <c r="T39">
        <f t="shared" si="2"/>
        <v>6911815</v>
      </c>
    </row>
    <row r="40" spans="3:20" x14ac:dyDescent="0.25">
      <c r="C40">
        <v>4109656</v>
      </c>
      <c r="D40" s="2">
        <v>17512801</v>
      </c>
      <c r="E40" s="2">
        <v>4660734</v>
      </c>
      <c r="F40" s="2">
        <f t="shared" si="0"/>
        <v>-12852067</v>
      </c>
      <c r="G40" s="2"/>
      <c r="H40" s="2"/>
      <c r="J40">
        <f t="shared" si="1"/>
        <v>13403145</v>
      </c>
      <c r="N40">
        <v>10917879</v>
      </c>
      <c r="T40">
        <f t="shared" si="2"/>
        <v>6808223</v>
      </c>
    </row>
    <row r="41" spans="3:20" x14ac:dyDescent="0.25">
      <c r="C41">
        <v>3998784</v>
      </c>
      <c r="D41" s="2">
        <v>3025972</v>
      </c>
      <c r="E41" s="2">
        <v>3222523</v>
      </c>
      <c r="F41" s="2">
        <f t="shared" si="0"/>
        <v>196551</v>
      </c>
      <c r="G41" s="2"/>
      <c r="H41" s="2"/>
      <c r="J41">
        <f t="shared" si="1"/>
        <v>-972812</v>
      </c>
      <c r="N41">
        <v>10731373</v>
      </c>
      <c r="T41">
        <f t="shared" si="2"/>
        <v>6732589</v>
      </c>
    </row>
    <row r="42" spans="3:20" x14ac:dyDescent="0.25">
      <c r="C42">
        <v>3826245</v>
      </c>
      <c r="D42" s="2">
        <v>3034400</v>
      </c>
      <c r="E42" s="2">
        <v>16205490</v>
      </c>
      <c r="F42" s="2">
        <f t="shared" si="0"/>
        <v>13171090</v>
      </c>
      <c r="G42" s="2"/>
      <c r="H42" s="2"/>
      <c r="J42">
        <f t="shared" si="1"/>
        <v>-791845</v>
      </c>
      <c r="N42">
        <v>10910530</v>
      </c>
      <c r="T42">
        <f t="shared" si="2"/>
        <v>7084285</v>
      </c>
    </row>
    <row r="43" spans="3:20" x14ac:dyDescent="0.25">
      <c r="C43">
        <v>3834188</v>
      </c>
      <c r="D43" s="2">
        <v>4033079</v>
      </c>
      <c r="E43" s="2">
        <v>3646592</v>
      </c>
      <c r="F43" s="2">
        <f t="shared" si="0"/>
        <v>-386487</v>
      </c>
      <c r="G43" s="2"/>
      <c r="H43" s="2"/>
      <c r="J43">
        <f t="shared" si="1"/>
        <v>198891</v>
      </c>
      <c r="N43">
        <v>11297658</v>
      </c>
      <c r="T43">
        <f t="shared" si="2"/>
        <v>7463470</v>
      </c>
    </row>
    <row r="44" spans="3:20" x14ac:dyDescent="0.25">
      <c r="C44">
        <v>3253207</v>
      </c>
      <c r="D44" s="2">
        <v>8271486</v>
      </c>
      <c r="E44" s="2">
        <v>4863174</v>
      </c>
      <c r="F44" s="2">
        <f t="shared" si="0"/>
        <v>-3408312</v>
      </c>
      <c r="G44" s="2"/>
      <c r="H44" s="2"/>
      <c r="J44">
        <f t="shared" si="1"/>
        <v>5018279</v>
      </c>
      <c r="N44">
        <v>10744768</v>
      </c>
      <c r="T44">
        <f t="shared" si="2"/>
        <v>7491561</v>
      </c>
    </row>
    <row r="45" spans="3:20" x14ac:dyDescent="0.25">
      <c r="C45">
        <v>3077396</v>
      </c>
      <c r="D45" s="2">
        <v>9821010</v>
      </c>
      <c r="E45" s="2">
        <v>4814818</v>
      </c>
      <c r="F45" s="2">
        <f t="shared" si="0"/>
        <v>-5006192</v>
      </c>
      <c r="G45" s="2"/>
      <c r="H45" s="2"/>
      <c r="J45">
        <f t="shared" si="1"/>
        <v>6743614</v>
      </c>
      <c r="N45">
        <v>10765041</v>
      </c>
      <c r="T45">
        <f t="shared" si="2"/>
        <v>7687645</v>
      </c>
    </row>
    <row r="46" spans="3:20" x14ac:dyDescent="0.25">
      <c r="C46">
        <v>3405607</v>
      </c>
      <c r="D46" s="2">
        <v>27500422</v>
      </c>
      <c r="E46" s="2">
        <v>4507789</v>
      </c>
      <c r="F46" s="2">
        <f t="shared" si="0"/>
        <v>-22992633</v>
      </c>
      <c r="G46" s="2"/>
      <c r="H46" s="2"/>
      <c r="J46">
        <f t="shared" si="1"/>
        <v>24094815</v>
      </c>
      <c r="N46">
        <v>11137188</v>
      </c>
      <c r="T46">
        <f t="shared" si="2"/>
        <v>7731581</v>
      </c>
    </row>
    <row r="47" spans="3:20" x14ac:dyDescent="0.25">
      <c r="C47">
        <v>4131950</v>
      </c>
      <c r="D47" s="2">
        <v>23567814</v>
      </c>
      <c r="E47" s="2">
        <v>4499655</v>
      </c>
      <c r="F47" s="2">
        <f t="shared" si="0"/>
        <v>-19068159</v>
      </c>
      <c r="G47" s="2"/>
      <c r="H47" s="2"/>
      <c r="J47">
        <f t="shared" si="1"/>
        <v>19435864</v>
      </c>
      <c r="N47">
        <v>10732615</v>
      </c>
      <c r="T47">
        <f t="shared" si="2"/>
        <v>6600665</v>
      </c>
    </row>
    <row r="48" spans="3:20" x14ac:dyDescent="0.25">
      <c r="C48">
        <v>3520345</v>
      </c>
      <c r="D48" s="2">
        <v>6457244</v>
      </c>
      <c r="E48" s="2">
        <v>5460147</v>
      </c>
      <c r="F48" s="2">
        <f t="shared" si="0"/>
        <v>-997097</v>
      </c>
      <c r="G48" s="2"/>
      <c r="H48" s="2"/>
      <c r="J48">
        <f t="shared" si="1"/>
        <v>2936899</v>
      </c>
      <c r="N48">
        <v>10751296</v>
      </c>
      <c r="T48">
        <f t="shared" si="2"/>
        <v>7230951</v>
      </c>
    </row>
    <row r="49" spans="3:20" x14ac:dyDescent="0.25">
      <c r="C49">
        <v>3283771</v>
      </c>
      <c r="D49" s="2">
        <v>4908611</v>
      </c>
      <c r="E49" s="2">
        <v>3757405</v>
      </c>
      <c r="F49" s="2">
        <f t="shared" si="0"/>
        <v>-1151206</v>
      </c>
      <c r="G49" s="2"/>
      <c r="H49" s="2"/>
      <c r="J49">
        <f t="shared" si="1"/>
        <v>1624840</v>
      </c>
      <c r="N49">
        <v>11213408</v>
      </c>
      <c r="T49">
        <f t="shared" si="2"/>
        <v>7929637</v>
      </c>
    </row>
    <row r="50" spans="3:20" x14ac:dyDescent="0.25">
      <c r="C50">
        <v>3043505</v>
      </c>
      <c r="D50" s="2">
        <v>3324050</v>
      </c>
      <c r="E50" s="2">
        <v>17567313</v>
      </c>
      <c r="F50" s="2">
        <f t="shared" si="0"/>
        <v>14243263</v>
      </c>
      <c r="G50" s="2"/>
      <c r="H50" s="2"/>
      <c r="J50">
        <f t="shared" si="1"/>
        <v>280545</v>
      </c>
      <c r="N50">
        <v>10844094</v>
      </c>
      <c r="T50">
        <f t="shared" si="2"/>
        <v>7800589</v>
      </c>
    </row>
    <row r="51" spans="3:20" x14ac:dyDescent="0.25">
      <c r="C51">
        <v>3034491</v>
      </c>
      <c r="D51" s="2">
        <v>2395126</v>
      </c>
      <c r="E51" s="2">
        <v>15430876</v>
      </c>
      <c r="F51" s="2">
        <f t="shared" si="0"/>
        <v>13035750</v>
      </c>
      <c r="G51" s="2"/>
      <c r="H51" s="2"/>
      <c r="J51">
        <f t="shared" si="1"/>
        <v>-639365</v>
      </c>
      <c r="N51">
        <v>10791188</v>
      </c>
      <c r="T51">
        <f t="shared" si="2"/>
        <v>7756697</v>
      </c>
    </row>
    <row r="52" spans="3:20" x14ac:dyDescent="0.25">
      <c r="C52">
        <v>3171524</v>
      </c>
      <c r="D52" s="2">
        <v>4003346</v>
      </c>
      <c r="E52" s="2">
        <v>4612106</v>
      </c>
      <c r="F52" s="2">
        <f t="shared" si="0"/>
        <v>608760</v>
      </c>
      <c r="G52" s="2"/>
      <c r="H52" s="2"/>
      <c r="J52">
        <f t="shared" si="1"/>
        <v>831822</v>
      </c>
      <c r="N52">
        <v>11079499</v>
      </c>
      <c r="T52">
        <f t="shared" si="2"/>
        <v>7907975</v>
      </c>
    </row>
    <row r="53" spans="3:20" x14ac:dyDescent="0.25">
      <c r="C53">
        <v>3097562</v>
      </c>
      <c r="D53" s="2">
        <v>3189859</v>
      </c>
      <c r="E53" s="2">
        <v>4220327</v>
      </c>
      <c r="F53" s="2">
        <f t="shared" si="0"/>
        <v>1030468</v>
      </c>
      <c r="G53" s="2"/>
      <c r="H53" s="2"/>
      <c r="J53">
        <f t="shared" si="1"/>
        <v>92297</v>
      </c>
      <c r="N53">
        <v>11182560</v>
      </c>
      <c r="T53">
        <f t="shared" si="2"/>
        <v>8084998</v>
      </c>
    </row>
    <row r="54" spans="3:20" x14ac:dyDescent="0.25">
      <c r="C54">
        <v>3677561</v>
      </c>
      <c r="D54" s="2">
        <v>3919547</v>
      </c>
      <c r="E54" s="2">
        <v>2906783</v>
      </c>
      <c r="F54" s="2">
        <f t="shared" si="0"/>
        <v>-1012764</v>
      </c>
      <c r="G54" s="2"/>
      <c r="H54" s="2"/>
      <c r="J54">
        <f t="shared" si="1"/>
        <v>241986</v>
      </c>
      <c r="N54">
        <v>10993357</v>
      </c>
      <c r="T54">
        <f t="shared" si="2"/>
        <v>7315796</v>
      </c>
    </row>
    <row r="55" spans="3:20" x14ac:dyDescent="0.25">
      <c r="C55">
        <v>3376348</v>
      </c>
      <c r="D55" s="2">
        <v>34952806</v>
      </c>
      <c r="E55" s="2">
        <v>23647359</v>
      </c>
      <c r="F55" s="2">
        <f t="shared" si="0"/>
        <v>-11305447</v>
      </c>
      <c r="G55" s="2"/>
      <c r="H55" s="2"/>
      <c r="J55">
        <f t="shared" si="1"/>
        <v>31576458</v>
      </c>
      <c r="N55">
        <v>10705654</v>
      </c>
      <c r="T55">
        <f t="shared" si="2"/>
        <v>7329306</v>
      </c>
    </row>
    <row r="56" spans="3:20" x14ac:dyDescent="0.25">
      <c r="C56">
        <v>3466454</v>
      </c>
      <c r="D56" s="2">
        <v>23775250</v>
      </c>
      <c r="E56" s="2">
        <v>16622523</v>
      </c>
      <c r="F56" s="2">
        <f t="shared" si="0"/>
        <v>-7152727</v>
      </c>
      <c r="G56" s="2"/>
      <c r="H56" s="2"/>
      <c r="J56">
        <f t="shared" si="1"/>
        <v>20308796</v>
      </c>
      <c r="N56">
        <v>11087973</v>
      </c>
      <c r="T56">
        <f t="shared" si="2"/>
        <v>7621519</v>
      </c>
    </row>
    <row r="57" spans="3:20" x14ac:dyDescent="0.25">
      <c r="C57">
        <v>3576014</v>
      </c>
      <c r="D57" s="2">
        <v>6114935</v>
      </c>
      <c r="E57" s="2">
        <v>4058588</v>
      </c>
      <c r="F57" s="2">
        <f t="shared" si="0"/>
        <v>-2056347</v>
      </c>
      <c r="G57" s="2"/>
      <c r="H57" s="2"/>
      <c r="J57">
        <f t="shared" si="1"/>
        <v>2538921</v>
      </c>
      <c r="N57">
        <v>10873325</v>
      </c>
      <c r="T57">
        <f t="shared" si="2"/>
        <v>7297311</v>
      </c>
    </row>
    <row r="58" spans="3:20" x14ac:dyDescent="0.25">
      <c r="C58">
        <v>3619224</v>
      </c>
      <c r="D58" s="2">
        <v>24464774</v>
      </c>
      <c r="E58" s="2">
        <v>5946670</v>
      </c>
      <c r="F58" s="2">
        <f t="shared" si="0"/>
        <v>-18518104</v>
      </c>
      <c r="G58" s="2"/>
      <c r="H58" s="2"/>
      <c r="J58">
        <f t="shared" si="1"/>
        <v>20845550</v>
      </c>
      <c r="N58">
        <v>11463805</v>
      </c>
      <c r="T58">
        <f t="shared" si="2"/>
        <v>7844581</v>
      </c>
    </row>
    <row r="59" spans="3:20" x14ac:dyDescent="0.25">
      <c r="C59">
        <v>3688333</v>
      </c>
      <c r="D59" s="2">
        <v>29167529</v>
      </c>
      <c r="E59" s="2">
        <v>5968322</v>
      </c>
      <c r="F59" s="2">
        <f t="shared" si="0"/>
        <v>-23199207</v>
      </c>
      <c r="G59" s="2"/>
      <c r="H59" s="2"/>
      <c r="J59">
        <f t="shared" si="1"/>
        <v>25479196</v>
      </c>
      <c r="N59">
        <v>10961660</v>
      </c>
      <c r="T59">
        <f t="shared" si="2"/>
        <v>7273327</v>
      </c>
    </row>
    <row r="60" spans="3:20" x14ac:dyDescent="0.25">
      <c r="C60">
        <v>3658270</v>
      </c>
      <c r="D60" s="2">
        <v>4889598</v>
      </c>
      <c r="E60" s="2">
        <v>3575216</v>
      </c>
      <c r="F60" s="2">
        <f t="shared" si="0"/>
        <v>-1314382</v>
      </c>
      <c r="G60" s="2"/>
      <c r="H60" s="2"/>
      <c r="J60">
        <f t="shared" si="1"/>
        <v>1231328</v>
      </c>
      <c r="N60">
        <v>11123155</v>
      </c>
      <c r="T60">
        <f t="shared" si="2"/>
        <v>7464885</v>
      </c>
    </row>
    <row r="61" spans="3:20" x14ac:dyDescent="0.25">
      <c r="C61">
        <v>3858507</v>
      </c>
      <c r="D61" s="2">
        <v>3336589</v>
      </c>
      <c r="E61" s="2">
        <v>3485023</v>
      </c>
      <c r="F61" s="2">
        <f t="shared" si="0"/>
        <v>148434</v>
      </c>
      <c r="G61" s="2"/>
      <c r="H61" s="2"/>
      <c r="J61">
        <f t="shared" si="1"/>
        <v>-521918</v>
      </c>
      <c r="N61">
        <v>11336072</v>
      </c>
      <c r="T61">
        <f t="shared" si="2"/>
        <v>7477565</v>
      </c>
    </row>
    <row r="62" spans="3:20" x14ac:dyDescent="0.25">
      <c r="C62">
        <v>4125005</v>
      </c>
      <c r="D62" s="2">
        <v>5015846</v>
      </c>
      <c r="E62" s="2">
        <v>5157668</v>
      </c>
      <c r="F62" s="2">
        <f t="shared" si="0"/>
        <v>141822</v>
      </c>
      <c r="G62" s="2"/>
      <c r="H62" s="2"/>
      <c r="J62">
        <f t="shared" si="1"/>
        <v>890841</v>
      </c>
      <c r="N62">
        <v>10694096</v>
      </c>
      <c r="T62">
        <f t="shared" si="2"/>
        <v>6569091</v>
      </c>
    </row>
    <row r="63" spans="3:20" x14ac:dyDescent="0.25">
      <c r="C63">
        <v>3339738</v>
      </c>
      <c r="D63" s="2">
        <v>3522729</v>
      </c>
      <c r="E63" s="2">
        <v>3917713</v>
      </c>
      <c r="F63" s="2">
        <f t="shared" si="0"/>
        <v>394984</v>
      </c>
      <c r="G63" s="2"/>
      <c r="H63" s="2"/>
      <c r="J63">
        <f t="shared" si="1"/>
        <v>182991</v>
      </c>
      <c r="N63">
        <v>10916318</v>
      </c>
      <c r="T63">
        <f t="shared" si="2"/>
        <v>7576580</v>
      </c>
    </row>
    <row r="64" spans="3:20" x14ac:dyDescent="0.25">
      <c r="C64">
        <v>3450160</v>
      </c>
      <c r="D64" s="2">
        <v>3080062</v>
      </c>
      <c r="E64" s="2">
        <v>2627297</v>
      </c>
      <c r="F64" s="2">
        <f t="shared" si="0"/>
        <v>-452765</v>
      </c>
      <c r="G64" s="2"/>
      <c r="H64" s="2"/>
      <c r="J64">
        <f t="shared" si="1"/>
        <v>-370098</v>
      </c>
      <c r="N64">
        <v>10754332</v>
      </c>
      <c r="T64">
        <f t="shared" si="2"/>
        <v>7304172</v>
      </c>
    </row>
    <row r="65" spans="3:20" x14ac:dyDescent="0.25">
      <c r="C65">
        <v>3608331</v>
      </c>
      <c r="D65" s="2">
        <v>6331777</v>
      </c>
      <c r="E65" s="2">
        <v>3749154</v>
      </c>
      <c r="F65" s="2">
        <f t="shared" si="0"/>
        <v>-2582623</v>
      </c>
      <c r="G65" s="2"/>
      <c r="H65" s="2"/>
      <c r="J65">
        <f t="shared" si="1"/>
        <v>2723446</v>
      </c>
      <c r="N65">
        <v>10929076</v>
      </c>
      <c r="T65">
        <f t="shared" si="2"/>
        <v>7320745</v>
      </c>
    </row>
    <row r="66" spans="3:20" x14ac:dyDescent="0.25">
      <c r="C66">
        <v>3647685</v>
      </c>
      <c r="D66" s="2">
        <v>3744428</v>
      </c>
      <c r="E66" s="2">
        <v>2961669</v>
      </c>
      <c r="F66" s="2">
        <f t="shared" si="0"/>
        <v>-782759</v>
      </c>
      <c r="G66" s="2"/>
      <c r="H66" s="2"/>
      <c r="J66">
        <f t="shared" si="1"/>
        <v>96743</v>
      </c>
      <c r="N66">
        <v>12056728</v>
      </c>
      <c r="T66">
        <f t="shared" si="2"/>
        <v>8409043</v>
      </c>
    </row>
    <row r="67" spans="3:20" x14ac:dyDescent="0.25">
      <c r="C67">
        <v>3891431</v>
      </c>
      <c r="D67" s="2">
        <v>4392619</v>
      </c>
      <c r="E67" s="2">
        <v>2509905</v>
      </c>
      <c r="F67" s="2">
        <f t="shared" si="0"/>
        <v>-1882714</v>
      </c>
      <c r="G67" s="2"/>
      <c r="H67" s="2"/>
      <c r="J67">
        <f t="shared" si="1"/>
        <v>501188</v>
      </c>
      <c r="N67">
        <v>21805648</v>
      </c>
      <c r="T67">
        <f t="shared" si="2"/>
        <v>17914217</v>
      </c>
    </row>
    <row r="68" spans="3:20" x14ac:dyDescent="0.25">
      <c r="C68">
        <v>3742409</v>
      </c>
      <c r="D68" s="2">
        <v>27170306</v>
      </c>
      <c r="E68" s="2">
        <v>2422515</v>
      </c>
      <c r="F68" s="2">
        <f t="shared" ref="F68:F102" si="3">E68-D68</f>
        <v>-24747791</v>
      </c>
      <c r="G68" s="2"/>
      <c r="H68" s="2"/>
      <c r="J68">
        <f t="shared" ref="J68:J102" si="4">D68-C68</f>
        <v>23427897</v>
      </c>
      <c r="N68">
        <v>18120575</v>
      </c>
      <c r="T68">
        <f t="shared" ref="T68:T73" si="5">N68-C68</f>
        <v>14378166</v>
      </c>
    </row>
    <row r="69" spans="3:20" x14ac:dyDescent="0.25">
      <c r="C69">
        <v>3603648</v>
      </c>
      <c r="D69" s="2">
        <v>57471371</v>
      </c>
      <c r="E69" s="2">
        <v>3957091</v>
      </c>
      <c r="F69" s="2">
        <f t="shared" si="3"/>
        <v>-53514280</v>
      </c>
      <c r="G69" s="2"/>
      <c r="H69" s="2"/>
      <c r="J69">
        <f t="shared" si="4"/>
        <v>53867723</v>
      </c>
      <c r="N69">
        <v>10839367</v>
      </c>
      <c r="T69">
        <f t="shared" si="5"/>
        <v>7235719</v>
      </c>
    </row>
    <row r="70" spans="3:20" x14ac:dyDescent="0.25">
      <c r="C70">
        <v>3607380</v>
      </c>
      <c r="D70" s="2">
        <v>22409482</v>
      </c>
      <c r="E70" s="2">
        <v>4078970</v>
      </c>
      <c r="F70" s="2">
        <f t="shared" si="3"/>
        <v>-18330512</v>
      </c>
      <c r="G70" s="2"/>
      <c r="H70" s="2"/>
      <c r="J70">
        <f t="shared" si="4"/>
        <v>18802102</v>
      </c>
      <c r="N70">
        <v>11000012</v>
      </c>
      <c r="T70">
        <f t="shared" si="5"/>
        <v>7392632</v>
      </c>
    </row>
    <row r="71" spans="3:20" x14ac:dyDescent="0.25">
      <c r="C71">
        <v>3432088</v>
      </c>
      <c r="D71" s="2">
        <v>4113712</v>
      </c>
      <c r="E71" s="2">
        <v>5202326</v>
      </c>
      <c r="F71" s="2">
        <f t="shared" si="3"/>
        <v>1088614</v>
      </c>
      <c r="G71" s="2"/>
      <c r="H71" s="2"/>
      <c r="J71">
        <f t="shared" si="4"/>
        <v>681624</v>
      </c>
      <c r="N71">
        <v>11066648</v>
      </c>
      <c r="T71">
        <f t="shared" si="5"/>
        <v>7634560</v>
      </c>
    </row>
    <row r="72" spans="3:20" x14ac:dyDescent="0.25">
      <c r="C72">
        <v>3630218</v>
      </c>
      <c r="D72" s="2">
        <v>2655741</v>
      </c>
      <c r="E72" s="2">
        <v>3205554</v>
      </c>
      <c r="F72" s="2">
        <f t="shared" si="3"/>
        <v>549813</v>
      </c>
      <c r="G72" s="2"/>
      <c r="H72" s="2"/>
      <c r="J72">
        <f t="shared" si="4"/>
        <v>-974477</v>
      </c>
      <c r="N72">
        <v>10892658</v>
      </c>
      <c r="T72">
        <f t="shared" si="5"/>
        <v>7262440</v>
      </c>
    </row>
    <row r="73" spans="3:20" x14ac:dyDescent="0.25">
      <c r="C73">
        <v>3678022</v>
      </c>
      <c r="D73" s="2">
        <v>4209829</v>
      </c>
      <c r="E73" s="2">
        <v>2895048</v>
      </c>
      <c r="F73" s="2">
        <f t="shared" si="3"/>
        <v>-1314781</v>
      </c>
      <c r="G73" s="2"/>
      <c r="H73" s="2"/>
      <c r="J73">
        <f t="shared" si="4"/>
        <v>531807</v>
      </c>
      <c r="N73">
        <v>10940754</v>
      </c>
      <c r="T73">
        <f t="shared" si="5"/>
        <v>7262732</v>
      </c>
    </row>
    <row r="74" spans="3:20" x14ac:dyDescent="0.25">
      <c r="C74">
        <v>4084249</v>
      </c>
      <c r="D74" s="2">
        <v>2844202</v>
      </c>
      <c r="E74" s="2">
        <v>3151266</v>
      </c>
      <c r="F74" s="2">
        <f t="shared" si="3"/>
        <v>307064</v>
      </c>
      <c r="G74" s="2"/>
      <c r="H74" s="2"/>
      <c r="J74">
        <f t="shared" si="4"/>
        <v>-1240047</v>
      </c>
      <c r="N74">
        <v>10938295</v>
      </c>
      <c r="T74">
        <f>N74-C74</f>
        <v>6854046</v>
      </c>
    </row>
    <row r="75" spans="3:20" x14ac:dyDescent="0.25">
      <c r="C75">
        <v>3302039</v>
      </c>
      <c r="D75" s="2">
        <v>5788283</v>
      </c>
      <c r="E75" s="2">
        <v>5775570</v>
      </c>
      <c r="F75" s="2">
        <f t="shared" si="3"/>
        <v>-12713</v>
      </c>
      <c r="G75" s="2"/>
      <c r="H75" s="2"/>
      <c r="J75">
        <f t="shared" si="4"/>
        <v>2486244</v>
      </c>
      <c r="N75">
        <v>10793519</v>
      </c>
      <c r="T75">
        <f t="shared" ref="T75:T95" si="6">N75-C75</f>
        <v>7491480</v>
      </c>
    </row>
    <row r="76" spans="3:20" x14ac:dyDescent="0.25">
      <c r="C76">
        <v>3189904</v>
      </c>
      <c r="D76" s="2">
        <v>3484501</v>
      </c>
      <c r="E76" s="2">
        <v>4387137</v>
      </c>
      <c r="F76" s="2">
        <f t="shared" si="3"/>
        <v>902636</v>
      </c>
      <c r="G76" s="2"/>
      <c r="H76" s="2"/>
      <c r="J76">
        <f t="shared" si="4"/>
        <v>294597</v>
      </c>
      <c r="N76">
        <v>11316243</v>
      </c>
      <c r="T76">
        <f t="shared" si="6"/>
        <v>8126339</v>
      </c>
    </row>
    <row r="77" spans="3:20" x14ac:dyDescent="0.25">
      <c r="C77">
        <v>3617092</v>
      </c>
      <c r="D77" s="2">
        <v>2822064</v>
      </c>
      <c r="E77" s="2">
        <v>3711638</v>
      </c>
      <c r="F77" s="2">
        <f t="shared" si="3"/>
        <v>889574</v>
      </c>
      <c r="G77" s="2"/>
      <c r="H77" s="2"/>
      <c r="J77">
        <f t="shared" si="4"/>
        <v>-795028</v>
      </c>
      <c r="N77">
        <v>10913460</v>
      </c>
      <c r="T77">
        <f t="shared" si="6"/>
        <v>7296368</v>
      </c>
    </row>
    <row r="78" spans="3:20" x14ac:dyDescent="0.25">
      <c r="C78">
        <v>3599790</v>
      </c>
      <c r="D78" s="2">
        <v>2643065</v>
      </c>
      <c r="E78" s="2">
        <v>13175126</v>
      </c>
      <c r="F78" s="2">
        <f t="shared" si="3"/>
        <v>10532061</v>
      </c>
      <c r="G78" s="2"/>
      <c r="H78" s="2"/>
      <c r="J78">
        <f t="shared" si="4"/>
        <v>-956725</v>
      </c>
      <c r="N78">
        <v>10806083</v>
      </c>
      <c r="T78">
        <f t="shared" si="6"/>
        <v>7206293</v>
      </c>
    </row>
    <row r="79" spans="3:20" x14ac:dyDescent="0.25">
      <c r="C79">
        <v>3540609</v>
      </c>
      <c r="D79" s="2">
        <v>4352616</v>
      </c>
      <c r="E79" s="2">
        <v>6223753</v>
      </c>
      <c r="F79" s="2">
        <f t="shared" si="3"/>
        <v>1871137</v>
      </c>
      <c r="G79" s="2"/>
      <c r="H79" s="2"/>
      <c r="J79">
        <f t="shared" si="4"/>
        <v>812007</v>
      </c>
      <c r="N79">
        <v>11249623</v>
      </c>
      <c r="T79">
        <f t="shared" si="6"/>
        <v>7709014</v>
      </c>
    </row>
    <row r="80" spans="3:20" x14ac:dyDescent="0.25">
      <c r="C80">
        <v>3903162</v>
      </c>
      <c r="D80" s="2">
        <v>4088420</v>
      </c>
      <c r="E80" s="2">
        <v>19876114</v>
      </c>
      <c r="F80" s="2">
        <f t="shared" si="3"/>
        <v>15787694</v>
      </c>
      <c r="G80" s="2"/>
      <c r="H80" s="2"/>
      <c r="J80">
        <f t="shared" si="4"/>
        <v>185258</v>
      </c>
      <c r="N80">
        <v>10991770</v>
      </c>
      <c r="T80">
        <f t="shared" si="6"/>
        <v>7088608</v>
      </c>
    </row>
    <row r="81" spans="3:20" x14ac:dyDescent="0.25">
      <c r="C81">
        <v>3312759</v>
      </c>
      <c r="D81" s="2">
        <v>3520975</v>
      </c>
      <c r="E81" s="2">
        <v>5089500</v>
      </c>
      <c r="F81" s="2">
        <f t="shared" si="3"/>
        <v>1568525</v>
      </c>
      <c r="G81" s="2"/>
      <c r="H81" s="2"/>
      <c r="J81">
        <f t="shared" si="4"/>
        <v>208216</v>
      </c>
      <c r="N81">
        <v>10657914</v>
      </c>
      <c r="T81">
        <f t="shared" si="6"/>
        <v>7345155</v>
      </c>
    </row>
    <row r="82" spans="3:20" x14ac:dyDescent="0.25">
      <c r="C82">
        <v>3199374</v>
      </c>
      <c r="D82" s="2">
        <v>28778372</v>
      </c>
      <c r="E82" s="2">
        <v>9760289</v>
      </c>
      <c r="F82" s="2">
        <f t="shared" si="3"/>
        <v>-19018083</v>
      </c>
      <c r="G82" s="2"/>
      <c r="H82" s="2"/>
      <c r="J82">
        <f t="shared" si="4"/>
        <v>25578998</v>
      </c>
      <c r="N82">
        <v>11177695</v>
      </c>
      <c r="T82">
        <f t="shared" si="6"/>
        <v>7978321</v>
      </c>
    </row>
    <row r="83" spans="3:20" x14ac:dyDescent="0.25">
      <c r="C83">
        <v>3015672</v>
      </c>
      <c r="D83" s="2">
        <v>23693913</v>
      </c>
      <c r="E83" s="2">
        <v>4756232</v>
      </c>
      <c r="F83" s="2">
        <f t="shared" si="3"/>
        <v>-18937681</v>
      </c>
      <c r="G83" s="2"/>
      <c r="H83" s="2"/>
      <c r="J83">
        <f t="shared" si="4"/>
        <v>20678241</v>
      </c>
      <c r="N83">
        <v>10752317</v>
      </c>
      <c r="T83">
        <f t="shared" si="6"/>
        <v>7736645</v>
      </c>
    </row>
    <row r="84" spans="3:20" x14ac:dyDescent="0.25">
      <c r="C84">
        <v>3091538</v>
      </c>
      <c r="D84" s="2">
        <v>30421268</v>
      </c>
      <c r="E84" s="2">
        <v>3617914</v>
      </c>
      <c r="F84" s="2">
        <f t="shared" si="3"/>
        <v>-26803354</v>
      </c>
      <c r="G84" s="2"/>
      <c r="H84" s="2"/>
      <c r="J84">
        <f t="shared" si="4"/>
        <v>27329730</v>
      </c>
      <c r="N84">
        <v>11004297</v>
      </c>
      <c r="T84">
        <f t="shared" si="6"/>
        <v>7912759</v>
      </c>
    </row>
    <row r="85" spans="3:20" x14ac:dyDescent="0.25">
      <c r="C85">
        <v>3007566</v>
      </c>
      <c r="D85" s="2">
        <v>21664370</v>
      </c>
      <c r="E85" s="2">
        <v>15426039</v>
      </c>
      <c r="F85" s="2">
        <f t="shared" si="3"/>
        <v>-6238331</v>
      </c>
      <c r="G85" s="2"/>
      <c r="H85" s="2"/>
      <c r="J85">
        <f t="shared" si="4"/>
        <v>18656804</v>
      </c>
      <c r="N85">
        <v>11232372</v>
      </c>
      <c r="T85">
        <f t="shared" si="6"/>
        <v>8224806</v>
      </c>
    </row>
    <row r="86" spans="3:20" x14ac:dyDescent="0.25">
      <c r="C86">
        <v>3998205</v>
      </c>
      <c r="D86" s="2">
        <v>21698116</v>
      </c>
      <c r="E86" s="2">
        <v>2518743</v>
      </c>
      <c r="F86" s="2">
        <f t="shared" si="3"/>
        <v>-19179373</v>
      </c>
      <c r="G86" s="2"/>
      <c r="H86" s="2"/>
      <c r="J86">
        <f t="shared" si="4"/>
        <v>17699911</v>
      </c>
      <c r="N86">
        <v>11017061</v>
      </c>
      <c r="T86">
        <f t="shared" si="6"/>
        <v>7018856</v>
      </c>
    </row>
    <row r="87" spans="3:20" x14ac:dyDescent="0.25">
      <c r="C87">
        <v>3002791</v>
      </c>
      <c r="D87" s="2">
        <v>4133539</v>
      </c>
      <c r="E87" s="2">
        <v>3059161</v>
      </c>
      <c r="F87" s="2">
        <f t="shared" si="3"/>
        <v>-1074378</v>
      </c>
      <c r="G87" s="2"/>
      <c r="H87" s="2"/>
      <c r="J87">
        <f t="shared" si="4"/>
        <v>1130748</v>
      </c>
      <c r="N87">
        <v>10914490</v>
      </c>
      <c r="T87">
        <f t="shared" si="6"/>
        <v>7911699</v>
      </c>
    </row>
    <row r="88" spans="3:20" x14ac:dyDescent="0.25">
      <c r="C88">
        <v>19532713</v>
      </c>
      <c r="D88" s="2">
        <v>8500827</v>
      </c>
      <c r="E88" s="2">
        <v>3822434</v>
      </c>
      <c r="F88" s="2">
        <f t="shared" si="3"/>
        <v>-4678393</v>
      </c>
      <c r="G88" s="2"/>
      <c r="H88" s="2"/>
      <c r="J88">
        <f t="shared" si="4"/>
        <v>-11031886</v>
      </c>
      <c r="N88">
        <v>11308400</v>
      </c>
      <c r="T88">
        <f t="shared" si="6"/>
        <v>-8224313</v>
      </c>
    </row>
    <row r="89" spans="3:20" x14ac:dyDescent="0.25">
      <c r="C89">
        <v>4039271</v>
      </c>
      <c r="D89" s="2">
        <v>6121567</v>
      </c>
      <c r="E89" s="2">
        <v>4033187</v>
      </c>
      <c r="F89" s="2">
        <f t="shared" si="3"/>
        <v>-2088380</v>
      </c>
      <c r="G89" s="2"/>
      <c r="H89" s="2"/>
      <c r="J89">
        <f t="shared" si="4"/>
        <v>2082296</v>
      </c>
      <c r="N89">
        <v>11094645</v>
      </c>
      <c r="T89">
        <f t="shared" si="6"/>
        <v>7055374</v>
      </c>
    </row>
    <row r="90" spans="3:20" x14ac:dyDescent="0.25">
      <c r="C90">
        <v>4380441</v>
      </c>
      <c r="D90" s="2">
        <v>13144657</v>
      </c>
      <c r="E90" s="2">
        <v>2559361</v>
      </c>
      <c r="F90" s="2">
        <f t="shared" si="3"/>
        <v>-10585296</v>
      </c>
      <c r="G90" s="2"/>
      <c r="H90" s="2"/>
      <c r="J90">
        <f t="shared" si="4"/>
        <v>8764216</v>
      </c>
      <c r="N90">
        <v>33294303</v>
      </c>
      <c r="T90">
        <f t="shared" si="6"/>
        <v>28913862</v>
      </c>
    </row>
    <row r="91" spans="3:20" x14ac:dyDescent="0.25">
      <c r="C91">
        <v>4504387</v>
      </c>
      <c r="D91" s="2">
        <v>30080944</v>
      </c>
      <c r="E91" s="2">
        <v>4698583</v>
      </c>
      <c r="F91" s="2">
        <f t="shared" si="3"/>
        <v>-25382361</v>
      </c>
      <c r="G91" s="2"/>
      <c r="H91" s="2"/>
      <c r="J91">
        <f t="shared" si="4"/>
        <v>25576557</v>
      </c>
      <c r="N91">
        <v>10964796</v>
      </c>
      <c r="T91">
        <f t="shared" si="6"/>
        <v>6460409</v>
      </c>
    </row>
    <row r="92" spans="3:20" x14ac:dyDescent="0.25">
      <c r="C92">
        <v>4021310</v>
      </c>
      <c r="D92" s="2">
        <v>12151616</v>
      </c>
      <c r="E92" s="2">
        <v>3744886</v>
      </c>
      <c r="F92" s="2">
        <f t="shared" si="3"/>
        <v>-8406730</v>
      </c>
      <c r="G92" s="2"/>
      <c r="H92" s="2"/>
      <c r="J92">
        <f t="shared" si="4"/>
        <v>8130306</v>
      </c>
      <c r="N92">
        <v>10769923</v>
      </c>
      <c r="T92">
        <f t="shared" si="6"/>
        <v>6748613</v>
      </c>
    </row>
    <row r="93" spans="3:20" x14ac:dyDescent="0.25">
      <c r="C93">
        <v>3346200</v>
      </c>
      <c r="D93" s="2">
        <v>16184990</v>
      </c>
      <c r="E93" s="2">
        <v>3421150</v>
      </c>
      <c r="F93" s="2">
        <f t="shared" si="3"/>
        <v>-12763840</v>
      </c>
      <c r="G93" s="2"/>
      <c r="H93" s="2"/>
      <c r="J93">
        <f t="shared" si="4"/>
        <v>12838790</v>
      </c>
      <c r="N93">
        <v>11052190</v>
      </c>
      <c r="T93">
        <f t="shared" si="6"/>
        <v>7705990</v>
      </c>
    </row>
    <row r="94" spans="3:20" x14ac:dyDescent="0.25">
      <c r="C94">
        <v>3746099</v>
      </c>
      <c r="D94" s="2">
        <v>4982650</v>
      </c>
      <c r="E94" s="2">
        <v>14473950</v>
      </c>
      <c r="F94" s="2">
        <f t="shared" si="3"/>
        <v>9491300</v>
      </c>
      <c r="G94" s="2"/>
      <c r="H94" s="2"/>
      <c r="J94">
        <f t="shared" si="4"/>
        <v>1236551</v>
      </c>
      <c r="N94">
        <v>11034093</v>
      </c>
      <c r="T94">
        <f t="shared" si="6"/>
        <v>7287994</v>
      </c>
    </row>
    <row r="95" spans="3:20" x14ac:dyDescent="0.25">
      <c r="C95">
        <v>3275295</v>
      </c>
      <c r="D95" s="2">
        <v>5226257</v>
      </c>
      <c r="E95" s="2">
        <v>2688018</v>
      </c>
      <c r="F95" s="2">
        <f t="shared" si="3"/>
        <v>-2538239</v>
      </c>
      <c r="G95" s="2"/>
      <c r="H95" s="2"/>
      <c r="J95">
        <f t="shared" si="4"/>
        <v>1950962</v>
      </c>
      <c r="N95">
        <v>10980537</v>
      </c>
      <c r="T95">
        <f t="shared" si="6"/>
        <v>7705242</v>
      </c>
    </row>
    <row r="96" spans="3:20" x14ac:dyDescent="0.25">
      <c r="C96">
        <v>3313779</v>
      </c>
      <c r="D96" s="2">
        <v>4871384</v>
      </c>
      <c r="E96" s="2">
        <v>2418465</v>
      </c>
      <c r="F96" s="2">
        <f t="shared" si="3"/>
        <v>-2452919</v>
      </c>
      <c r="G96" s="2"/>
      <c r="H96" s="2"/>
      <c r="J96">
        <f t="shared" si="4"/>
        <v>1557605</v>
      </c>
      <c r="N96">
        <v>10858894</v>
      </c>
      <c r="T96">
        <f>N96-C96</f>
        <v>7545115</v>
      </c>
    </row>
    <row r="97" spans="3:20" x14ac:dyDescent="0.25">
      <c r="C97">
        <v>3526177</v>
      </c>
      <c r="D97" s="2">
        <v>4745600</v>
      </c>
      <c r="E97" s="2">
        <v>2790172</v>
      </c>
      <c r="F97" s="2">
        <f t="shared" si="3"/>
        <v>-1955428</v>
      </c>
      <c r="G97" s="2"/>
      <c r="H97" s="2"/>
      <c r="J97">
        <f t="shared" si="4"/>
        <v>1219423</v>
      </c>
      <c r="N97">
        <v>10902106</v>
      </c>
      <c r="T97">
        <f t="shared" ref="T97:T102" si="7">N97-C97</f>
        <v>7375929</v>
      </c>
    </row>
    <row r="98" spans="3:20" x14ac:dyDescent="0.25">
      <c r="C98">
        <v>3427903</v>
      </c>
      <c r="D98" s="2">
        <v>3593211</v>
      </c>
      <c r="E98" s="2">
        <v>14852213</v>
      </c>
      <c r="F98" s="2">
        <f t="shared" si="3"/>
        <v>11259002</v>
      </c>
      <c r="G98" s="2"/>
      <c r="H98" s="2"/>
      <c r="J98">
        <f t="shared" si="4"/>
        <v>165308</v>
      </c>
      <c r="N98">
        <v>10724498</v>
      </c>
      <c r="T98">
        <f t="shared" si="7"/>
        <v>7296595</v>
      </c>
    </row>
    <row r="99" spans="3:20" x14ac:dyDescent="0.25">
      <c r="C99">
        <v>3400027</v>
      </c>
      <c r="D99" s="2">
        <v>3390091</v>
      </c>
      <c r="E99" s="2">
        <v>5316788</v>
      </c>
      <c r="F99" s="2">
        <f t="shared" si="3"/>
        <v>1926697</v>
      </c>
      <c r="G99" s="2"/>
      <c r="H99" s="2"/>
      <c r="J99">
        <f t="shared" si="4"/>
        <v>-9936</v>
      </c>
      <c r="N99">
        <v>10581930</v>
      </c>
      <c r="T99">
        <f t="shared" si="7"/>
        <v>7181903</v>
      </c>
    </row>
    <row r="100" spans="3:20" x14ac:dyDescent="0.25">
      <c r="C100">
        <v>5493656</v>
      </c>
      <c r="D100" s="2">
        <v>5586239</v>
      </c>
      <c r="E100" s="2">
        <v>5048266</v>
      </c>
      <c r="F100" s="2">
        <f t="shared" si="3"/>
        <v>-537973</v>
      </c>
      <c r="G100" s="2"/>
      <c r="H100" s="2"/>
      <c r="J100">
        <f t="shared" si="4"/>
        <v>92583</v>
      </c>
      <c r="N100">
        <v>10808649</v>
      </c>
      <c r="T100">
        <f t="shared" si="7"/>
        <v>5314993</v>
      </c>
    </row>
    <row r="101" spans="3:20" x14ac:dyDescent="0.25">
      <c r="C101">
        <v>3500447</v>
      </c>
      <c r="D101" s="2">
        <v>4518599</v>
      </c>
      <c r="E101" s="2">
        <v>4081268</v>
      </c>
      <c r="F101" s="2">
        <f t="shared" si="3"/>
        <v>-437331</v>
      </c>
      <c r="G101" s="2"/>
      <c r="H101" s="2"/>
      <c r="J101">
        <f t="shared" si="4"/>
        <v>1018152</v>
      </c>
      <c r="N101">
        <v>10909980</v>
      </c>
      <c r="T101">
        <f t="shared" si="7"/>
        <v>7409533</v>
      </c>
    </row>
    <row r="102" spans="3:20" x14ac:dyDescent="0.25">
      <c r="C102">
        <v>3337928</v>
      </c>
      <c r="D102" s="2">
        <v>3538669</v>
      </c>
      <c r="E102" s="2">
        <v>5289097</v>
      </c>
      <c r="F102" s="2">
        <f t="shared" si="3"/>
        <v>1750428</v>
      </c>
      <c r="G102" s="2"/>
      <c r="H102" s="2"/>
      <c r="J102">
        <f t="shared" si="4"/>
        <v>200741</v>
      </c>
      <c r="N102">
        <v>10998795</v>
      </c>
      <c r="T102">
        <f t="shared" si="7"/>
        <v>7660867</v>
      </c>
    </row>
  </sheetData>
  <mergeCells count="2">
    <mergeCell ref="D1:F1"/>
    <mergeCell ref="O1:Q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4"/>
  <sheetViews>
    <sheetView workbookViewId="0">
      <selection activeCell="E10" sqref="E10"/>
    </sheetView>
  </sheetViews>
  <sheetFormatPr defaultRowHeight="15" x14ac:dyDescent="0.25"/>
  <sheetData>
    <row r="3" spans="3:5" x14ac:dyDescent="0.25">
      <c r="C3" t="s">
        <v>11</v>
      </c>
      <c r="D3" t="s">
        <v>12</v>
      </c>
    </row>
    <row r="4" spans="3:5" x14ac:dyDescent="0.25">
      <c r="C4" t="s">
        <v>13</v>
      </c>
      <c r="D4" t="s">
        <v>14</v>
      </c>
      <c r="E4" t="s">
        <v>15</v>
      </c>
    </row>
    <row r="5" spans="3:5" x14ac:dyDescent="0.25">
      <c r="C5">
        <v>4807389</v>
      </c>
      <c r="D5">
        <v>7198636</v>
      </c>
      <c r="E5">
        <v>9921823</v>
      </c>
    </row>
    <row r="6" spans="3:5" x14ac:dyDescent="0.25">
      <c r="C6">
        <v>34751098</v>
      </c>
      <c r="D6">
        <v>28729163</v>
      </c>
      <c r="E6">
        <v>4752964</v>
      </c>
    </row>
    <row r="7" spans="3:5" x14ac:dyDescent="0.25">
      <c r="C7">
        <v>9140046</v>
      </c>
      <c r="D7">
        <v>22165969</v>
      </c>
      <c r="E7">
        <v>23970123</v>
      </c>
    </row>
    <row r="8" spans="3:5" x14ac:dyDescent="0.25">
      <c r="C8">
        <v>4288051</v>
      </c>
      <c r="D8">
        <v>17806025</v>
      </c>
      <c r="E8">
        <v>5023026</v>
      </c>
    </row>
    <row r="9" spans="3:5" x14ac:dyDescent="0.25">
      <c r="C9">
        <v>5569705</v>
      </c>
      <c r="D9">
        <v>15412387</v>
      </c>
      <c r="E9">
        <v>3165138</v>
      </c>
    </row>
    <row r="10" spans="3:5" x14ac:dyDescent="0.25">
      <c r="C10">
        <v>18209571</v>
      </c>
      <c r="D10">
        <v>4606155</v>
      </c>
      <c r="E10">
        <v>3894861</v>
      </c>
    </row>
    <row r="11" spans="3:5" x14ac:dyDescent="0.25">
      <c r="C11">
        <v>6679397</v>
      </c>
      <c r="D11">
        <v>5084893</v>
      </c>
      <c r="E11">
        <v>4513442</v>
      </c>
    </row>
    <row r="12" spans="3:5" x14ac:dyDescent="0.25">
      <c r="C12">
        <v>41727018</v>
      </c>
      <c r="D12">
        <v>3749477</v>
      </c>
      <c r="E12">
        <v>14785476</v>
      </c>
    </row>
    <row r="13" spans="3:5" x14ac:dyDescent="0.25">
      <c r="C13">
        <v>3844759</v>
      </c>
      <c r="D13">
        <v>14222755</v>
      </c>
      <c r="E13">
        <v>17393407</v>
      </c>
    </row>
    <row r="14" spans="3:5" x14ac:dyDescent="0.25">
      <c r="C14">
        <v>12805450</v>
      </c>
      <c r="D14">
        <v>3228478</v>
      </c>
      <c r="E14">
        <v>2454188</v>
      </c>
    </row>
    <row r="15" spans="3:5" x14ac:dyDescent="0.25">
      <c r="C15">
        <v>4320451</v>
      </c>
      <c r="D15">
        <v>2967997</v>
      </c>
      <c r="E15">
        <v>4273480</v>
      </c>
    </row>
    <row r="16" spans="3:5" x14ac:dyDescent="0.25">
      <c r="C16">
        <v>21968508</v>
      </c>
      <c r="D16">
        <v>18207097</v>
      </c>
      <c r="E16">
        <v>4794329</v>
      </c>
    </row>
    <row r="17" spans="3:5" x14ac:dyDescent="0.25">
      <c r="C17">
        <v>4258910</v>
      </c>
      <c r="D17">
        <v>2547323</v>
      </c>
      <c r="E17">
        <v>14736793</v>
      </c>
    </row>
    <row r="18" spans="3:5" x14ac:dyDescent="0.25">
      <c r="C18">
        <v>15642954</v>
      </c>
      <c r="D18">
        <v>12794613</v>
      </c>
      <c r="E18">
        <v>5935785</v>
      </c>
    </row>
    <row r="19" spans="3:5" x14ac:dyDescent="0.25">
      <c r="C19">
        <v>3959340</v>
      </c>
      <c r="D19">
        <v>3424766</v>
      </c>
      <c r="E19">
        <v>9689453</v>
      </c>
    </row>
    <row r="20" spans="3:5" x14ac:dyDescent="0.25">
      <c r="C20">
        <v>11791028</v>
      </c>
      <c r="D20">
        <v>8714003</v>
      </c>
      <c r="E20">
        <v>4815369</v>
      </c>
    </row>
    <row r="21" spans="3:5" x14ac:dyDescent="0.25">
      <c r="C21">
        <v>3558526</v>
      </c>
      <c r="D21">
        <v>3729095</v>
      </c>
      <c r="E21">
        <v>3506708</v>
      </c>
    </row>
    <row r="22" spans="3:5" x14ac:dyDescent="0.25">
      <c r="C22">
        <v>3742656</v>
      </c>
      <c r="D22">
        <v>3205598</v>
      </c>
      <c r="E22">
        <v>10084406</v>
      </c>
    </row>
    <row r="23" spans="3:5" x14ac:dyDescent="0.25">
      <c r="C23">
        <v>21605410</v>
      </c>
      <c r="D23">
        <v>6431359</v>
      </c>
      <c r="E23">
        <v>4218906</v>
      </c>
    </row>
    <row r="24" spans="3:5" x14ac:dyDescent="0.25">
      <c r="C24">
        <v>3937313</v>
      </c>
      <c r="D24">
        <v>3578367</v>
      </c>
      <c r="E24">
        <v>18502271</v>
      </c>
    </row>
    <row r="25" spans="3:5" x14ac:dyDescent="0.25">
      <c r="C25">
        <v>12743586</v>
      </c>
      <c r="D25">
        <v>4606010</v>
      </c>
      <c r="E25">
        <v>3982300</v>
      </c>
    </row>
    <row r="26" spans="3:5" x14ac:dyDescent="0.25">
      <c r="C26">
        <v>4078105</v>
      </c>
      <c r="D26">
        <v>4238122</v>
      </c>
      <c r="E26">
        <v>3712815</v>
      </c>
    </row>
    <row r="27" spans="3:5" x14ac:dyDescent="0.25">
      <c r="C27">
        <v>7275233</v>
      </c>
      <c r="D27">
        <v>3150694</v>
      </c>
      <c r="E27">
        <v>13581611</v>
      </c>
    </row>
    <row r="28" spans="3:5" x14ac:dyDescent="0.25">
      <c r="C28">
        <v>4558341</v>
      </c>
      <c r="D28">
        <v>3746857</v>
      </c>
      <c r="E28">
        <v>5071076</v>
      </c>
    </row>
    <row r="29" spans="3:5" x14ac:dyDescent="0.25">
      <c r="C29">
        <v>5319976</v>
      </c>
      <c r="D29">
        <v>3044377</v>
      </c>
      <c r="E29">
        <v>3928558</v>
      </c>
    </row>
    <row r="30" spans="3:5" x14ac:dyDescent="0.25">
      <c r="C30">
        <v>6925447</v>
      </c>
      <c r="D30">
        <v>10467336</v>
      </c>
      <c r="E30">
        <v>14889454</v>
      </c>
    </row>
    <row r="31" spans="3:5" x14ac:dyDescent="0.25">
      <c r="C31">
        <v>4606521</v>
      </c>
      <c r="D31">
        <v>2985461</v>
      </c>
      <c r="E31">
        <v>3604128</v>
      </c>
    </row>
    <row r="32" spans="3:5" x14ac:dyDescent="0.25">
      <c r="C32">
        <v>18528383</v>
      </c>
      <c r="D32">
        <v>2770620</v>
      </c>
      <c r="E32">
        <v>3584015</v>
      </c>
    </row>
    <row r="33" spans="3:5" x14ac:dyDescent="0.25">
      <c r="C33">
        <v>4246698</v>
      </c>
      <c r="D33">
        <v>18078626</v>
      </c>
      <c r="E33">
        <v>18528142</v>
      </c>
    </row>
    <row r="34" spans="3:5" x14ac:dyDescent="0.25">
      <c r="C34">
        <v>6717793</v>
      </c>
      <c r="D34">
        <v>2692519</v>
      </c>
      <c r="E34">
        <v>3744118</v>
      </c>
    </row>
    <row r="35" spans="3:5" x14ac:dyDescent="0.25">
      <c r="C35">
        <v>4298965</v>
      </c>
      <c r="D35">
        <v>4974382</v>
      </c>
      <c r="E35">
        <v>17045234</v>
      </c>
    </row>
    <row r="36" spans="3:5" x14ac:dyDescent="0.25">
      <c r="C36">
        <v>4152234</v>
      </c>
      <c r="D36">
        <v>3165159</v>
      </c>
      <c r="E36">
        <v>2769399</v>
      </c>
    </row>
    <row r="37" spans="3:5" x14ac:dyDescent="0.25">
      <c r="C37">
        <v>12892991</v>
      </c>
      <c r="D37">
        <v>7184213</v>
      </c>
      <c r="E37">
        <v>12737043</v>
      </c>
    </row>
    <row r="38" spans="3:5" x14ac:dyDescent="0.25">
      <c r="C38">
        <v>3122685</v>
      </c>
      <c r="D38">
        <v>4292764</v>
      </c>
      <c r="E38">
        <v>4004134</v>
      </c>
    </row>
    <row r="39" spans="3:5" x14ac:dyDescent="0.25">
      <c r="C39">
        <v>5722643</v>
      </c>
      <c r="D39">
        <v>3531095</v>
      </c>
      <c r="E39">
        <v>4236583</v>
      </c>
    </row>
    <row r="40" spans="3:5" x14ac:dyDescent="0.25">
      <c r="C40">
        <v>4318023</v>
      </c>
      <c r="D40">
        <v>4303377</v>
      </c>
      <c r="E40">
        <v>11543661</v>
      </c>
    </row>
    <row r="41" spans="3:5" x14ac:dyDescent="0.25">
      <c r="C41">
        <v>8617814</v>
      </c>
      <c r="D41">
        <v>4129216</v>
      </c>
      <c r="E41">
        <v>4500900</v>
      </c>
    </row>
    <row r="42" spans="3:5" x14ac:dyDescent="0.25">
      <c r="C42">
        <v>3704445</v>
      </c>
      <c r="D42">
        <v>4253620</v>
      </c>
      <c r="E42">
        <v>12642901</v>
      </c>
    </row>
    <row r="43" spans="3:5" x14ac:dyDescent="0.25">
      <c r="C43">
        <v>3607616</v>
      </c>
      <c r="D43">
        <v>4750282</v>
      </c>
      <c r="E43">
        <v>3777875</v>
      </c>
    </row>
    <row r="44" spans="3:5" x14ac:dyDescent="0.25">
      <c r="C44">
        <v>4088411</v>
      </c>
      <c r="D44">
        <v>4019869</v>
      </c>
      <c r="E44">
        <v>9675945</v>
      </c>
    </row>
    <row r="45" spans="3:5" x14ac:dyDescent="0.25">
      <c r="C45">
        <v>4155135</v>
      </c>
      <c r="D45">
        <v>4407709</v>
      </c>
      <c r="E45">
        <v>4663003</v>
      </c>
    </row>
    <row r="46" spans="3:5" x14ac:dyDescent="0.25">
      <c r="C46">
        <v>8565712</v>
      </c>
      <c r="D46">
        <v>4130024</v>
      </c>
      <c r="E46">
        <v>18046070</v>
      </c>
    </row>
    <row r="47" spans="3:5" x14ac:dyDescent="0.25">
      <c r="C47">
        <v>4725867</v>
      </c>
      <c r="D47">
        <v>3692479</v>
      </c>
      <c r="E47">
        <v>4289367</v>
      </c>
    </row>
    <row r="48" spans="3:5" x14ac:dyDescent="0.25">
      <c r="C48">
        <v>3490033</v>
      </c>
      <c r="D48">
        <v>4830487</v>
      </c>
      <c r="E48">
        <v>6846950</v>
      </c>
    </row>
    <row r="49" spans="3:5" x14ac:dyDescent="0.25">
      <c r="C49">
        <v>4615344</v>
      </c>
      <c r="D49">
        <v>8211894</v>
      </c>
      <c r="E49">
        <v>4771727</v>
      </c>
    </row>
    <row r="50" spans="3:5" x14ac:dyDescent="0.25">
      <c r="C50">
        <v>28590479</v>
      </c>
      <c r="D50">
        <v>3488442</v>
      </c>
      <c r="E50">
        <v>5066843</v>
      </c>
    </row>
    <row r="51" spans="3:5" x14ac:dyDescent="0.25">
      <c r="C51">
        <v>19574204</v>
      </c>
      <c r="D51">
        <v>3912288</v>
      </c>
      <c r="E51">
        <v>5116603</v>
      </c>
    </row>
    <row r="52" spans="3:5" x14ac:dyDescent="0.25">
      <c r="C52">
        <v>10161721</v>
      </c>
      <c r="D52">
        <v>4174785</v>
      </c>
      <c r="E52">
        <v>4559887</v>
      </c>
    </row>
    <row r="53" spans="3:5" x14ac:dyDescent="0.25">
      <c r="C53">
        <v>3986599</v>
      </c>
      <c r="D53">
        <v>4162722</v>
      </c>
      <c r="E53">
        <v>5319068</v>
      </c>
    </row>
    <row r="54" spans="3:5" x14ac:dyDescent="0.25">
      <c r="C54">
        <v>3495806</v>
      </c>
      <c r="D54">
        <v>5340584</v>
      </c>
      <c r="E54">
        <v>3263549</v>
      </c>
    </row>
    <row r="55" spans="3:5" x14ac:dyDescent="0.25">
      <c r="C55">
        <v>4095655</v>
      </c>
      <c r="D55">
        <v>4425388</v>
      </c>
      <c r="E55">
        <v>3163959</v>
      </c>
    </row>
    <row r="56" spans="3:5" x14ac:dyDescent="0.25">
      <c r="C56">
        <v>4220798</v>
      </c>
      <c r="D56">
        <v>4048160</v>
      </c>
      <c r="E56">
        <v>4809111</v>
      </c>
    </row>
    <row r="57" spans="3:5" x14ac:dyDescent="0.25">
      <c r="C57">
        <v>20166312</v>
      </c>
      <c r="D57">
        <v>12370000</v>
      </c>
      <c r="E57">
        <v>3017736</v>
      </c>
    </row>
    <row r="58" spans="3:5" x14ac:dyDescent="0.25">
      <c r="C58">
        <v>4896038</v>
      </c>
      <c r="D58">
        <v>4764395</v>
      </c>
      <c r="E58">
        <v>16888070</v>
      </c>
    </row>
    <row r="59" spans="3:5" x14ac:dyDescent="0.25">
      <c r="C59">
        <v>3890024</v>
      </c>
      <c r="D59">
        <v>12579218</v>
      </c>
      <c r="E59">
        <v>4555664</v>
      </c>
    </row>
    <row r="60" spans="3:5" x14ac:dyDescent="0.25">
      <c r="C60">
        <v>18174774</v>
      </c>
      <c r="D60">
        <v>4130397</v>
      </c>
      <c r="E60">
        <v>5147961</v>
      </c>
    </row>
    <row r="61" spans="3:5" x14ac:dyDescent="0.25">
      <c r="C61">
        <v>5006010</v>
      </c>
      <c r="D61">
        <v>4841331</v>
      </c>
      <c r="E61">
        <v>4156094</v>
      </c>
    </row>
    <row r="62" spans="3:5" x14ac:dyDescent="0.25">
      <c r="C62">
        <v>4331664</v>
      </c>
      <c r="D62">
        <v>4290100</v>
      </c>
      <c r="E62">
        <v>13668630</v>
      </c>
    </row>
    <row r="63" spans="3:5" x14ac:dyDescent="0.25">
      <c r="C63">
        <v>4774944</v>
      </c>
      <c r="D63">
        <v>16448740</v>
      </c>
      <c r="E63">
        <v>17369002</v>
      </c>
    </row>
    <row r="64" spans="3:5" x14ac:dyDescent="0.25">
      <c r="C64">
        <v>17294544</v>
      </c>
      <c r="D64">
        <v>3635827</v>
      </c>
      <c r="E64">
        <v>3567330</v>
      </c>
    </row>
    <row r="65" spans="3:5" x14ac:dyDescent="0.25">
      <c r="C65">
        <v>3737354</v>
      </c>
      <c r="D65">
        <v>3916214</v>
      </c>
      <c r="E65">
        <v>17105497</v>
      </c>
    </row>
    <row r="66" spans="3:5" x14ac:dyDescent="0.25">
      <c r="C66">
        <v>4453024</v>
      </c>
      <c r="D66">
        <v>9603610</v>
      </c>
      <c r="E66">
        <v>3708767</v>
      </c>
    </row>
    <row r="67" spans="3:5" x14ac:dyDescent="0.25">
      <c r="C67">
        <v>18677322</v>
      </c>
      <c r="D67">
        <v>2919148</v>
      </c>
      <c r="E67">
        <v>15778667</v>
      </c>
    </row>
    <row r="68" spans="3:5" x14ac:dyDescent="0.25">
      <c r="C68">
        <v>4083442</v>
      </c>
      <c r="D68">
        <v>7104886</v>
      </c>
      <c r="E68">
        <v>3534130</v>
      </c>
    </row>
    <row r="69" spans="3:5" x14ac:dyDescent="0.25">
      <c r="C69">
        <v>6507058</v>
      </c>
      <c r="D69">
        <v>3357302</v>
      </c>
      <c r="E69">
        <v>3799207</v>
      </c>
    </row>
    <row r="70" spans="3:5" x14ac:dyDescent="0.25">
      <c r="C70">
        <v>3964803</v>
      </c>
      <c r="D70">
        <v>3322844</v>
      </c>
      <c r="E70">
        <v>17056775</v>
      </c>
    </row>
    <row r="71" spans="3:5" x14ac:dyDescent="0.25">
      <c r="C71">
        <v>4583320</v>
      </c>
      <c r="D71">
        <v>3857563</v>
      </c>
      <c r="E71">
        <v>3982449</v>
      </c>
    </row>
    <row r="72" spans="3:5" x14ac:dyDescent="0.25">
      <c r="C72">
        <v>4921938</v>
      </c>
      <c r="D72">
        <v>2786706</v>
      </c>
      <c r="E72">
        <v>2948448</v>
      </c>
    </row>
    <row r="73" spans="3:5" x14ac:dyDescent="0.25">
      <c r="C73">
        <v>7145869</v>
      </c>
      <c r="D73">
        <v>15421068</v>
      </c>
      <c r="E73">
        <v>3479790</v>
      </c>
    </row>
    <row r="74" spans="3:5" x14ac:dyDescent="0.25">
      <c r="C74">
        <v>4577038</v>
      </c>
      <c r="D74">
        <v>3972426</v>
      </c>
      <c r="E74">
        <v>4227775</v>
      </c>
    </row>
    <row r="75" spans="3:5" x14ac:dyDescent="0.25">
      <c r="C75">
        <v>20479888</v>
      </c>
      <c r="D75">
        <v>2360312</v>
      </c>
      <c r="E75">
        <v>2691980</v>
      </c>
    </row>
    <row r="76" spans="3:5" x14ac:dyDescent="0.25">
      <c r="C76">
        <v>5185775</v>
      </c>
      <c r="D76">
        <v>16067753</v>
      </c>
      <c r="E76">
        <v>10901779</v>
      </c>
    </row>
    <row r="77" spans="3:5" x14ac:dyDescent="0.25">
      <c r="C77">
        <v>7700846</v>
      </c>
      <c r="D77">
        <v>2258468</v>
      </c>
      <c r="E77">
        <v>2885559</v>
      </c>
    </row>
    <row r="78" spans="3:5" x14ac:dyDescent="0.25">
      <c r="C78">
        <v>4939361</v>
      </c>
      <c r="D78">
        <v>11911514</v>
      </c>
      <c r="E78">
        <v>4102458</v>
      </c>
    </row>
    <row r="79" spans="3:5" x14ac:dyDescent="0.25">
      <c r="C79">
        <v>26512218</v>
      </c>
      <c r="D79">
        <v>4145345</v>
      </c>
      <c r="E79">
        <v>11965124</v>
      </c>
    </row>
    <row r="80" spans="3:5" x14ac:dyDescent="0.25">
      <c r="C80">
        <v>4510765</v>
      </c>
      <c r="D80">
        <v>4622179</v>
      </c>
      <c r="E80">
        <v>5415686</v>
      </c>
    </row>
    <row r="81" spans="3:5" x14ac:dyDescent="0.25">
      <c r="C81">
        <v>17526197</v>
      </c>
      <c r="D81">
        <v>4291747</v>
      </c>
      <c r="E81">
        <v>6147973</v>
      </c>
    </row>
    <row r="82" spans="3:5" x14ac:dyDescent="0.25">
      <c r="C82">
        <v>5242118</v>
      </c>
      <c r="D82">
        <v>7924289</v>
      </c>
      <c r="E82">
        <v>4891187</v>
      </c>
    </row>
    <row r="83" spans="3:5" x14ac:dyDescent="0.25">
      <c r="C83">
        <v>5899585</v>
      </c>
      <c r="D83">
        <v>4301125</v>
      </c>
      <c r="E83">
        <v>4474948</v>
      </c>
    </row>
    <row r="84" spans="3:5" x14ac:dyDescent="0.25">
      <c r="C84">
        <v>5456604</v>
      </c>
      <c r="D84">
        <v>3777159</v>
      </c>
      <c r="E84">
        <v>4233194</v>
      </c>
    </row>
    <row r="85" spans="3:5" x14ac:dyDescent="0.25">
      <c r="C85">
        <v>6209146</v>
      </c>
      <c r="D85">
        <v>3168109</v>
      </c>
      <c r="E85">
        <v>3889685</v>
      </c>
    </row>
    <row r="86" spans="3:5" x14ac:dyDescent="0.25">
      <c r="C86">
        <v>8227886</v>
      </c>
      <c r="D86">
        <v>5132207</v>
      </c>
      <c r="E86">
        <v>7379619</v>
      </c>
    </row>
    <row r="87" spans="3:5" x14ac:dyDescent="0.25">
      <c r="C87">
        <v>5165485</v>
      </c>
      <c r="D87">
        <v>3839893</v>
      </c>
      <c r="E87">
        <v>3826593</v>
      </c>
    </row>
    <row r="88" spans="3:5" x14ac:dyDescent="0.25">
      <c r="C88">
        <v>23531718</v>
      </c>
      <c r="D88">
        <v>9256409</v>
      </c>
      <c r="E88">
        <v>12136835</v>
      </c>
    </row>
    <row r="89" spans="3:5" x14ac:dyDescent="0.25">
      <c r="C89">
        <v>9137261</v>
      </c>
      <c r="D89">
        <v>2998134</v>
      </c>
      <c r="E89">
        <v>3467639</v>
      </c>
    </row>
    <row r="90" spans="3:5" x14ac:dyDescent="0.25">
      <c r="C90">
        <v>29452340</v>
      </c>
      <c r="D90">
        <v>16412519</v>
      </c>
      <c r="E90">
        <v>6640341</v>
      </c>
    </row>
    <row r="91" spans="3:5" x14ac:dyDescent="0.25">
      <c r="C91">
        <v>29513588</v>
      </c>
      <c r="D91">
        <v>22069960</v>
      </c>
      <c r="E91">
        <v>4091804</v>
      </c>
    </row>
    <row r="92" spans="3:5" x14ac:dyDescent="0.25">
      <c r="C92">
        <v>13480125</v>
      </c>
      <c r="D92">
        <v>3434060</v>
      </c>
      <c r="E92">
        <v>3945331</v>
      </c>
    </row>
    <row r="93" spans="3:5" x14ac:dyDescent="0.25">
      <c r="C93">
        <v>11666486</v>
      </c>
      <c r="D93">
        <v>3856538</v>
      </c>
      <c r="E93">
        <v>5772108</v>
      </c>
    </row>
    <row r="94" spans="3:5" x14ac:dyDescent="0.25">
      <c r="C94">
        <v>9257025</v>
      </c>
      <c r="D94">
        <v>3422550</v>
      </c>
      <c r="E94">
        <v>4479412</v>
      </c>
    </row>
    <row r="95" spans="3:5" x14ac:dyDescent="0.25">
      <c r="C95">
        <v>27937888</v>
      </c>
      <c r="D95">
        <v>5271941</v>
      </c>
      <c r="E95">
        <v>3684282</v>
      </c>
    </row>
    <row r="96" spans="3:5" x14ac:dyDescent="0.25">
      <c r="C96">
        <v>10588266</v>
      </c>
      <c r="D96">
        <v>18031611</v>
      </c>
      <c r="E96">
        <v>3800178</v>
      </c>
    </row>
    <row r="97" spans="3:5" x14ac:dyDescent="0.25">
      <c r="C97">
        <v>15279785</v>
      </c>
      <c r="D97">
        <v>12761110</v>
      </c>
      <c r="E97">
        <v>20051141</v>
      </c>
    </row>
    <row r="98" spans="3:5" x14ac:dyDescent="0.25">
      <c r="C98">
        <v>10178134</v>
      </c>
      <c r="D98">
        <v>3816138</v>
      </c>
      <c r="E98">
        <v>4321121</v>
      </c>
    </row>
    <row r="99" spans="3:5" x14ac:dyDescent="0.25">
      <c r="C99">
        <v>15717106</v>
      </c>
      <c r="D99">
        <v>4341966</v>
      </c>
      <c r="E99">
        <v>3638507</v>
      </c>
    </row>
    <row r="100" spans="3:5" x14ac:dyDescent="0.25">
      <c r="C100">
        <v>17095160</v>
      </c>
      <c r="D100">
        <v>4758102</v>
      </c>
      <c r="E100">
        <v>4215251</v>
      </c>
    </row>
    <row r="101" spans="3:5" x14ac:dyDescent="0.25">
      <c r="C101">
        <v>12840433</v>
      </c>
      <c r="D101">
        <v>17603757</v>
      </c>
      <c r="E101">
        <v>3375185</v>
      </c>
    </row>
    <row r="102" spans="3:5" x14ac:dyDescent="0.25">
      <c r="C102">
        <v>10698532</v>
      </c>
      <c r="D102">
        <v>4211102</v>
      </c>
      <c r="E102">
        <v>3112018</v>
      </c>
    </row>
    <row r="103" spans="3:5" x14ac:dyDescent="0.25">
      <c r="C103">
        <v>5928348</v>
      </c>
      <c r="D103">
        <v>4358412</v>
      </c>
      <c r="E103">
        <v>3844190</v>
      </c>
    </row>
    <row r="104" spans="3:5" x14ac:dyDescent="0.25">
      <c r="C104">
        <v>7609881</v>
      </c>
      <c r="D104">
        <v>17169131</v>
      </c>
      <c r="E104">
        <v>2962567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 Druta</dc:creator>
  <cp:lastModifiedBy>Madalin Druta</cp:lastModifiedBy>
  <dcterms:created xsi:type="dcterms:W3CDTF">2015-04-23T15:37:12Z</dcterms:created>
  <dcterms:modified xsi:type="dcterms:W3CDTF">2015-04-24T13:46:36Z</dcterms:modified>
</cp:coreProperties>
</file>