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00_ISSGZ\Teaching Matters\course\KE-ISBA\Courseware Print Master (OM)\2018\Sam\annex\"/>
    </mc:Choice>
  </mc:AlternateContent>
  <bookViews>
    <workbookView xWindow="0" yWindow="0" windowWidth="16380" windowHeight="8190" tabRatio="991"/>
  </bookViews>
  <sheets>
    <sheet name="Sheet1" sheetId="1" r:id="rId1"/>
  </sheets>
  <definedNames>
    <definedName name="solver_adj" localSheetId="0" hidden="1">Sheet1!$C$3:$H$3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Sheet1!$B$13</definedName>
    <definedName name="solver_lhs2" localSheetId="0" hidden="1">Sheet1!$B$16</definedName>
    <definedName name="solver_lhs3" localSheetId="0" hidden="1">Sheet1!$C$3:$H$3</definedName>
    <definedName name="solver_lhs4" localSheetId="0" hidden="1">Sheet1!$C$3:$H$3</definedName>
    <definedName name="solver_lhs5" localSheetId="0" hidden="1">Sheet1!$I$7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Sheet1!$I$10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hs1" localSheetId="0" hidden="1">1.5</definedName>
    <definedName name="solver_rhs2" localSheetId="0" hidden="1">1.5</definedName>
    <definedName name="solver_rhs3" localSheetId="0" hidden="1">integer</definedName>
    <definedName name="solver_rhs4" localSheetId="0" hidden="1">0</definedName>
    <definedName name="solver_rhs5" localSheetId="0" hidden="1">50000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90000</definedName>
    <definedName name="solver_ver" localSheetId="0" hidden="1">3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1" l="1"/>
  <c r="B13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I3" i="1"/>
  <c r="G10" i="1" l="1"/>
  <c r="C10" i="1"/>
  <c r="I8" i="1"/>
  <c r="F10" i="1"/>
  <c r="H10" i="1"/>
  <c r="I7" i="1"/>
  <c r="E10" i="1"/>
  <c r="I9" i="1"/>
  <c r="D10" i="1"/>
  <c r="I10" i="1" l="1"/>
</calcChain>
</file>

<file path=xl/sharedStrings.xml><?xml version="1.0" encoding="utf-8"?>
<sst xmlns="http://schemas.openxmlformats.org/spreadsheetml/2006/main" count="17" uniqueCount="17">
  <si>
    <t>Low-Calorie</t>
  </si>
  <si>
    <t>High Fiber</t>
  </si>
  <si>
    <t>5-Grain</t>
  </si>
  <si>
    <t>Sourdough</t>
  </si>
  <si>
    <t>Muffins</t>
  </si>
  <si>
    <t>Croissants</t>
  </si>
  <si>
    <t>Totals</t>
  </si>
  <si>
    <t>Cases Produced</t>
  </si>
  <si>
    <t>Hours per Case</t>
  </si>
  <si>
    <t>Price per Case</t>
  </si>
  <si>
    <t>Cost per Case</t>
  </si>
  <si>
    <t>Total Hours</t>
  </si>
  <si>
    <t>Total Revenues</t>
  </si>
  <si>
    <t>Total Costs</t>
  </si>
  <si>
    <t>Total Profit</t>
  </si>
  <si>
    <t>ratio of High-Fiber to Low- Calorie</t>
  </si>
  <si>
    <t xml:space="preserve">ratio of 5-Grain to Low-Calorie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</si>
</sst>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;[Red]&quot;-$&quot;#,##0"/>
    <numFmt numFmtId="165" formatCode="\$#,##0"/>
  </numFmts>
  <fonts count="1" x14ac:knownFonts="1"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3" fontId="0" fillId="2" borderId="20" xfId="0" applyNumberFormat="1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0" fillId="2" borderId="20" xfId="0" applyNumberFormat="1" applyFill="1" applyBorder="1" applyAlignment="1">
      <alignment horizontal="center" vertical="center"/>
    </xf>
    <xf numFmtId="165" fontId="0" fillId="2" borderId="18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 vertical="center"/>
    </xf>
    <xf numFmtId="165" fontId="0" fillId="5" borderId="14" xfId="0" applyNumberFormat="1" applyFill="1" applyBorder="1" applyAlignment="1">
      <alignment horizontal="center" vertical="center"/>
    </xf>
    <xf numFmtId="0" fontId="0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abSelected="1" zoomScaleNormal="100" workbookViewId="0"/>
  </sheetViews>
  <sheetFormatPr defaultRowHeight="14.5" x14ac:dyDescent="0.35"/>
  <cols>
    <col min="1" max="1" width="8.81640625" style="1"/>
    <col min="2" max="9" width="18.08984375" style="1"/>
    <col min="10" max="10" width="24.6328125" style="1"/>
    <col min="11" max="13" width="31.6328125" style="1"/>
    <col min="14" max="1025" width="8.81640625" style="1"/>
  </cols>
  <sheetData>
    <row r="1" spans="2:9" x14ac:dyDescent="0.35">
      <c r="B1"/>
      <c r="C1"/>
      <c r="D1"/>
      <c r="E1"/>
      <c r="F1"/>
      <c r="G1"/>
      <c r="H1"/>
      <c r="I1"/>
    </row>
    <row r="2" spans="2:9" x14ac:dyDescent="0.35">
      <c r="B2" s="2"/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6" t="s">
        <v>6</v>
      </c>
    </row>
    <row r="3" spans="2:9" x14ac:dyDescent="0.35">
      <c r="B3" s="7" t="s">
        <v>7</v>
      </c>
      <c r="C3" s="8">
        <v>100</v>
      </c>
      <c r="D3" s="9">
        <v>200</v>
      </c>
      <c r="E3" s="9">
        <v>300</v>
      </c>
      <c r="F3" s="9">
        <v>400</v>
      </c>
      <c r="G3" s="9">
        <v>500</v>
      </c>
      <c r="H3" s="10">
        <v>600</v>
      </c>
      <c r="I3" s="11">
        <f>SUM(C3:H3)</f>
        <v>2100</v>
      </c>
    </row>
    <row r="4" spans="2:9" x14ac:dyDescent="0.35">
      <c r="B4" s="12" t="s">
        <v>8</v>
      </c>
      <c r="C4" s="13">
        <v>0.23</v>
      </c>
      <c r="D4" s="14">
        <v>0.3</v>
      </c>
      <c r="E4" s="14">
        <v>0.33</v>
      </c>
      <c r="F4" s="14">
        <v>0.3</v>
      </c>
      <c r="G4" s="14">
        <v>0.14000000000000001</v>
      </c>
      <c r="H4" s="15">
        <v>0.43</v>
      </c>
      <c r="I4" s="12"/>
    </row>
    <row r="5" spans="2:9" x14ac:dyDescent="0.35">
      <c r="B5" s="12" t="s">
        <v>9</v>
      </c>
      <c r="C5" s="16">
        <v>42</v>
      </c>
      <c r="D5" s="17">
        <v>40</v>
      </c>
      <c r="E5" s="17">
        <v>45</v>
      </c>
      <c r="F5" s="17">
        <v>43</v>
      </c>
      <c r="G5" s="17">
        <v>32</v>
      </c>
      <c r="H5" s="18">
        <v>51</v>
      </c>
      <c r="I5" s="12"/>
    </row>
    <row r="6" spans="2:9" x14ac:dyDescent="0.35">
      <c r="B6" s="19" t="s">
        <v>10</v>
      </c>
      <c r="C6" s="20">
        <v>15</v>
      </c>
      <c r="D6" s="21">
        <v>21</v>
      </c>
      <c r="E6" s="21">
        <v>23</v>
      </c>
      <c r="F6" s="21">
        <v>24</v>
      </c>
      <c r="G6" s="21">
        <v>13</v>
      </c>
      <c r="H6" s="22">
        <v>33</v>
      </c>
      <c r="I6" s="19"/>
    </row>
    <row r="7" spans="2:9" x14ac:dyDescent="0.35">
      <c r="B7" s="23" t="s">
        <v>11</v>
      </c>
      <c r="C7" s="24">
        <f t="shared" ref="C7:H9" si="0">C$3*C4</f>
        <v>23</v>
      </c>
      <c r="D7" s="24">
        <f t="shared" si="0"/>
        <v>60</v>
      </c>
      <c r="E7" s="24">
        <f t="shared" si="0"/>
        <v>99</v>
      </c>
      <c r="F7" s="24">
        <f t="shared" si="0"/>
        <v>120</v>
      </c>
      <c r="G7" s="24">
        <f t="shared" si="0"/>
        <v>70</v>
      </c>
      <c r="H7" s="25">
        <f t="shared" si="0"/>
        <v>258</v>
      </c>
      <c r="I7" s="26">
        <f>SUM(C7:H7)</f>
        <v>630</v>
      </c>
    </row>
    <row r="8" spans="2:9" x14ac:dyDescent="0.35">
      <c r="B8" s="12" t="s">
        <v>12</v>
      </c>
      <c r="C8" s="27">
        <f t="shared" si="0"/>
        <v>4200</v>
      </c>
      <c r="D8" s="27">
        <f t="shared" si="0"/>
        <v>8000</v>
      </c>
      <c r="E8" s="27">
        <f t="shared" si="0"/>
        <v>13500</v>
      </c>
      <c r="F8" s="27">
        <f t="shared" si="0"/>
        <v>17200</v>
      </c>
      <c r="G8" s="27">
        <f t="shared" si="0"/>
        <v>16000</v>
      </c>
      <c r="H8" s="28">
        <f t="shared" si="0"/>
        <v>30600</v>
      </c>
      <c r="I8" s="29">
        <f>SUM(C8:H8)</f>
        <v>89500</v>
      </c>
    </row>
    <row r="9" spans="2:9" x14ac:dyDescent="0.35">
      <c r="B9" s="12" t="s">
        <v>13</v>
      </c>
      <c r="C9" s="27">
        <f t="shared" si="0"/>
        <v>1500</v>
      </c>
      <c r="D9" s="27">
        <f t="shared" si="0"/>
        <v>4200</v>
      </c>
      <c r="E9" s="27">
        <f t="shared" si="0"/>
        <v>6900</v>
      </c>
      <c r="F9" s="27">
        <f t="shared" si="0"/>
        <v>9600</v>
      </c>
      <c r="G9" s="27">
        <f t="shared" si="0"/>
        <v>6500</v>
      </c>
      <c r="H9" s="28">
        <f t="shared" si="0"/>
        <v>19800</v>
      </c>
      <c r="I9" s="29">
        <f>SUM(C9:H9)</f>
        <v>48500</v>
      </c>
    </row>
    <row r="10" spans="2:9" x14ac:dyDescent="0.35">
      <c r="B10" s="19" t="s">
        <v>14</v>
      </c>
      <c r="C10" s="30">
        <f t="shared" ref="C10:H10" si="1">C8-C9</f>
        <v>2700</v>
      </c>
      <c r="D10" s="30">
        <f t="shared" si="1"/>
        <v>3800</v>
      </c>
      <c r="E10" s="30">
        <f t="shared" si="1"/>
        <v>6600</v>
      </c>
      <c r="F10" s="30">
        <f t="shared" si="1"/>
        <v>7600</v>
      </c>
      <c r="G10" s="30">
        <f t="shared" si="1"/>
        <v>9500</v>
      </c>
      <c r="H10" s="31">
        <f t="shared" si="1"/>
        <v>10800</v>
      </c>
      <c r="I10" s="32">
        <f>SUM(C10:H10)</f>
        <v>41000</v>
      </c>
    </row>
    <row r="11" spans="2:9" x14ac:dyDescent="0.35">
      <c r="B11"/>
    </row>
    <row r="12" spans="2:9" x14ac:dyDescent="0.35">
      <c r="B12" s="33" t="s">
        <v>15</v>
      </c>
    </row>
    <row r="13" spans="2:9" x14ac:dyDescent="0.35">
      <c r="B13" s="1">
        <f>D3/C3</f>
        <v>2</v>
      </c>
    </row>
    <row r="14" spans="2:9" x14ac:dyDescent="0.35">
      <c r="B14"/>
    </row>
    <row r="15" spans="2:9" x14ac:dyDescent="0.35">
      <c r="B15" s="33" t="s">
        <v>16</v>
      </c>
    </row>
    <row r="16" spans="2:9" x14ac:dyDescent="0.35">
      <c r="B16" s="1">
        <f>E3/C3</f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Administrator</cp:lastModifiedBy>
  <cp:revision>6</cp:revision>
  <dcterms:created xsi:type="dcterms:W3CDTF">2017-12-20T03:01:41Z</dcterms:created>
  <dcterms:modified xsi:type="dcterms:W3CDTF">2017-12-21T05:44:48Z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National University of Singapore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