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sgz\Desktop\"/>
    </mc:Choice>
  </mc:AlternateContent>
  <bookViews>
    <workbookView xWindow="0" yWindow="0" windowWidth="19200" windowHeight="6430"/>
  </bookViews>
  <sheets>
    <sheet name="Sheet1" sheetId="1" r:id="rId1"/>
  </sheets>
  <definedNames>
    <definedName name="solver_adj" localSheetId="0" hidden="1">Sheet1!$C$3:$H$3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Sheet1!$B$13</definedName>
    <definedName name="solver_lhs2" localSheetId="0" hidden="1">Sheet1!$B$16</definedName>
    <definedName name="solver_lhs3" localSheetId="0" hidden="1">Sheet1!$I$7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Sheet1!$I$10</definedName>
    <definedName name="solver_pre" localSheetId="0" hidden="1">0.000001</definedName>
    <definedName name="solver_rbv" localSheetId="0" hidden="1">2</definedName>
    <definedName name="solver_rel1" localSheetId="0" hidden="1">3</definedName>
    <definedName name="solver_rel2" localSheetId="0" hidden="1">3</definedName>
    <definedName name="solver_rel3" localSheetId="0" hidden="1">1</definedName>
    <definedName name="solver_rhs1" localSheetId="0" hidden="1">1.5</definedName>
    <definedName name="solver_rhs2" localSheetId="0" hidden="1">1.5</definedName>
    <definedName name="solver_rhs3" localSheetId="0" hidden="1">50000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200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90000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1" l="1"/>
  <c r="B13" i="1"/>
  <c r="H9" i="1"/>
  <c r="G9" i="1"/>
  <c r="F9" i="1"/>
  <c r="E9" i="1"/>
  <c r="D9" i="1"/>
  <c r="H8" i="1"/>
  <c r="G8" i="1"/>
  <c r="F8" i="1"/>
  <c r="E8" i="1"/>
  <c r="D8" i="1"/>
  <c r="H7" i="1"/>
  <c r="G7" i="1"/>
  <c r="F7" i="1"/>
  <c r="E7" i="1"/>
  <c r="D7" i="1"/>
  <c r="C9" i="1"/>
  <c r="C8" i="1"/>
  <c r="C7" i="1"/>
  <c r="I3" i="1"/>
  <c r="C10" i="1" l="1"/>
  <c r="F10" i="1"/>
  <c r="I7" i="1"/>
  <c r="I8" i="1"/>
  <c r="E10" i="1"/>
  <c r="G10" i="1"/>
  <c r="I9" i="1"/>
  <c r="D10" i="1"/>
  <c r="H10" i="1"/>
  <c r="I10" i="1" l="1"/>
</calcChain>
</file>

<file path=xl/sharedStrings.xml><?xml version="1.0" encoding="utf-8"?>
<sst xmlns="http://schemas.openxmlformats.org/spreadsheetml/2006/main" count="17" uniqueCount="17">
  <si>
    <t>Low-Calorie</t>
  </si>
  <si>
    <t>High Fiber</t>
  </si>
  <si>
    <t>5-Grain</t>
  </si>
  <si>
    <t>Sourdough</t>
  </si>
  <si>
    <t>Muffins</t>
  </si>
  <si>
    <t>Croissants</t>
  </si>
  <si>
    <t>Totals</t>
  </si>
  <si>
    <t>Cases Produced</t>
  </si>
  <si>
    <t>Hours per Case</t>
  </si>
  <si>
    <t>Cost per Case</t>
  </si>
  <si>
    <t>Price per Case</t>
  </si>
  <si>
    <t>Total Hours</t>
  </si>
  <si>
    <t>Total Revenues</t>
  </si>
  <si>
    <t>Total Costs</t>
  </si>
  <si>
    <t>Total Profit</t>
  </si>
  <si>
    <t>ratio of High-Fiber to Low- Calorie</t>
  </si>
  <si>
    <t xml:space="preserve">ratio of 5-Grain to Low-Calorie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</si>
</sst>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;[Red]\-&quot;$&quot;#,##0"/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3" fontId="0" fillId="2" borderId="12" xfId="0" applyNumberForma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6" fontId="0" fillId="2" borderId="17" xfId="0" applyNumberFormat="1" applyFill="1" applyBorder="1" applyAlignment="1">
      <alignment horizontal="center" vertical="center"/>
    </xf>
    <xf numFmtId="6" fontId="0" fillId="2" borderId="2" xfId="0" applyNumberFormat="1" applyFill="1" applyBorder="1" applyAlignment="1">
      <alignment horizontal="center" vertical="center"/>
    </xf>
    <xf numFmtId="6" fontId="0" fillId="2" borderId="9" xfId="0" applyNumberForma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6" fontId="0" fillId="2" borderId="18" xfId="0" applyNumberFormat="1" applyFill="1" applyBorder="1" applyAlignment="1">
      <alignment horizontal="center" vertical="center"/>
    </xf>
    <xf numFmtId="6" fontId="0" fillId="2" borderId="5" xfId="0" applyNumberFormat="1" applyFill="1" applyBorder="1" applyAlignment="1">
      <alignment horizontal="center" vertical="center"/>
    </xf>
    <xf numFmtId="6" fontId="0" fillId="2" borderId="10" xfId="0" applyNumberForma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164" fontId="0" fillId="2" borderId="19" xfId="0" applyNumberFormat="1" applyFill="1" applyBorder="1" applyAlignment="1">
      <alignment horizontal="center" vertical="center"/>
    </xf>
    <xf numFmtId="164" fontId="0" fillId="2" borderId="18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21" xfId="0" applyNumberFormat="1" applyFill="1" applyBorder="1" applyAlignment="1">
      <alignment horizontal="center" vertical="center"/>
    </xf>
    <xf numFmtId="164" fontId="0" fillId="2" borderId="15" xfId="0" applyNumberFormat="1" applyFill="1" applyBorder="1" applyAlignment="1">
      <alignment horizontal="center" vertical="center"/>
    </xf>
    <xf numFmtId="3" fontId="0" fillId="3" borderId="16" xfId="0" applyNumberFormat="1" applyFill="1" applyBorder="1" applyAlignment="1">
      <alignment horizontal="center" vertical="center"/>
    </xf>
    <xf numFmtId="3" fontId="0" fillId="3" borderId="4" xfId="0" applyNumberFormat="1" applyFill="1" applyBorder="1" applyAlignment="1">
      <alignment horizontal="center" vertical="center"/>
    </xf>
    <xf numFmtId="3" fontId="0" fillId="3" borderId="8" xfId="0" applyNumberFormat="1" applyFill="1" applyBorder="1" applyAlignment="1">
      <alignment horizontal="center" vertical="center"/>
    </xf>
    <xf numFmtId="164" fontId="0" fillId="4" borderId="14" xfId="0" applyNumberForma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3" fontId="0" fillId="2" borderId="15" xfId="0" applyNumberFormat="1" applyFill="1" applyBorder="1" applyAlignment="1">
      <alignment horizontal="center" vertical="center"/>
    </xf>
    <xf numFmtId="3" fontId="0" fillId="2" borderId="19" xfId="0" applyNumberFormat="1" applyFill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3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9"/>
  <sheetViews>
    <sheetView tabSelected="1" workbookViewId="0"/>
  </sheetViews>
  <sheetFormatPr defaultRowHeight="14.5" x14ac:dyDescent="0.35"/>
  <cols>
    <col min="1" max="1" width="8.7265625" style="1"/>
    <col min="2" max="10" width="24.26953125" style="1" customWidth="1"/>
    <col min="11" max="13" width="31" style="1" customWidth="1"/>
    <col min="14" max="16384" width="8.7265625" style="1"/>
  </cols>
  <sheetData>
    <row r="1" spans="2:9" ht="15" thickBot="1" x14ac:dyDescent="0.4"/>
    <row r="2" spans="2:9" ht="15" thickBot="1" x14ac:dyDescent="0.4">
      <c r="B2" s="25"/>
      <c r="C2" s="26" t="s">
        <v>0</v>
      </c>
      <c r="D2" s="27" t="s">
        <v>1</v>
      </c>
      <c r="E2" s="27" t="s">
        <v>2</v>
      </c>
      <c r="F2" s="27" t="s">
        <v>3</v>
      </c>
      <c r="G2" s="27" t="s">
        <v>4</v>
      </c>
      <c r="H2" s="28" t="s">
        <v>5</v>
      </c>
      <c r="I2" s="29" t="s">
        <v>6</v>
      </c>
    </row>
    <row r="3" spans="2:9" x14ac:dyDescent="0.35">
      <c r="B3" s="2" t="s">
        <v>7</v>
      </c>
      <c r="C3" s="21">
        <v>2726.7005809229327</v>
      </c>
      <c r="D3" s="22">
        <v>4090.0508711392627</v>
      </c>
      <c r="E3" s="22">
        <v>4090.0508716296958</v>
      </c>
      <c r="F3" s="22">
        <v>0</v>
      </c>
      <c r="G3" s="22">
        <v>334258.04869577248</v>
      </c>
      <c r="H3" s="23">
        <v>0</v>
      </c>
      <c r="I3" s="3">
        <f>SUM(C3:H3)</f>
        <v>345164.85101946437</v>
      </c>
    </row>
    <row r="4" spans="2:9" x14ac:dyDescent="0.35">
      <c r="B4" s="4" t="s">
        <v>8</v>
      </c>
      <c r="C4" s="5">
        <v>0.23</v>
      </c>
      <c r="D4" s="6">
        <v>0.3</v>
      </c>
      <c r="E4" s="6">
        <v>0.33</v>
      </c>
      <c r="F4" s="6">
        <v>0.3</v>
      </c>
      <c r="G4" s="6">
        <v>0.14000000000000001</v>
      </c>
      <c r="H4" s="7">
        <v>0.43</v>
      </c>
      <c r="I4" s="4"/>
    </row>
    <row r="5" spans="2:9" x14ac:dyDescent="0.35">
      <c r="B5" s="4" t="s">
        <v>10</v>
      </c>
      <c r="C5" s="8">
        <v>42</v>
      </c>
      <c r="D5" s="9">
        <v>40</v>
      </c>
      <c r="E5" s="9">
        <v>45</v>
      </c>
      <c r="F5" s="9">
        <v>43</v>
      </c>
      <c r="G5" s="9">
        <v>32</v>
      </c>
      <c r="H5" s="10">
        <v>51</v>
      </c>
      <c r="I5" s="4"/>
    </row>
    <row r="6" spans="2:9" ht="15" thickBot="1" x14ac:dyDescent="0.4">
      <c r="B6" s="11" t="s">
        <v>9</v>
      </c>
      <c r="C6" s="12">
        <v>15</v>
      </c>
      <c r="D6" s="13">
        <v>21</v>
      </c>
      <c r="E6" s="13">
        <v>23</v>
      </c>
      <c r="F6" s="13">
        <v>24</v>
      </c>
      <c r="G6" s="13">
        <v>13</v>
      </c>
      <c r="H6" s="14">
        <v>33</v>
      </c>
      <c r="I6" s="11"/>
    </row>
    <row r="7" spans="2:9" x14ac:dyDescent="0.35">
      <c r="B7" s="15" t="s">
        <v>11</v>
      </c>
      <c r="C7" s="32">
        <f>C$3*C4</f>
        <v>627.14113361227453</v>
      </c>
      <c r="D7" s="32">
        <f t="shared" ref="D7:H7" si="0">D$3*D4</f>
        <v>1227.0152613417788</v>
      </c>
      <c r="E7" s="32">
        <f t="shared" si="0"/>
        <v>1349.7167876377996</v>
      </c>
      <c r="F7" s="32">
        <f t="shared" si="0"/>
        <v>0</v>
      </c>
      <c r="G7" s="32">
        <f t="shared" si="0"/>
        <v>46796.126817408149</v>
      </c>
      <c r="H7" s="33">
        <f t="shared" si="0"/>
        <v>0</v>
      </c>
      <c r="I7" s="31">
        <f>SUM(C7:H7)</f>
        <v>50000</v>
      </c>
    </row>
    <row r="8" spans="2:9" x14ac:dyDescent="0.35">
      <c r="B8" s="4" t="s">
        <v>12</v>
      </c>
      <c r="C8" s="16">
        <f>C$3*C5</f>
        <v>114521.42439876318</v>
      </c>
      <c r="D8" s="16">
        <f t="shared" ref="D8:H8" si="1">D$3*D5</f>
        <v>163602.03484557051</v>
      </c>
      <c r="E8" s="16">
        <f t="shared" si="1"/>
        <v>184052.28922333632</v>
      </c>
      <c r="F8" s="16">
        <f t="shared" si="1"/>
        <v>0</v>
      </c>
      <c r="G8" s="16">
        <f t="shared" si="1"/>
        <v>10696257.558264719</v>
      </c>
      <c r="H8" s="18">
        <f t="shared" si="1"/>
        <v>0</v>
      </c>
      <c r="I8" s="20">
        <f t="shared" ref="I8:I10" si="2">SUM(C8:H8)</f>
        <v>11158433.30673239</v>
      </c>
    </row>
    <row r="9" spans="2:9" x14ac:dyDescent="0.35">
      <c r="B9" s="4" t="s">
        <v>13</v>
      </c>
      <c r="C9" s="16">
        <f>C$3*C6</f>
        <v>40900.508713843992</v>
      </c>
      <c r="D9" s="16">
        <f t="shared" ref="D9:H9" si="3">D$3*D6</f>
        <v>85891.068293924516</v>
      </c>
      <c r="E9" s="16">
        <f t="shared" si="3"/>
        <v>94071.170047483</v>
      </c>
      <c r="F9" s="16">
        <f t="shared" si="3"/>
        <v>0</v>
      </c>
      <c r="G9" s="16">
        <f t="shared" si="3"/>
        <v>4345354.6330450419</v>
      </c>
      <c r="H9" s="18">
        <f t="shared" si="3"/>
        <v>0</v>
      </c>
      <c r="I9" s="20">
        <f t="shared" si="2"/>
        <v>4566217.3801002931</v>
      </c>
    </row>
    <row r="10" spans="2:9" ht="15" thickBot="1" x14ac:dyDescent="0.4">
      <c r="B10" s="11" t="s">
        <v>14</v>
      </c>
      <c r="C10" s="17">
        <f>C8-C9</f>
        <v>73620.915684919193</v>
      </c>
      <c r="D10" s="17">
        <f t="shared" ref="D10:H10" si="4">D8-D9</f>
        <v>77710.966551645994</v>
      </c>
      <c r="E10" s="17">
        <f t="shared" si="4"/>
        <v>89981.119175853324</v>
      </c>
      <c r="F10" s="17">
        <f t="shared" si="4"/>
        <v>0</v>
      </c>
      <c r="G10" s="17">
        <f t="shared" si="4"/>
        <v>6350902.9252196774</v>
      </c>
      <c r="H10" s="19">
        <f t="shared" si="4"/>
        <v>0</v>
      </c>
      <c r="I10" s="24">
        <f t="shared" si="2"/>
        <v>6592215.9266320961</v>
      </c>
    </row>
    <row r="12" spans="2:9" x14ac:dyDescent="0.35">
      <c r="B12" s="30" t="s">
        <v>15</v>
      </c>
    </row>
    <row r="13" spans="2:9" x14ac:dyDescent="0.35">
      <c r="B13" s="1">
        <f>D3/C3</f>
        <v>1.4999999999100979</v>
      </c>
    </row>
    <row r="15" spans="2:9" x14ac:dyDescent="0.35">
      <c r="B15" s="30" t="s">
        <v>16</v>
      </c>
    </row>
    <row r="16" spans="2:9" x14ac:dyDescent="0.35">
      <c r="B16" s="1">
        <f>E3/C3</f>
        <v>1.5000000000899611</v>
      </c>
    </row>
    <row r="18" spans="2:2" x14ac:dyDescent="0.35">
      <c r="B18" s="34"/>
    </row>
    <row r="19" spans="2:2" x14ac:dyDescent="0.35">
      <c r="B19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2017-12-20T03:01:41Z</dcterms:created>
  <dcterms:modified xsi:type="dcterms:W3CDTF">2017-12-20T03:43:33Z</dcterms:modified>
</cp:coreProperties>
</file>