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definedNames>
    <definedName function="false" hidden="false" localSheetId="0" name="solver_adj" vbProcedure="false">Sheet1!$C$3:$H$3</definedName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2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Sheet1!$B$13</definedName>
    <definedName function="false" hidden="false" localSheetId="0" name="solver_lhs2" vbProcedure="false">Sheet1!$B$16</definedName>
    <definedName function="false" hidden="false" localSheetId="0" name="solver_lhs3" vbProcedure="false">Sheet1!$I$7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3</definedName>
    <definedName function="false" hidden="false" localSheetId="0" name="solver_nwt" vbProcedure="false">1</definedName>
    <definedName function="false" hidden="false" localSheetId="0" name="solver_opt" vbProcedure="false">Sheet1!$I$10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1" vbProcedure="false">3</definedName>
    <definedName function="false" hidden="false" localSheetId="0" name="solver_rel2" vbProcedure="false">3</definedName>
    <definedName function="false" hidden="false" localSheetId="0" name="solver_rel3" vbProcedure="false">1</definedName>
    <definedName function="false" hidden="false" localSheetId="0" name="solver_rhs1" vbProcedure="false">1.5</definedName>
    <definedName function="false" hidden="false" localSheetId="0" name="solver_rhs2" vbProcedure="false">1.5</definedName>
    <definedName function="false" hidden="false" localSheetId="0" name="solver_rhs3" vbProcedure="false">50000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200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90000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<sst xmlns="http://schemas.openxmlformats.org/spreadsheetml/2006/main" count="17" uniqueCount="17">
  <si>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Low-Calorie</t>
  </si>
  <si>
    <t xml:space="preserve">High Fiber</t>
  </si>
  <si>
    <t xml:space="preserve">5-Grain</t>
  </si>
  <si>
    <t xml:space="preserve">Sourdough</t>
  </si>
  <si>
    <t xml:space="preserve">Muffins</t>
  </si>
  <si>
    <t xml:space="preserve">Croissants</t>
  </si>
  <si>
    <t xml:space="preserve">Totals</t>
  </si>
  <si>
    <t xml:space="preserve">Cases Produced</t>
  </si>
  <si>
    <t xml:space="preserve">Hours per Case</t>
  </si>
  <si>
    <t xml:space="preserve">Price per Case</t>
  </si>
  <si>
    <t xml:space="preserve">Cost per Case</t>
  </si>
  <si>
    <t xml:space="preserve">Total Hours</t>
  </si>
  <si>
    <t xml:space="preserve">Total Revenues</t>
  </si>
  <si>
    <t xml:space="preserve">Total Costs</t>
  </si>
  <si>
    <t xml:space="preserve">Total Profit</t>
  </si>
  <si>
    <t xml:space="preserve">ratio of High-Fiber to Low- Calorie</t>
  </si>
  <si>
    <t xml:space="preserve">ratio of 5-Grain to Low-Calorie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</si>
</sst>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\$#,##0;[RED]&quot;-$&quot;#,##0"/>
    <numFmt numFmtId="167" formatCode="\$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E7E6E6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" min="1" style="1" width="8.78542510121457"/>
    <col collapsed="false" hidden="false" max="9" min="2" style="1" width="17.9676113360324"/>
    <col collapsed="false" hidden="false" max="10" min="10" style="1" width="24.4251012145749"/>
    <col collapsed="false" hidden="false" max="13" min="11" style="1" width="31.2793522267206"/>
    <col collapsed="false" hidden="false" max="1025" min="14" style="1" width="8.78542510121457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</row>
    <row r="2" customFormat="false" ht="15" hidden="false" customHeight="false" outlineLevel="0" collapsed="false">
      <c r="B2" s="2"/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5" t="s">
        <v>5</v>
      </c>
      <c r="I2" s="6" t="s">
        <v>6</v>
      </c>
    </row>
    <row r="3" customFormat="false" ht="14.5" hidden="false" customHeight="false" outlineLevel="0" collapsed="false">
      <c r="B3" s="7" t="s">
        <v>7</v>
      </c>
      <c r="C3" s="8" t="n">
        <v>12544</v>
      </c>
      <c r="D3" s="9" t="n">
        <v>25088</v>
      </c>
      <c r="E3" s="9" t="n">
        <v>37632</v>
      </c>
      <c r="F3" s="9" t="n">
        <v>50176</v>
      </c>
      <c r="G3" s="9" t="n">
        <v>62720</v>
      </c>
      <c r="H3" s="10" t="n">
        <v>7758</v>
      </c>
      <c r="I3" s="11" t="n">
        <f aca="false">SUM(C3:H3)</f>
        <v>195918</v>
      </c>
    </row>
    <row r="4" customFormat="false" ht="14.5" hidden="false" customHeight="false" outlineLevel="0" collapsed="false">
      <c r="B4" s="12" t="s">
        <v>8</v>
      </c>
      <c r="C4" s="13" t="n">
        <v>0.23</v>
      </c>
      <c r="D4" s="14" t="n">
        <v>0.3</v>
      </c>
      <c r="E4" s="14" t="n">
        <v>0.33</v>
      </c>
      <c r="F4" s="14" t="n">
        <v>0.3</v>
      </c>
      <c r="G4" s="14" t="n">
        <v>0.14</v>
      </c>
      <c r="H4" s="15" t="n">
        <v>0.43</v>
      </c>
      <c r="I4" s="12"/>
    </row>
    <row r="5" customFormat="false" ht="14.5" hidden="false" customHeight="false" outlineLevel="0" collapsed="false">
      <c r="B5" s="12" t="s">
        <v>9</v>
      </c>
      <c r="C5" s="16" t="n">
        <v>42</v>
      </c>
      <c r="D5" s="17" t="n">
        <v>40</v>
      </c>
      <c r="E5" s="17" t="n">
        <v>45</v>
      </c>
      <c r="F5" s="17" t="n">
        <v>43</v>
      </c>
      <c r="G5" s="17" t="n">
        <v>32</v>
      </c>
      <c r="H5" s="18" t="n">
        <v>51</v>
      </c>
      <c r="I5" s="12"/>
    </row>
    <row r="6" customFormat="false" ht="15" hidden="false" customHeight="false" outlineLevel="0" collapsed="false">
      <c r="B6" s="19" t="s">
        <v>10</v>
      </c>
      <c r="C6" s="20" t="n">
        <v>15</v>
      </c>
      <c r="D6" s="21" t="n">
        <v>21</v>
      </c>
      <c r="E6" s="21" t="n">
        <v>23</v>
      </c>
      <c r="F6" s="21" t="n">
        <v>24</v>
      </c>
      <c r="G6" s="21" t="n">
        <v>13</v>
      </c>
      <c r="H6" s="22" t="n">
        <v>33</v>
      </c>
      <c r="I6" s="19"/>
    </row>
    <row r="7" customFormat="false" ht="14.5" hidden="false" customHeight="false" outlineLevel="0" collapsed="false">
      <c r="B7" s="23" t="s">
        <v>11</v>
      </c>
      <c r="C7" s="24" t="n">
        <f aca="false">C$3*C4</f>
        <v>2885.12</v>
      </c>
      <c r="D7" s="24" t="n">
        <f aca="false">D$3*D4</f>
        <v>7526.4</v>
      </c>
      <c r="E7" s="24" t="n">
        <f aca="false">E$3*E4</f>
        <v>12418.56</v>
      </c>
      <c r="F7" s="24" t="n">
        <f aca="false">F$3*F4</f>
        <v>15052.8</v>
      </c>
      <c r="G7" s="24" t="n">
        <f aca="false">G$3*G4</f>
        <v>8780.8</v>
      </c>
      <c r="H7" s="25" t="n">
        <f aca="false">H$3*H4</f>
        <v>3335.94</v>
      </c>
      <c r="I7" s="26" t="n">
        <f aca="false">SUM(C7:H7)</f>
        <v>49999.62</v>
      </c>
    </row>
    <row r="8" customFormat="false" ht="14.5" hidden="false" customHeight="false" outlineLevel="0" collapsed="false">
      <c r="B8" s="12" t="s">
        <v>12</v>
      </c>
      <c r="C8" s="27" t="n">
        <f aca="false">C$3*C5</f>
        <v>526848</v>
      </c>
      <c r="D8" s="27" t="n">
        <f aca="false">D$3*D5</f>
        <v>1003520</v>
      </c>
      <c r="E8" s="27" t="n">
        <f aca="false">E$3*E5</f>
        <v>1693440</v>
      </c>
      <c r="F8" s="27" t="n">
        <f aca="false">F$3*F5</f>
        <v>2157568</v>
      </c>
      <c r="G8" s="27" t="n">
        <f aca="false">G$3*G5</f>
        <v>2007040</v>
      </c>
      <c r="H8" s="28" t="n">
        <f aca="false">H$3*H5</f>
        <v>395658</v>
      </c>
      <c r="I8" s="29" t="n">
        <f aca="false">SUM(C8:H8)</f>
        <v>7784074</v>
      </c>
    </row>
    <row r="9" customFormat="false" ht="14.5" hidden="false" customHeight="false" outlineLevel="0" collapsed="false">
      <c r="B9" s="12" t="s">
        <v>13</v>
      </c>
      <c r="C9" s="27" t="n">
        <f aca="false">C$3*C6</f>
        <v>188160</v>
      </c>
      <c r="D9" s="27" t="n">
        <f aca="false">D$3*D6</f>
        <v>526848</v>
      </c>
      <c r="E9" s="27" t="n">
        <f aca="false">E$3*E6</f>
        <v>865536</v>
      </c>
      <c r="F9" s="27" t="n">
        <f aca="false">F$3*F6</f>
        <v>1204224</v>
      </c>
      <c r="G9" s="27" t="n">
        <f aca="false">G$3*G6</f>
        <v>815360</v>
      </c>
      <c r="H9" s="28" t="n">
        <f aca="false">H$3*H6</f>
        <v>256014</v>
      </c>
      <c r="I9" s="29" t="n">
        <f aca="false">SUM(C9:H9)</f>
        <v>3856142</v>
      </c>
    </row>
    <row r="10" customFormat="false" ht="15" hidden="false" customHeight="false" outlineLevel="0" collapsed="false">
      <c r="B10" s="19" t="s">
        <v>14</v>
      </c>
      <c r="C10" s="30" t="n">
        <f aca="false">C8-C9</f>
        <v>338688</v>
      </c>
      <c r="D10" s="30" t="n">
        <f aca="false">D8-D9</f>
        <v>476672</v>
      </c>
      <c r="E10" s="30" t="n">
        <f aca="false">E8-E9</f>
        <v>827904</v>
      </c>
      <c r="F10" s="30" t="n">
        <f aca="false">F8-F9</f>
        <v>953344</v>
      </c>
      <c r="G10" s="30" t="n">
        <f aca="false">G8-G9</f>
        <v>1191680</v>
      </c>
      <c r="H10" s="31" t="n">
        <f aca="false">H8-H9</f>
        <v>139644</v>
      </c>
      <c r="I10" s="32" t="n">
        <f aca="false">SUM(C10:H10)</f>
        <v>3927932</v>
      </c>
    </row>
    <row r="11" customFormat="false" ht="14.5" hidden="false" customHeight="false" outlineLevel="0" collapsed="false">
      <c r="B11" s="0"/>
    </row>
    <row r="12" customFormat="false" ht="14.5" hidden="false" customHeight="false" outlineLevel="0" collapsed="false">
      <c r="B12" s="33" t="s">
        <v>15</v>
      </c>
    </row>
    <row r="13" customFormat="false" ht="14.5" hidden="false" customHeight="false" outlineLevel="0" collapsed="false">
      <c r="B13" s="1" t="n">
        <f aca="false">D3/C3</f>
        <v>2</v>
      </c>
    </row>
    <row r="14" customFormat="false" ht="14.5" hidden="false" customHeight="false" outlineLevel="0" collapsed="false">
      <c r="B14" s="0"/>
    </row>
    <row r="15" customFormat="false" ht="14.5" hidden="false" customHeight="false" outlineLevel="0" collapsed="false">
      <c r="B15" s="33" t="s">
        <v>16</v>
      </c>
    </row>
    <row r="16" customFormat="false" ht="14.5" hidden="false" customHeight="false" outlineLevel="0" collapsed="false">
      <c r="B16" s="1" t="n">
        <f aca="false">E3/C3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  <Company>National University of Singapore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2017-12-20T03:01:41Z</dcterms:created>
  <dc:creator>Administrator</dc:creator>
  <dc:description/>
  <dc:language>en-SG</dc:language>
  <cp:lastModifiedBy/>
  <dcterms:modified xsi:type="dcterms:W3CDTF">2017-12-21T12:04:16Z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National University of Singapore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