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e\Dropbox\College\CLASSES - My School Work Files MS\2018-2019\Permanent El Nino Forams\PEN Writing\PEN Nature Reviewers 18 Jan 2021\MgCa-sw Record\"/>
    </mc:Choice>
  </mc:AlternateContent>
  <xr:revisionPtr revIDLastSave="0" documentId="13_ncr:1_{567D0A1A-9354-4C97-8696-54EB29C8FE28}" xr6:coauthVersionLast="46" xr6:coauthVersionMax="46" xr10:uidLastSave="{00000000-0000-0000-0000-000000000000}"/>
  <bookViews>
    <workbookView xWindow="-93" yWindow="-93" windowWidth="25786" windowHeight="13986" xr2:uid="{86178C09-46E9-4215-A4A8-0D35459FC9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5" i="1"/>
  <c r="D36" i="1"/>
  <c r="D35" i="1"/>
  <c r="H3" i="1"/>
  <c r="H4" i="1"/>
  <c r="H5" i="1"/>
  <c r="H6" i="1"/>
  <c r="H7" i="1"/>
  <c r="H8" i="1"/>
  <c r="H9" i="1"/>
  <c r="H14" i="1"/>
  <c r="H15" i="1"/>
  <c r="H16" i="1"/>
  <c r="H17" i="1"/>
  <c r="H18" i="1"/>
  <c r="H19" i="1"/>
  <c r="H20" i="1"/>
  <c r="H21" i="1"/>
  <c r="H2" i="1"/>
  <c r="F3" i="1"/>
  <c r="E29" i="1" s="1"/>
  <c r="F4" i="1"/>
  <c r="F5" i="1"/>
  <c r="F6" i="1"/>
  <c r="E30" i="1" s="1"/>
  <c r="F7" i="1"/>
  <c r="F8" i="1"/>
  <c r="F9" i="1"/>
  <c r="E31" i="1" s="1"/>
  <c r="F11" i="1"/>
  <c r="F12" i="1"/>
  <c r="F13" i="1"/>
  <c r="F14" i="1"/>
  <c r="D29" i="1" s="1"/>
  <c r="F15" i="1"/>
  <c r="F16" i="1"/>
  <c r="F17" i="1"/>
  <c r="F18" i="1"/>
  <c r="D30" i="1" s="1"/>
  <c r="F19" i="1"/>
  <c r="F20" i="1"/>
  <c r="F21" i="1"/>
  <c r="F22" i="1"/>
  <c r="D31" i="1" s="1"/>
  <c r="F23" i="1"/>
  <c r="F24" i="1"/>
  <c r="F25" i="1"/>
  <c r="F2" i="1"/>
</calcChain>
</file>

<file path=xl/sharedStrings.xml><?xml version="1.0" encoding="utf-8"?>
<sst xmlns="http://schemas.openxmlformats.org/spreadsheetml/2006/main" count="80" uniqueCount="50">
  <si>
    <t>E_W</t>
  </si>
  <si>
    <t>Age</t>
  </si>
  <si>
    <t>ID</t>
  </si>
  <si>
    <t>MgCa</t>
  </si>
  <si>
    <t>MS63</t>
  </si>
  <si>
    <t>MS61</t>
  </si>
  <si>
    <t>MS60</t>
  </si>
  <si>
    <t>MS55</t>
  </si>
  <si>
    <t>MS56</t>
  </si>
  <si>
    <t>MS57</t>
  </si>
  <si>
    <t>MS58</t>
  </si>
  <si>
    <t>MS52</t>
  </si>
  <si>
    <t>MS45</t>
  </si>
  <si>
    <t>MS46</t>
  </si>
  <si>
    <t>MS51</t>
  </si>
  <si>
    <t>MS43</t>
  </si>
  <si>
    <t>MS42</t>
  </si>
  <si>
    <t>MS41</t>
  </si>
  <si>
    <t>MS40</t>
  </si>
  <si>
    <t>MS53</t>
  </si>
  <si>
    <t>MS64</t>
  </si>
  <si>
    <t>MS54</t>
  </si>
  <si>
    <t>MS59</t>
  </si>
  <si>
    <t>MS49</t>
  </si>
  <si>
    <t>MS50</t>
  </si>
  <si>
    <t>MS48</t>
  </si>
  <si>
    <t>MS47</t>
  </si>
  <si>
    <t>MS62</t>
  </si>
  <si>
    <t>W</t>
  </si>
  <si>
    <t>E</t>
  </si>
  <si>
    <t>SST_Evans</t>
  </si>
  <si>
    <t>SST_BAGMAG</t>
  </si>
  <si>
    <t>SST_FDP</t>
  </si>
  <si>
    <t>SST_OBrien</t>
  </si>
  <si>
    <t>pH_BAYMAG</t>
  </si>
  <si>
    <t>pH2sd_BAYMAG</t>
  </si>
  <si>
    <t>pH_Evans</t>
  </si>
  <si>
    <t>pH2sd_Evans</t>
  </si>
  <si>
    <t>pH_FDP</t>
  </si>
  <si>
    <t>pH2sd_FDP</t>
  </si>
  <si>
    <t>pH_OBrien</t>
  </si>
  <si>
    <t>deltaSST_FDP-BAYMAG</t>
  </si>
  <si>
    <t>FDP-BAYMAG SST Diff. (Avg.)</t>
  </si>
  <si>
    <t>~1Ma</t>
  </si>
  <si>
    <t>~3Ma</t>
  </si>
  <si>
    <t>~6Ma</t>
  </si>
  <si>
    <t>FDP-Evans SST Diff. (Avg.)</t>
  </si>
  <si>
    <t>deltaSST_FDP-Evans</t>
  </si>
  <si>
    <t xml:space="preserve">-- </t>
  </si>
  <si>
    <t>pH2sd_OBrien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</si>
</sst>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 applyAlignment="1">
      <alignment horizontal="center"/>
    </xf>
    <xf numFmtId="0" fontId="0" fillId="2" borderId="0" xfId="0" applyFont="1" applyFill="1"/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9EBA-92A7-46F3-B7AD-349E2C4AACC1}">
  <dimension ref="A1:R37"/>
  <sheetViews>
    <sheetView tabSelected="1" topLeftCell="I1" workbookViewId="0">
      <selection activeCell="R2" sqref="K2:R25"/>
    </sheetView>
  </sheetViews>
  <sheetFormatPr defaultRowHeight="14.35" x14ac:dyDescent="0.5"/>
  <cols>
    <col min="6" max="6" width="19.29296875" bestFit="1" customWidth="1"/>
    <col min="8" max="8" width="16.64453125" bestFit="1" customWidth="1"/>
    <col min="11" max="11" width="11.05859375" style="7" bestFit="1" customWidth="1"/>
    <col min="12" max="12" width="13.87890625" bestFit="1" customWidth="1"/>
    <col min="13" max="13" width="8.9375" style="7"/>
    <col min="14" max="14" width="11.234375" bestFit="1" customWidth="1"/>
    <col min="15" max="15" width="8.9375" style="7"/>
    <col min="16" max="16" width="9.76171875" bestFit="1" customWidth="1"/>
    <col min="17" max="17" width="9.41015625" style="7" bestFit="1" customWidth="1"/>
    <col min="18" max="18" width="12.1171875" bestFit="1" customWidth="1"/>
  </cols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41</v>
      </c>
      <c r="G1" t="s">
        <v>30</v>
      </c>
      <c r="H1" t="s">
        <v>47</v>
      </c>
      <c r="I1" t="s">
        <v>32</v>
      </c>
      <c r="J1" t="s">
        <v>33</v>
      </c>
      <c r="K1" s="7" t="s">
        <v>34</v>
      </c>
      <c r="L1" t="s">
        <v>35</v>
      </c>
      <c r="M1" s="7" t="s">
        <v>36</v>
      </c>
      <c r="N1" t="s">
        <v>37</v>
      </c>
      <c r="O1" s="7" t="s">
        <v>38</v>
      </c>
      <c r="P1" t="s">
        <v>39</v>
      </c>
      <c r="Q1" s="7" t="s">
        <v>40</v>
      </c>
      <c r="R1" t="s">
        <v>49</v>
      </c>
    </row>
    <row r="2" spans="1:18" s="7" customFormat="1" x14ac:dyDescent="0.5">
      <c r="A2" s="9" t="s">
        <v>28</v>
      </c>
      <c r="B2" s="10">
        <v>0.79986000000000002</v>
      </c>
      <c r="C2" s="9" t="s">
        <v>4</v>
      </c>
      <c r="D2" s="9">
        <v>5.1090697086947499</v>
      </c>
      <c r="E2" s="11">
        <v>24.0278687915809</v>
      </c>
      <c r="F2" s="11">
        <f t="shared" ref="F2:F9" si="0">I2-E2</f>
        <v>0.74491185863369935</v>
      </c>
      <c r="G2" s="11">
        <v>23.439390329703201</v>
      </c>
      <c r="H2" s="11">
        <f>I2-G2</f>
        <v>1.3333903205113984</v>
      </c>
      <c r="I2" s="11">
        <v>24.7727806502146</v>
      </c>
      <c r="J2" s="11">
        <v>23.006119363014299</v>
      </c>
      <c r="K2" s="13">
        <v>8.1480142503687407</v>
      </c>
      <c r="L2" s="14">
        <v>5.2612091267487802E-2</v>
      </c>
      <c r="M2" s="8">
        <v>8.1552465418137299</v>
      </c>
      <c r="N2" s="10">
        <v>5.2173713719724103E-2</v>
      </c>
      <c r="O2" s="8">
        <v>8.1397287892868793</v>
      </c>
      <c r="P2" s="10">
        <v>5.1890442361648297E-2</v>
      </c>
      <c r="Q2" s="8">
        <v>8.1601323048272203</v>
      </c>
      <c r="R2" s="10">
        <v>5.2099119728091302E-2</v>
      </c>
    </row>
    <row r="3" spans="1:18" s="7" customFormat="1" x14ac:dyDescent="0.5">
      <c r="A3" s="9" t="s">
        <v>28</v>
      </c>
      <c r="B3" s="10">
        <v>0.89998999999999996</v>
      </c>
      <c r="C3" s="9" t="s">
        <v>27</v>
      </c>
      <c r="D3" s="9">
        <v>5.7222000306029202</v>
      </c>
      <c r="E3" s="11">
        <v>25.287157876358201</v>
      </c>
      <c r="F3" s="11">
        <f t="shared" si="0"/>
        <v>0.85220731496169932</v>
      </c>
      <c r="G3" s="11">
        <v>24.698679414480502</v>
      </c>
      <c r="H3" s="11">
        <f t="shared" ref="H3:H21" si="1">I3-G3</f>
        <v>1.4406857768393984</v>
      </c>
      <c r="I3" s="11">
        <v>26.1393651913199</v>
      </c>
      <c r="J3" s="11">
        <v>24.4116221634516</v>
      </c>
      <c r="K3" s="13">
        <v>8.1321249542292193</v>
      </c>
      <c r="L3" s="14">
        <v>5.2567097621492101E-2</v>
      </c>
      <c r="M3" s="8">
        <v>8.1393171669434494</v>
      </c>
      <c r="N3" s="10">
        <v>5.2107784448216302E-2</v>
      </c>
      <c r="O3" s="8">
        <v>8.1226469520175808</v>
      </c>
      <c r="P3" s="10">
        <v>5.1834823585907602E-2</v>
      </c>
      <c r="Q3" s="8">
        <v>8.1424788532660397</v>
      </c>
      <c r="R3" s="10">
        <v>5.19984501711728E-2</v>
      </c>
    </row>
    <row r="4" spans="1:18" s="7" customFormat="1" x14ac:dyDescent="0.5">
      <c r="A4" s="9" t="s">
        <v>28</v>
      </c>
      <c r="B4" s="10">
        <v>0.99980999999999998</v>
      </c>
      <c r="C4" s="9" t="s">
        <v>5</v>
      </c>
      <c r="D4" s="9">
        <v>5.5208005942584597</v>
      </c>
      <c r="E4" s="11">
        <v>24.889041573972399</v>
      </c>
      <c r="F4" s="11">
        <f t="shared" si="0"/>
        <v>0.96078774683870094</v>
      </c>
      <c r="G4" s="11">
        <v>24.383948952695398</v>
      </c>
      <c r="H4" s="11">
        <f t="shared" si="1"/>
        <v>1.4658803681157018</v>
      </c>
      <c r="I4" s="11">
        <v>25.8498293208111</v>
      </c>
      <c r="J4" s="11">
        <v>24.4654789781886</v>
      </c>
      <c r="K4" s="13">
        <v>8.1461544095221399</v>
      </c>
      <c r="L4" s="14">
        <v>5.2257931235731303E-2</v>
      </c>
      <c r="M4" s="8">
        <v>8.1523888587536906</v>
      </c>
      <c r="N4" s="10">
        <v>5.1808904821890302E-2</v>
      </c>
      <c r="O4" s="8">
        <v>8.1354054606743897</v>
      </c>
      <c r="P4" s="10">
        <v>5.1518434500147703E-2</v>
      </c>
      <c r="Q4" s="8">
        <v>8.1512664788743798</v>
      </c>
      <c r="R4" s="10">
        <v>5.1642706352576798E-2</v>
      </c>
    </row>
    <row r="5" spans="1:18" s="7" customFormat="1" x14ac:dyDescent="0.5">
      <c r="A5" s="9" t="s">
        <v>28</v>
      </c>
      <c r="B5" s="10">
        <v>1.0999399999999999</v>
      </c>
      <c r="C5" s="9" t="s">
        <v>6</v>
      </c>
      <c r="D5" s="9">
        <v>5.8044824935861001</v>
      </c>
      <c r="E5" s="11">
        <v>25.445792438639302</v>
      </c>
      <c r="F5" s="11">
        <f t="shared" si="0"/>
        <v>1.1928807974247988</v>
      </c>
      <c r="G5" s="11">
        <v>25.0036524566476</v>
      </c>
      <c r="H5" s="11">
        <f t="shared" si="1"/>
        <v>1.6350207794165001</v>
      </c>
      <c r="I5" s="11">
        <v>26.638673236064101</v>
      </c>
      <c r="J5" s="11">
        <v>25.447599350106099</v>
      </c>
      <c r="K5" s="13">
        <v>8.1047800695056402</v>
      </c>
      <c r="L5" s="14">
        <v>5.4120624170737798E-2</v>
      </c>
      <c r="M5" s="8">
        <v>8.1102765020243393</v>
      </c>
      <c r="N5" s="10">
        <v>5.3558690096639099E-2</v>
      </c>
      <c r="O5" s="8">
        <v>8.0913895217485603</v>
      </c>
      <c r="P5" s="10">
        <v>5.32891444036536E-2</v>
      </c>
      <c r="Q5" s="8">
        <v>8.1049859578056598</v>
      </c>
      <c r="R5" s="10">
        <v>5.3307823217150802E-2</v>
      </c>
    </row>
    <row r="6" spans="1:18" s="7" customFormat="1" x14ac:dyDescent="0.5">
      <c r="A6" s="9" t="s">
        <v>28</v>
      </c>
      <c r="B6" s="10">
        <v>2.6998500000000001</v>
      </c>
      <c r="C6" s="9" t="s">
        <v>7</v>
      </c>
      <c r="D6" s="9">
        <v>4.4880240358517201</v>
      </c>
      <c r="E6" s="11">
        <v>22.918694234504802</v>
      </c>
      <c r="F6" s="11">
        <f t="shared" si="0"/>
        <v>1.8517134837367983</v>
      </c>
      <c r="G6" s="11">
        <v>25.037709781841698</v>
      </c>
      <c r="H6" s="11">
        <f t="shared" si="1"/>
        <v>-0.26730206360009845</v>
      </c>
      <c r="I6" s="11">
        <v>24.7704077182416</v>
      </c>
      <c r="J6" s="11">
        <v>27.701398590633801</v>
      </c>
      <c r="K6" s="13">
        <v>8.0511756457113108</v>
      </c>
      <c r="L6" s="14">
        <v>5.4186591543019899E-2</v>
      </c>
      <c r="M6" s="8">
        <v>8.0268885385932407</v>
      </c>
      <c r="N6" s="10">
        <v>5.3213484270941303E-2</v>
      </c>
      <c r="O6" s="8">
        <v>8.0299871392594504</v>
      </c>
      <c r="P6" s="10">
        <v>5.3223610132440098E-2</v>
      </c>
      <c r="Q6" s="8">
        <v>7.9960492494550204</v>
      </c>
      <c r="R6" s="10">
        <v>5.2658974102147198E-2</v>
      </c>
    </row>
    <row r="7" spans="1:18" s="7" customFormat="1" x14ac:dyDescent="0.5">
      <c r="A7" s="9" t="s">
        <v>28</v>
      </c>
      <c r="B7" s="10">
        <v>2.7999800000000001</v>
      </c>
      <c r="C7" s="9" t="s">
        <v>8</v>
      </c>
      <c r="D7" s="9">
        <v>4.7088579526379002</v>
      </c>
      <c r="E7" s="11">
        <v>23.526521089403101</v>
      </c>
      <c r="F7" s="11">
        <f t="shared" si="0"/>
        <v>2.0489831395308009</v>
      </c>
      <c r="G7" s="11">
        <v>25.6536118865064</v>
      </c>
      <c r="H7" s="11">
        <f t="shared" si="1"/>
        <v>-7.8107657572498823E-2</v>
      </c>
      <c r="I7" s="11">
        <v>25.575504228933902</v>
      </c>
      <c r="J7" s="11">
        <v>28.0866533865779</v>
      </c>
      <c r="K7" s="13">
        <v>7.99752121190987</v>
      </c>
      <c r="L7" s="14">
        <v>5.4822286612114898E-2</v>
      </c>
      <c r="M7" s="8">
        <v>7.9732085991236703</v>
      </c>
      <c r="N7" s="10">
        <v>5.3838000089583803E-2</v>
      </c>
      <c r="O7" s="8">
        <v>7.9741146401601002</v>
      </c>
      <c r="P7" s="10">
        <v>5.3823599946115498E-2</v>
      </c>
      <c r="Q7" s="8">
        <v>7.9450924307245403</v>
      </c>
      <c r="R7" s="10">
        <v>5.33223161134024E-2</v>
      </c>
    </row>
    <row r="8" spans="1:18" s="7" customFormat="1" x14ac:dyDescent="0.5">
      <c r="A8" s="9" t="s">
        <v>28</v>
      </c>
      <c r="B8" s="10">
        <v>2.9001100000000002</v>
      </c>
      <c r="C8" s="9" t="s">
        <v>9</v>
      </c>
      <c r="D8" s="9">
        <v>4.8929231861938502</v>
      </c>
      <c r="E8" s="11">
        <v>23.952571175444099</v>
      </c>
      <c r="F8" s="11">
        <f t="shared" si="0"/>
        <v>2.5474856231334009</v>
      </c>
      <c r="G8" s="11">
        <v>26.1071988171526</v>
      </c>
      <c r="H8" s="11">
        <f t="shared" si="1"/>
        <v>0.3928579814248998</v>
      </c>
      <c r="I8" s="11">
        <v>26.5000567985775</v>
      </c>
      <c r="J8" s="11">
        <v>28.2883590648396</v>
      </c>
      <c r="K8" s="13">
        <v>8.1103517490702597</v>
      </c>
      <c r="L8" s="14">
        <v>5.3073145371663702E-2</v>
      </c>
      <c r="M8" s="8">
        <v>8.0857641317415698</v>
      </c>
      <c r="N8" s="10">
        <v>5.2158892388682099E-2</v>
      </c>
      <c r="O8" s="8">
        <v>8.0812319962370101</v>
      </c>
      <c r="P8" s="10">
        <v>5.2059401358846798E-2</v>
      </c>
      <c r="Q8" s="8">
        <v>8.0605523720339907</v>
      </c>
      <c r="R8" s="10">
        <v>5.1705982258033599E-2</v>
      </c>
    </row>
    <row r="9" spans="1:18" s="7" customFormat="1" x14ac:dyDescent="0.5">
      <c r="A9" s="9" t="s">
        <v>28</v>
      </c>
      <c r="B9" s="10">
        <v>2.99993</v>
      </c>
      <c r="C9" s="9" t="s">
        <v>10</v>
      </c>
      <c r="D9" s="9">
        <v>3.9277145968781899</v>
      </c>
      <c r="E9" s="11">
        <v>21.511102461516298</v>
      </c>
      <c r="F9" s="11">
        <f t="shared" si="0"/>
        <v>2.9737238712377021</v>
      </c>
      <c r="G9" s="11">
        <v>23.6107244903375</v>
      </c>
      <c r="H9" s="11">
        <f t="shared" si="1"/>
        <v>0.87410184241650057</v>
      </c>
      <c r="I9" s="11">
        <v>24.484826332754</v>
      </c>
      <c r="J9" s="11">
        <v>26.4963513586885</v>
      </c>
      <c r="K9" s="13">
        <v>8.0696490698223098</v>
      </c>
      <c r="L9" s="14">
        <v>5.43969063789509E-2</v>
      </c>
      <c r="M9" s="8">
        <v>8.0454230366284207</v>
      </c>
      <c r="N9" s="10">
        <v>5.3391583967778197E-2</v>
      </c>
      <c r="O9" s="8">
        <v>8.0352520117775104</v>
      </c>
      <c r="P9" s="10">
        <v>5.3208410760961798E-2</v>
      </c>
      <c r="Q9" s="8">
        <v>8.0118424386543001</v>
      </c>
      <c r="R9" s="10">
        <v>5.2757974751338102E-2</v>
      </c>
    </row>
    <row r="10" spans="1:18" x14ac:dyDescent="0.5">
      <c r="A10" s="9" t="s">
        <v>28</v>
      </c>
      <c r="B10" s="10">
        <v>5.7998500000000002</v>
      </c>
      <c r="C10" s="12" t="s">
        <v>12</v>
      </c>
      <c r="D10" s="9"/>
      <c r="E10" s="11"/>
      <c r="F10" s="11"/>
      <c r="G10" s="11"/>
      <c r="H10" s="11"/>
      <c r="I10" s="11"/>
      <c r="J10" s="9"/>
      <c r="K10" s="13">
        <v>8.0616781581106896</v>
      </c>
      <c r="L10" s="14">
        <v>5.4830168832880798E-2</v>
      </c>
      <c r="M10" s="8"/>
      <c r="N10" s="10"/>
      <c r="O10" s="8">
        <v>8.0073079025643104</v>
      </c>
      <c r="P10" s="10">
        <v>5.3325249451119203E-2</v>
      </c>
      <c r="Q10" s="8"/>
      <c r="R10" s="10"/>
    </row>
    <row r="11" spans="1:18" x14ac:dyDescent="0.5">
      <c r="A11" s="9" t="s">
        <v>28</v>
      </c>
      <c r="B11" s="10">
        <v>5.8519300000000003</v>
      </c>
      <c r="C11" s="12" t="s">
        <v>11</v>
      </c>
      <c r="D11" s="9">
        <v>3.7933860486839901</v>
      </c>
      <c r="E11" s="11">
        <v>21.2739962285129</v>
      </c>
      <c r="F11" s="11">
        <f t="shared" ref="F11:F25" si="2">I11-E11</f>
        <v>5.1718123613424005</v>
      </c>
      <c r="G11" s="11"/>
      <c r="H11" s="11"/>
      <c r="I11" s="11">
        <v>26.4458085898553</v>
      </c>
      <c r="J11" s="11"/>
      <c r="K11" s="13">
        <v>8.1030661683197103</v>
      </c>
      <c r="L11" s="14">
        <v>5.4217607649907899E-2</v>
      </c>
      <c r="M11" s="8"/>
      <c r="N11" s="10"/>
      <c r="O11" s="8">
        <v>8.0431937779606706</v>
      </c>
      <c r="P11" s="10">
        <v>5.2684560350404398E-2</v>
      </c>
      <c r="Q11" s="8"/>
      <c r="R11" s="10"/>
    </row>
    <row r="12" spans="1:18" x14ac:dyDescent="0.5">
      <c r="A12" s="9" t="s">
        <v>28</v>
      </c>
      <c r="B12" s="10">
        <v>5.8993226851851901</v>
      </c>
      <c r="C12" s="12" t="s">
        <v>13</v>
      </c>
      <c r="D12" s="9">
        <v>3.9656414358293102</v>
      </c>
      <c r="E12" s="11">
        <v>21.7674248919813</v>
      </c>
      <c r="F12" s="11">
        <f t="shared" si="2"/>
        <v>5.6168997108753018</v>
      </c>
      <c r="G12" s="11"/>
      <c r="H12" s="11"/>
      <c r="I12" s="11">
        <v>27.384324602856601</v>
      </c>
      <c r="J12" s="11"/>
      <c r="K12" s="13">
        <v>8.0820571873015901</v>
      </c>
      <c r="L12" s="14">
        <v>5.4033942495351601E-2</v>
      </c>
      <c r="M12" s="8"/>
      <c r="N12" s="10"/>
      <c r="O12" s="8">
        <v>8.0172075594431398</v>
      </c>
      <c r="P12" s="10">
        <v>5.2477679576253801E-2</v>
      </c>
      <c r="Q12" s="8"/>
      <c r="R12" s="10"/>
    </row>
    <row r="13" spans="1:18" x14ac:dyDescent="0.5">
      <c r="A13" s="9" t="s">
        <v>28</v>
      </c>
      <c r="B13" s="10">
        <v>6.0001100000000003</v>
      </c>
      <c r="C13" s="9" t="s">
        <v>14</v>
      </c>
      <c r="D13" s="9">
        <v>4.6072209103543003</v>
      </c>
      <c r="E13" s="11">
        <v>23.433616217964602</v>
      </c>
      <c r="F13" s="11">
        <f t="shared" si="2"/>
        <v>6.4129378041003982</v>
      </c>
      <c r="G13" s="11"/>
      <c r="H13" s="11"/>
      <c r="I13" s="11">
        <v>29.846554022065</v>
      </c>
      <c r="J13" s="11"/>
      <c r="K13" s="13">
        <v>8.0920865473787398</v>
      </c>
      <c r="L13" s="14">
        <v>5.4235540674647198E-2</v>
      </c>
      <c r="M13" s="8"/>
      <c r="N13" s="10"/>
      <c r="O13" s="8">
        <v>8.0186162982647993</v>
      </c>
      <c r="P13" s="10">
        <v>5.2703773704323498E-2</v>
      </c>
      <c r="Q13" s="8"/>
      <c r="R13" s="10"/>
    </row>
    <row r="14" spans="1:18" s="7" customFormat="1" x14ac:dyDescent="0.5">
      <c r="A14" s="9" t="s">
        <v>29</v>
      </c>
      <c r="B14" s="10">
        <v>0.79997499999999999</v>
      </c>
      <c r="C14" s="9" t="s">
        <v>15</v>
      </c>
      <c r="D14" s="9">
        <v>4.2517522840333601</v>
      </c>
      <c r="E14" s="11">
        <v>21.986911742022301</v>
      </c>
      <c r="F14" s="11">
        <f t="shared" si="2"/>
        <v>0.74491185863359988</v>
      </c>
      <c r="G14" s="11">
        <v>21.398433280144602</v>
      </c>
      <c r="H14" s="11">
        <f t="shared" si="1"/>
        <v>1.3333903205112989</v>
      </c>
      <c r="I14" s="11">
        <v>22.7318236006559</v>
      </c>
      <c r="J14" s="11">
        <v>20.9651623134557</v>
      </c>
      <c r="K14" s="13">
        <v>8.0956715836256699</v>
      </c>
      <c r="L14" s="14">
        <v>5.42199139354217E-2</v>
      </c>
      <c r="M14" s="8">
        <v>8.1029800742530007</v>
      </c>
      <c r="N14" s="10">
        <v>5.3737921094056E-2</v>
      </c>
      <c r="O14" s="8">
        <v>8.0873119515057503</v>
      </c>
      <c r="P14" s="10">
        <v>5.3438458302222401E-2</v>
      </c>
      <c r="Q14" s="8">
        <v>8.1079314385335604</v>
      </c>
      <c r="R14" s="10">
        <v>5.36543040397175E-2</v>
      </c>
    </row>
    <row r="15" spans="1:18" s="7" customFormat="1" x14ac:dyDescent="0.5">
      <c r="A15" s="9" t="s">
        <v>29</v>
      </c>
      <c r="B15" s="10">
        <v>0.951955</v>
      </c>
      <c r="C15" s="9" t="s">
        <v>16</v>
      </c>
      <c r="D15" s="9">
        <v>3.4227953686956298</v>
      </c>
      <c r="E15" s="11">
        <v>19.577204813104601</v>
      </c>
      <c r="F15" s="11">
        <f t="shared" si="2"/>
        <v>0.90672129098209808</v>
      </c>
      <c r="G15" s="11">
        <v>18.988726351226799</v>
      </c>
      <c r="H15" s="11">
        <f t="shared" si="1"/>
        <v>1.4951997528599001</v>
      </c>
      <c r="I15" s="11">
        <v>20.483926104086699</v>
      </c>
      <c r="J15" s="11">
        <v>18.791867236210798</v>
      </c>
      <c r="K15" s="13">
        <v>8.1134607213970096</v>
      </c>
      <c r="L15" s="14">
        <v>5.4887498841874702E-2</v>
      </c>
      <c r="M15" s="8">
        <v>8.1208683841074798</v>
      </c>
      <c r="N15" s="10">
        <v>5.4421444910497697E-2</v>
      </c>
      <c r="O15" s="8">
        <v>8.1030744231483407</v>
      </c>
      <c r="P15" s="10">
        <v>5.40423365003612E-2</v>
      </c>
      <c r="Q15" s="8">
        <v>8.1230570834142508</v>
      </c>
      <c r="R15" s="10">
        <v>5.4291826163438403E-2</v>
      </c>
    </row>
    <row r="16" spans="1:18" s="7" customFormat="1" x14ac:dyDescent="0.5">
      <c r="A16" s="9" t="s">
        <v>29</v>
      </c>
      <c r="B16" s="10">
        <v>1.0027445238095201</v>
      </c>
      <c r="C16" s="9" t="s">
        <v>17</v>
      </c>
      <c r="D16" s="9">
        <v>3.3684969877283901</v>
      </c>
      <c r="E16" s="11">
        <v>19.399527820715001</v>
      </c>
      <c r="F16" s="11">
        <f t="shared" si="2"/>
        <v>1.0268813201737004</v>
      </c>
      <c r="G16" s="11">
        <v>18.894435199438</v>
      </c>
      <c r="H16" s="11">
        <f t="shared" si="1"/>
        <v>1.5319739414507012</v>
      </c>
      <c r="I16" s="11">
        <v>20.426409140888701</v>
      </c>
      <c r="J16" s="11">
        <v>18.975965224931201</v>
      </c>
      <c r="K16" s="13">
        <v>8.1059880820940506</v>
      </c>
      <c r="L16" s="14">
        <v>5.5920566430547498E-2</v>
      </c>
      <c r="M16" s="8">
        <v>8.1124092821705407</v>
      </c>
      <c r="N16" s="10">
        <v>5.5389917478660303E-2</v>
      </c>
      <c r="O16" s="8">
        <v>8.0941693267490695</v>
      </c>
      <c r="P16" s="10">
        <v>5.5015646330236603E-2</v>
      </c>
      <c r="Q16" s="8">
        <v>8.1112796446511393</v>
      </c>
      <c r="R16" s="10">
        <v>5.5177329733811002E-2</v>
      </c>
    </row>
    <row r="17" spans="1:18" s="7" customFormat="1" x14ac:dyDescent="0.5">
      <c r="A17" s="9" t="s">
        <v>29</v>
      </c>
      <c r="B17" s="10">
        <v>1.04809</v>
      </c>
      <c r="C17" s="9" t="s">
        <v>18</v>
      </c>
      <c r="D17" s="9">
        <v>3.8290694056702201</v>
      </c>
      <c r="E17" s="11">
        <v>20.823473948242899</v>
      </c>
      <c r="F17" s="11">
        <f t="shared" si="2"/>
        <v>1.0817784637962014</v>
      </c>
      <c r="G17" s="11">
        <v>20.381333966251201</v>
      </c>
      <c r="H17" s="11">
        <f t="shared" si="1"/>
        <v>1.5239184457878991</v>
      </c>
      <c r="I17" s="11">
        <v>21.905252412039101</v>
      </c>
      <c r="J17" s="11">
        <v>20.436467478774102</v>
      </c>
      <c r="K17" s="13">
        <v>8.0540932114450303</v>
      </c>
      <c r="L17" s="14">
        <v>5.496699112839E-2</v>
      </c>
      <c r="M17" s="8">
        <v>8.0597122932645604</v>
      </c>
      <c r="N17" s="10">
        <v>5.44411238354673E-2</v>
      </c>
      <c r="O17" s="8">
        <v>8.0417223726748794</v>
      </c>
      <c r="P17" s="10">
        <v>5.4092073465250697E-2</v>
      </c>
      <c r="Q17" s="8">
        <v>8.0589030431287405</v>
      </c>
      <c r="R17" s="10">
        <v>5.4245361672068899E-2</v>
      </c>
    </row>
    <row r="18" spans="1:18" s="7" customFormat="1" x14ac:dyDescent="0.5">
      <c r="A18" s="9" t="s">
        <v>29</v>
      </c>
      <c r="B18" s="10">
        <v>2.69998</v>
      </c>
      <c r="C18" s="9" t="s">
        <v>19</v>
      </c>
      <c r="D18" s="9">
        <v>4.2453267557913597</v>
      </c>
      <c r="E18" s="11">
        <v>22.300986093244099</v>
      </c>
      <c r="F18" s="11">
        <f t="shared" si="2"/>
        <v>1.8517134837369014</v>
      </c>
      <c r="G18" s="11">
        <v>24.420001640580999</v>
      </c>
      <c r="H18" s="11">
        <f t="shared" si="1"/>
        <v>-0.26730206359999897</v>
      </c>
      <c r="I18" s="11">
        <v>24.152699576981</v>
      </c>
      <c r="J18" s="11">
        <v>27.083690449373101</v>
      </c>
      <c r="K18" s="13">
        <v>7.8538778095806103</v>
      </c>
      <c r="L18" s="14">
        <v>5.8771979298835202E-2</v>
      </c>
      <c r="M18" s="8">
        <v>7.8295264459076197</v>
      </c>
      <c r="N18" s="10">
        <v>5.76582487975833E-2</v>
      </c>
      <c r="O18" s="8">
        <v>7.8326526791143802</v>
      </c>
      <c r="P18" s="10">
        <v>5.7683850007789299E-2</v>
      </c>
      <c r="Q18" s="8">
        <v>7.7986664128099799</v>
      </c>
      <c r="R18" s="10">
        <v>5.70259363666967E-2</v>
      </c>
    </row>
    <row r="19" spans="1:18" s="7" customFormat="1" x14ac:dyDescent="0.5">
      <c r="A19" s="9" t="s">
        <v>29</v>
      </c>
      <c r="B19" s="10">
        <v>2.8561751211631701</v>
      </c>
      <c r="C19" s="9" t="s">
        <v>20</v>
      </c>
      <c r="D19" s="9">
        <v>5.1090697086947499</v>
      </c>
      <c r="E19" s="11">
        <v>24.432875854098299</v>
      </c>
      <c r="F19" s="11">
        <f t="shared" si="2"/>
        <v>2.3145824185031998</v>
      </c>
      <c r="G19" s="11">
        <v>26.559966651201599</v>
      </c>
      <c r="H19" s="11">
        <f t="shared" si="1"/>
        <v>0.18749162139990005</v>
      </c>
      <c r="I19" s="11">
        <v>26.747458272601499</v>
      </c>
      <c r="J19" s="11">
        <v>28.798764454120601</v>
      </c>
      <c r="K19" s="13">
        <v>7.9561961850419598</v>
      </c>
      <c r="L19" s="14">
        <v>5.5740478100778902E-2</v>
      </c>
      <c r="M19" s="8">
        <v>7.9319807832014897</v>
      </c>
      <c r="N19" s="10">
        <v>5.4745079220079401E-2</v>
      </c>
      <c r="O19" s="8">
        <v>7.9298281671018804</v>
      </c>
      <c r="P19" s="10">
        <v>5.4700277492901399E-2</v>
      </c>
      <c r="Q19" s="8">
        <v>7.9061887030996401</v>
      </c>
      <c r="R19" s="10">
        <v>5.4262837706739502E-2</v>
      </c>
    </row>
    <row r="20" spans="1:18" s="7" customFormat="1" x14ac:dyDescent="0.5">
      <c r="A20" s="9" t="s">
        <v>29</v>
      </c>
      <c r="B20" s="10">
        <v>2.8999000000000001</v>
      </c>
      <c r="C20" s="9" t="s">
        <v>21</v>
      </c>
      <c r="D20" s="9">
        <v>4.31367460056856</v>
      </c>
      <c r="E20" s="11">
        <v>22.552573430416</v>
      </c>
      <c r="F20" s="11">
        <f t="shared" si="2"/>
        <v>2.5474856231332978</v>
      </c>
      <c r="G20" s="11">
        <v>24.707201072124501</v>
      </c>
      <c r="H20" s="11">
        <f t="shared" si="1"/>
        <v>0.39285798142479678</v>
      </c>
      <c r="I20" s="11">
        <v>25.100059053549298</v>
      </c>
      <c r="J20" s="11">
        <v>26.888361319811398</v>
      </c>
      <c r="K20" s="13">
        <v>7.8930319715289903</v>
      </c>
      <c r="L20" s="14">
        <v>5.7584620416805003E-2</v>
      </c>
      <c r="M20" s="8">
        <v>7.8682951191233803</v>
      </c>
      <c r="N20" s="10">
        <v>5.6497474608616198E-2</v>
      </c>
      <c r="O20" s="8">
        <v>7.8637554294003698</v>
      </c>
      <c r="P20" s="10">
        <v>5.6422314090438498E-2</v>
      </c>
      <c r="Q20" s="8">
        <v>7.8430002705463497</v>
      </c>
      <c r="R20" s="10">
        <v>5.5950676774973902E-2</v>
      </c>
    </row>
    <row r="21" spans="1:18" s="7" customFormat="1" x14ac:dyDescent="0.5">
      <c r="A21" s="9" t="s">
        <v>29</v>
      </c>
      <c r="B21" s="10">
        <v>3.0001150000000001</v>
      </c>
      <c r="C21" s="9" t="s">
        <v>22</v>
      </c>
      <c r="D21" s="9">
        <v>3.64711863091819</v>
      </c>
      <c r="E21" s="11">
        <v>20.687543688605398</v>
      </c>
      <c r="F21" s="11">
        <f t="shared" si="2"/>
        <v>2.9737238712376026</v>
      </c>
      <c r="G21" s="11">
        <v>22.7871657174265</v>
      </c>
      <c r="H21" s="11">
        <f t="shared" si="1"/>
        <v>0.87410184241650057</v>
      </c>
      <c r="I21" s="11">
        <v>23.661267559843001</v>
      </c>
      <c r="J21" s="11">
        <v>25.672792585777501</v>
      </c>
      <c r="K21" s="13">
        <v>7.8670024085917101</v>
      </c>
      <c r="L21" s="14">
        <v>5.9162184973372202E-2</v>
      </c>
      <c r="M21" s="8">
        <v>7.8426802859495801</v>
      </c>
      <c r="N21" s="10">
        <v>5.8007832720799998E-2</v>
      </c>
      <c r="O21" s="8">
        <v>7.8324898451202802</v>
      </c>
      <c r="P21" s="10">
        <v>5.7845389487410498E-2</v>
      </c>
      <c r="Q21" s="8">
        <v>7.8090350320972197</v>
      </c>
      <c r="R21" s="10">
        <v>5.7291994152678001E-2</v>
      </c>
    </row>
    <row r="22" spans="1:18" x14ac:dyDescent="0.5">
      <c r="A22" s="9" t="s">
        <v>29</v>
      </c>
      <c r="B22" s="10">
        <v>5.8435133576642304</v>
      </c>
      <c r="C22" s="9" t="s">
        <v>23</v>
      </c>
      <c r="D22" s="9">
        <v>4.0059671442494</v>
      </c>
      <c r="E22" s="11">
        <v>21.879840659625799</v>
      </c>
      <c r="F22" s="11">
        <f t="shared" si="2"/>
        <v>5.1216971395997</v>
      </c>
      <c r="G22" s="11"/>
      <c r="H22" s="11"/>
      <c r="I22" s="11">
        <v>27.001537799225499</v>
      </c>
      <c r="J22" s="11"/>
      <c r="K22" s="13">
        <v>7.9035962981273604</v>
      </c>
      <c r="L22" s="14">
        <v>5.8058552606703097E-2</v>
      </c>
      <c r="M22" s="8"/>
      <c r="N22" s="10"/>
      <c r="O22" s="8">
        <v>7.8444868101224197</v>
      </c>
      <c r="P22" s="10">
        <v>5.65061898523034E-2</v>
      </c>
      <c r="Q22" s="8"/>
      <c r="R22" s="10"/>
    </row>
    <row r="23" spans="1:18" x14ac:dyDescent="0.5">
      <c r="A23" t="s">
        <v>29</v>
      </c>
      <c r="B23" s="1">
        <v>5.8725496976483802</v>
      </c>
      <c r="C23" t="s">
        <v>24</v>
      </c>
      <c r="D23">
        <v>3.90503298126974</v>
      </c>
      <c r="E23" s="2">
        <v>21.596298366169499</v>
      </c>
      <c r="F23" s="2">
        <f t="shared" si="2"/>
        <v>5.3068160693700008</v>
      </c>
      <c r="G23" s="2"/>
      <c r="H23" s="2"/>
      <c r="I23" s="2">
        <v>26.9031144355395</v>
      </c>
      <c r="J23" s="2"/>
      <c r="K23" s="13">
        <v>7.9798452263450699</v>
      </c>
      <c r="L23" s="15">
        <v>5.6202294981792002E-2</v>
      </c>
      <c r="M23" s="8"/>
      <c r="N23" s="1"/>
      <c r="O23" s="8">
        <v>7.9185208313468802</v>
      </c>
      <c r="P23" s="1">
        <v>5.4638024985273502E-2</v>
      </c>
      <c r="Q23" s="8"/>
      <c r="R23" s="1"/>
    </row>
    <row r="24" spans="1:18" x14ac:dyDescent="0.5">
      <c r="A24" t="s">
        <v>29</v>
      </c>
      <c r="B24" s="1">
        <v>5.9070184642857102</v>
      </c>
      <c r="C24" t="s">
        <v>25</v>
      </c>
      <c r="D24">
        <v>3.9239811124521</v>
      </c>
      <c r="E24" s="2">
        <v>21.650081690473499</v>
      </c>
      <c r="F24" s="2">
        <f t="shared" si="2"/>
        <v>5.6693043943763008</v>
      </c>
      <c r="G24" s="2"/>
      <c r="H24" s="2"/>
      <c r="I24" s="2">
        <v>27.3193860848498</v>
      </c>
      <c r="J24" s="2"/>
      <c r="K24" s="13">
        <v>7.9342922145066099</v>
      </c>
      <c r="L24" s="15">
        <v>5.6703644882785002E-2</v>
      </c>
      <c r="M24" s="8"/>
      <c r="N24" s="1"/>
      <c r="O24" s="8">
        <v>7.8688230209341103</v>
      </c>
      <c r="P24" s="1">
        <v>5.5090543565676997E-2</v>
      </c>
      <c r="Q24" s="8"/>
      <c r="R24" s="1"/>
    </row>
    <row r="25" spans="1:18" x14ac:dyDescent="0.5">
      <c r="A25" t="s">
        <v>29</v>
      </c>
      <c r="B25" s="1">
        <v>6.0772000000000004</v>
      </c>
      <c r="C25" t="s">
        <v>26</v>
      </c>
      <c r="D25">
        <v>3.6769414755869598</v>
      </c>
      <c r="E25" s="2">
        <v>20.927576773728902</v>
      </c>
      <c r="F25" s="2">
        <f t="shared" si="2"/>
        <v>6.775028287131498</v>
      </c>
      <c r="G25" s="2"/>
      <c r="H25" s="2"/>
      <c r="I25" s="2">
        <v>27.7026050608604</v>
      </c>
      <c r="J25" s="2"/>
      <c r="K25" s="13">
        <v>7.9564708557508901</v>
      </c>
      <c r="L25" s="15">
        <v>5.9195030124596398E-2</v>
      </c>
      <c r="M25" s="8"/>
      <c r="N25" s="1"/>
      <c r="O25" s="8">
        <v>7.8780876258050601</v>
      </c>
      <c r="P25" s="1">
        <v>5.7359011073176799E-2</v>
      </c>
      <c r="Q25" s="8"/>
      <c r="R25" s="1"/>
    </row>
    <row r="27" spans="1:18" x14ac:dyDescent="0.5">
      <c r="C27" t="s">
        <v>42</v>
      </c>
    </row>
    <row r="28" spans="1:18" x14ac:dyDescent="0.5">
      <c r="D28" s="4" t="s">
        <v>29</v>
      </c>
      <c r="E28" s="4" t="s">
        <v>28</v>
      </c>
    </row>
    <row r="29" spans="1:18" x14ac:dyDescent="0.5">
      <c r="C29" s="5" t="s">
        <v>43</v>
      </c>
      <c r="D29" s="3">
        <f>AVERAGE(F14:F17)</f>
        <v>0.94007323339639992</v>
      </c>
      <c r="E29" s="3">
        <f>AVERAGE(F2:F5)</f>
        <v>0.9376969294647246</v>
      </c>
    </row>
    <row r="30" spans="1:18" x14ac:dyDescent="0.5">
      <c r="C30" s="5" t="s">
        <v>44</v>
      </c>
      <c r="D30" s="3">
        <f>AVERAGE(F18:F21)</f>
        <v>2.4218763491527504</v>
      </c>
      <c r="E30" s="3">
        <f>AVERAGE(F6:F9)</f>
        <v>2.3554765294096756</v>
      </c>
    </row>
    <row r="31" spans="1:18" x14ac:dyDescent="0.5">
      <c r="C31" s="5" t="s">
        <v>45</v>
      </c>
      <c r="D31" s="3">
        <f>AVERAGE(F22:F25)</f>
        <v>5.7182114726193749</v>
      </c>
      <c r="E31" s="3">
        <f>AVERAGE(F9:F12)</f>
        <v>4.5874786478184681</v>
      </c>
    </row>
    <row r="33" spans="3:5" x14ac:dyDescent="0.5">
      <c r="C33" t="s">
        <v>46</v>
      </c>
    </row>
    <row r="34" spans="3:5" x14ac:dyDescent="0.5">
      <c r="D34" s="4" t="s">
        <v>29</v>
      </c>
      <c r="E34" s="4" t="s">
        <v>28</v>
      </c>
    </row>
    <row r="35" spans="3:5" x14ac:dyDescent="0.5">
      <c r="C35" s="5" t="s">
        <v>43</v>
      </c>
      <c r="D35" s="3">
        <f>AVERAGE(H14:H17)</f>
        <v>1.4711206151524499</v>
      </c>
      <c r="E35" s="3">
        <f>AVERAGE(H2:H5)</f>
        <v>1.4687443112207497</v>
      </c>
    </row>
    <row r="36" spans="3:5" x14ac:dyDescent="0.5">
      <c r="C36" s="5" t="s">
        <v>44</v>
      </c>
      <c r="D36" s="3">
        <f>AVERAGE(H18:H21)</f>
        <v>0.29678734541029961</v>
      </c>
      <c r="E36" s="3">
        <f>AVERAGE(H6:H9)</f>
        <v>0.23038752566720078</v>
      </c>
    </row>
    <row r="37" spans="3:5" x14ac:dyDescent="0.5">
      <c r="C37" s="5" t="s">
        <v>45</v>
      </c>
      <c r="D37" s="6" t="s">
        <v>48</v>
      </c>
      <c r="E37" s="6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</dc:creator>
  <cp:lastModifiedBy>Maddie</cp:lastModifiedBy>
  <dcterms:created xsi:type="dcterms:W3CDTF">2021-02-15T13:31:54Z</dcterms:created>
  <dcterms:modified xsi:type="dcterms:W3CDTF">2021-02-15T18:23:34Z</dcterms:modified>
</cp:coreProperties>
</file>