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ine couse/ccmbio/mcouse/tools/NGS_reports/summary_pages/"/>
    </mc:Choice>
  </mc:AlternateContent>
  <xr:revisionPtr revIDLastSave="0" documentId="13_ncr:1_{0BA74DA5-8EC4-F44C-926B-FB5AB7083E68}" xr6:coauthVersionLast="36" xr6:coauthVersionMax="36" xr10:uidLastSave="{00000000-0000-0000-0000-000000000000}"/>
  <bookViews>
    <workbookView xWindow="2560" yWindow="1600" windowWidth="23040" windowHeight="11580" activeTab="1" xr2:uid="{623A32ED-EDE6-924F-9914-D84CC2F4E9A1}"/>
  </bookViews>
  <sheets>
    <sheet name="Summary" sheetId="2" r:id="rId1"/>
    <sheet name="Background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</calcChain>
</file>

<file path=xl/sharedStrings.xml><?xml version="1.0" encoding="utf-8"?>
<sst xmlns="http://schemas.openxmlformats.org/spreadsheetml/2006/main" count="262" uniqueCount="239">
  <si>
    <t>Sample</t>
  </si>
  <si>
    <t>ID</t>
  </si>
  <si>
    <t>Affected</t>
  </si>
  <si>
    <t>Notes on phenotype</t>
  </si>
  <si>
    <t>Proband</t>
  </si>
  <si>
    <t>Exome or genome:</t>
  </si>
  <si>
    <t>Reference:</t>
  </si>
  <si>
    <t>GRCh37</t>
  </si>
  <si>
    <t>Date report analyzed:</t>
  </si>
  <si>
    <t>Pipeline:</t>
  </si>
  <si>
    <t xml:space="preserve">Analyst: </t>
  </si>
  <si>
    <t>Madeline Couse</t>
  </si>
  <si>
    <t xml:space="preserve">Summary (please see variant summaries in the first column in the respective highlighted tabs for further information): </t>
  </si>
  <si>
    <t>Post- variant calling filters:</t>
  </si>
  <si>
    <t>max_maf_all &lt; 1% (or absent) - rare</t>
  </si>
  <si>
    <t>- if the variant has a clinvar annotation, alt_depth &gt;=1 in any sample</t>
  </si>
  <si>
    <t>- otherwise, alt_depth &gt;= 3 in any sample and impact_severity does not equal LOW</t>
  </si>
  <si>
    <t xml:space="preserve"> quality &gt;= 400</t>
  </si>
  <si>
    <t>Tab</t>
  </si>
  <si>
    <t>Description</t>
  </si>
  <si>
    <t xml:space="preserve">Additional filters implemented in Excel </t>
  </si>
  <si>
    <t>Autosomal_recessive</t>
  </si>
  <si>
    <t>Homozygous alternate in proband, not on X chromosome</t>
  </si>
  <si>
    <t>Hemizygous</t>
  </si>
  <si>
    <t>Homozygous alternate in proband on X chromosome</t>
  </si>
  <si>
    <t>Compound_heterozygous</t>
  </si>
  <si>
    <t>Dominant_OMIM</t>
  </si>
  <si>
    <t xml:space="preserve">All heterozygous alternate variants in the proband that fall in genes associated with OMIM disease. In general, I prioritize variants here that fall in genes associated with autosomal dominant inheritance that have less than 5-10 alleles in gnomAD. </t>
  </si>
  <si>
    <t>Dominant_nonOMIM</t>
  </si>
  <si>
    <t xml:space="preserve">Heterozygous alternate variants in the proband that do not fall in genes associated with OMIM disease. Also filtered for pLi &gt;=0.95. Note that I do not look at all variants in detail here. </t>
  </si>
  <si>
    <t>Panel</t>
  </si>
  <si>
    <t>Column_id</t>
  </si>
  <si>
    <t>Comment</t>
  </si>
  <si>
    <t>Source 
(Gemini field
from variants v, 
variant impacts i or vcfanno source)</t>
  </si>
  <si>
    <t>Example</t>
  </si>
  <si>
    <t>Position</t>
  </si>
  <si>
    <t>chr:position</t>
  </si>
  <si>
    <t>v.chrom:v.start+1</t>
  </si>
  <si>
    <t>chr9:75420407</t>
  </si>
  <si>
    <t>UCSC_Link</t>
  </si>
  <si>
    <t>Link to the locus in UCSC genome browser</t>
  </si>
  <si>
    <t>no</t>
  </si>
  <si>
    <t>GNOMAD_Link</t>
  </si>
  <si>
    <t>Link to the variant on GNOMAD website</t>
  </si>
  <si>
    <t>=HYPERLINK(“http://gnomad.broadinstitute.org/variant/1-100928377-G-A”,”GNOMAD link”)</t>
  </si>
  <si>
    <t>Ref</t>
  </si>
  <si>
    <t>Reference allele</t>
  </si>
  <si>
    <t>v.ref</t>
  </si>
  <si>
    <t>G</t>
  </si>
  <si>
    <t>Alt</t>
  </si>
  <si>
    <t>Alternative allele</t>
  </si>
  <si>
    <t xml:space="preserve">v.alt </t>
  </si>
  <si>
    <t xml:space="preserve">A </t>
  </si>
  <si>
    <t>Zygosity</t>
  </si>
  <si>
    <t>Heterozygous</t>
  </si>
  <si>
    <t>v.gts</t>
  </si>
  <si>
    <t>Homozygous</t>
  </si>
  <si>
    <t>Multiple het (more than one variant in a gene) </t>
  </si>
  <si>
    <t>up to 3 columns</t>
  </si>
  <si>
    <t>Zygosity.[sample_name]</t>
  </si>
  <si>
    <t>Insufficient coverage means that a variant calling program cannot do a call (het, or hom), and cannot say - no call (0/0 genotype, hom ref), just cannot make a call - coverage is low (insufficient) or bad mapping quality. Practically it usually means &lt;5 alt (our threshold is 10 reads overall coverage, 1-10 reads could be alt), it could be much higher for indels.</t>
  </si>
  <si>
    <t>Gene</t>
  </si>
  <si>
    <t>Gene name</t>
  </si>
  <si>
    <t>v.gene</t>
  </si>
  <si>
    <t>EPHB2</t>
  </si>
  <si>
    <t>Burden</t>
  </si>
  <si>
    <t>Number of variants in a gene.</t>
  </si>
  <si>
    <t xml:space="preserve">no </t>
  </si>
  <si>
    <t>Up to 3 columns Burden.[sample_name]</t>
  </si>
  <si>
    <t>Gts</t>
  </si>
  <si>
    <t>Genotype</t>
  </si>
  <si>
    <t>A/G,A/A</t>
  </si>
  <si>
    <t>Variation</t>
  </si>
  <si>
    <t>Missense; splice_donor_varian; splice_acceptor_variant; splice region_variant;</t>
  </si>
  <si>
    <t>v.impact</t>
  </si>
  <si>
    <t>missense</t>
  </si>
  <si>
    <t xml:space="preserve">for now using splice_region_variant: </t>
  </si>
  <si>
    <t>http://sequenceontology.org/browser/current_svn/term/SO:0001630</t>
  </si>
  <si>
    <t>Instead of splicing (+/- 2bp)  and splicing extended (+/1 2-10 bp)</t>
  </si>
  <si>
    <t>Info</t>
  </si>
  <si>
    <t>All coding effects</t>
  </si>
  <si>
    <t>variant_impacts </t>
  </si>
  <si>
    <t>CASZ1:exon21/21:ENST00000377022.3:c.4624G&gt;A:ENSP00000366221.3:p.Val1542Met,CASZ1:exonNA::,CASZ1:exonNA::,CASZ1:exon1/2:ENST00000606802.1:n.358C&gt;T:,CASZ1:exonNA::,CASZ1:exonNA::CASZ1:exon18/18:CCDS41246.1:c.4624G&gt;A:CCDS41246.1:p.Val1542Met,CASZ1:exon21/21:NM_001079843.2:c.4624G&gt;A:NP_001073312.1:p.Val1542Met,CASZ1:exon21/21:NM_001079843.2:c.4624G&gt;A:NP_001073312.1:p.Val15</t>
  </si>
  <si>
    <t>GENE_NAME:EXON_NUMBER:TRANSCRIPT_ID:nucleotide_change:protein_change</t>
  </si>
  <si>
    <t>ensembl and refseq annotations.</t>
  </si>
  <si>
    <t>NA if the value is absent</t>
  </si>
  <si>
    <t>Refseq_change</t>
  </si>
  <si>
    <t>Nucleotide and protein change for longest isoform in Refseq notation</t>
  </si>
  <si>
    <t>The first impact with NP from Info</t>
  </si>
  <si>
    <t>c.463C&gt;T:p.Leu155Phe</t>
  </si>
  <si>
    <t xml:space="preserve">Depth </t>
  </si>
  <si>
    <t>Depth of coverage</t>
  </si>
  <si>
    <t>v.depth</t>
  </si>
  <si>
    <t xml:space="preserve">Quality </t>
  </si>
  <si>
    <t>Variant quality</t>
  </si>
  <si>
    <t xml:space="preserve">v.qual </t>
  </si>
  <si>
    <t>Alt_depth</t>
  </si>
  <si>
    <t>N of reads supporting alt allele</t>
  </si>
  <si>
    <t>v.gt_alt_depths</t>
  </si>
  <si>
    <t>Up to 3 fields</t>
  </si>
  <si>
    <t>Alt_depth.[sample_name]</t>
  </si>
  <si>
    <t>Trio_coverage</t>
  </si>
  <si>
    <t xml:space="preserve">DP/DP/DP for all samples in a family – to check de-novo variants </t>
  </si>
  <si>
    <t xml:space="preserve">gt_depths </t>
  </si>
  <si>
    <t>30/20/30</t>
  </si>
  <si>
    <t>Ensembl_gene_id</t>
  </si>
  <si>
    <t>Ensembl gene id</t>
  </si>
  <si>
    <t>g.ensembl_gene_id</t>
  </si>
  <si>
    <t xml:space="preserve">ENSG00000133216 </t>
  </si>
  <si>
    <t>Gene_description</t>
  </si>
  <si>
    <t xml:space="preserve">Gene description </t>
  </si>
  <si>
    <t>No</t>
  </si>
  <si>
    <t>transmembrane channel-like 1</t>
  </si>
  <si>
    <t xml:space="preserve">From biomaRt </t>
  </si>
  <si>
    <t>Omim_gene_description</t>
  </si>
  <si>
    <t>You should have your copy of OMIM and preprocess it to get this column</t>
  </si>
  <si>
    <t xml:space="preserve">Deafness, autosomal dominant 36, 606705 (3),Deafness, autosomal recessive 7, 600974 (3) </t>
  </si>
  <si>
    <t>Omim_inheritance</t>
  </si>
  <si>
    <t>We are using improved OMIM inheritance table #2 from https://www.cs.toronto.edu/~buske/cheo/</t>
  </si>
  <si>
    <t>AR</t>
  </si>
  <si>
    <t>ENSEMBL_gene_ids pulled from ensembl and curated</t>
  </si>
  <si>
    <t>Orphanet</t>
  </si>
  <si>
    <t>Orphanet gene description</t>
  </si>
  <si>
    <t>Autosomal dominant non-syndromic sensorineural deafness type DFNA</t>
  </si>
  <si>
    <t>from Your copy of Orphanet</t>
  </si>
  <si>
    <t>Clinvar</t>
  </si>
  <si>
    <t>Clinvar mutation significance: unknown,  untested, non-pathogenic, probable-non-pathogenic, probable-pathogenic, pathogenic, drug-response, histocompatibility other, uncertain.</t>
  </si>
  <si>
    <t>v.clinvar_sig</t>
  </si>
  <si>
    <t xml:space="preserve">non-pathogenic </t>
  </si>
  <si>
    <t xml:space="preserve">Frequency_in_C4R </t>
  </si>
  <si>
    <t xml:space="preserve">Frequency of variant in our internal database, number of samples or NA </t>
  </si>
  <si>
    <t xml:space="preserve">Seen_in_C4R_samples </t>
  </si>
  <si>
    <t xml:space="preserve">List of samples having this variant in our internal database </t>
  </si>
  <si>
    <t>848.CH0303</t>
  </si>
  <si>
    <t>HGMD_id</t>
  </si>
  <si>
    <t>HGMD identifier</t>
  </si>
  <si>
    <t>HGMD_pro</t>
  </si>
  <si>
    <t>CR1413332</t>
  </si>
  <si>
    <t>HGMD_gene</t>
  </si>
  <si>
    <t>Does this gene have variants in HGMD</t>
  </si>
  <si>
    <t>FMO1</t>
  </si>
  <si>
    <t>HGMD_tag</t>
  </si>
  <si>
    <t>Described in HGMD schema doc, p.5</t>
  </si>
  <si>
    <t>DM, DM?, DP, DFP, FP</t>
  </si>
  <si>
    <t>DM - disease causing mutations</t>
  </si>
  <si>
    <t>HGMD_ref</t>
  </si>
  <si>
    <t>Reference publication if variant matches</t>
  </si>
  <si>
    <t>Wang Human genetics 133 1467 2014 PMID: 25179167</t>
  </si>
  <si>
    <t>Gnomad_af_popmax</t>
  </si>
  <si>
    <t>the maximum of gnomad_af_es, gnomad_af_gs, each calculated as MAX over subpopulatoins</t>
  </si>
  <si>
    <t>max(v.gnomad_af_es,v.gnomad_af_gs)</t>
  </si>
  <si>
    <t xml:space="preserve">Gnomad_af </t>
  </si>
  <si>
    <t>Allele frequency in GNOMAD WES + WGS</t>
  </si>
  <si>
    <t>v.gnomad_af_es</t>
  </si>
  <si>
    <t>Gnomad_ac</t>
  </si>
  <si>
    <t>Allele count of called genotypes in gnomad GS +ES</t>
  </si>
  <si>
    <t>V.gnomad_ac_gs + v.gnomad_ac_es</t>
  </si>
  <si>
    <t>Gnomad_hom</t>
  </si>
  <si>
    <t>Number of Hom in gnomad</t>
  </si>
  <si>
    <t>v.Gnomad_hom_gs+v.gnomad_hom_es</t>
  </si>
  <si>
    <t xml:space="preserve">Ensembl_transcript_id </t>
  </si>
  <si>
    <t>Most most severely affected transcript</t>
  </si>
  <si>
    <t>v.transcript</t>
  </si>
  <si>
    <t>ENST00000374632</t>
  </si>
  <si>
    <t>AA_position</t>
  </si>
  <si>
    <t>The most severely affected transcript is reported</t>
  </si>
  <si>
    <t xml:space="preserve">v.aa_length </t>
  </si>
  <si>
    <t>679/987</t>
  </si>
  <si>
    <t xml:space="preserve">Exon </t>
  </si>
  <si>
    <t>Exon number</t>
  </si>
  <si>
    <t>v.exon</t>
  </si>
  <si>
    <t>Protein_domains</t>
  </si>
  <si>
    <t>Proteins </t>
  </si>
  <si>
    <t>v.domains</t>
  </si>
  <si>
    <t>Pkinase,Pkinase_Tyr</t>
  </si>
  <si>
    <t>rsIDs</t>
  </si>
  <si>
    <t>Variant IDs</t>
  </si>
  <si>
    <t>v.rs_ids</t>
  </si>
  <si>
    <t>rs28936395</t>
  </si>
  <si>
    <t>Gnomad_oe_lof_score</t>
  </si>
  <si>
    <t>A sub for pLI score introduced in 2018. Observed/expected number of LOF for a gene. Lower values mean LOF intolerance, constrained gene.</t>
  </si>
  <si>
    <t>Table downloaded from https://storage.googleapis.com/gnomad-public/release/2.1/ht/constraint/constraint.txt.bgz</t>
  </si>
  <si>
    <t>https://macarthurlab.org/2018/10/17/gnomad-v2-1/, see Constraint</t>
  </si>
  <si>
    <t>Gnomad_oe_mis_score</t>
  </si>
  <si>
    <t>Gnomad missense score</t>
  </si>
  <si>
    <t>Exac_pli_score</t>
  </si>
  <si>
    <t>pLI - the probability of being loss-of-function intolerant (intolerant of both heterozygous and homozygous lof variants)</t>
  </si>
  <si>
    <t>Exac_prec_score</t>
  </si>
  <si>
    <t>pRec - the probability of being intolerant of homozygous, but not heterozygous lof variants</t>
  </si>
  <si>
    <t>Exac_pnull_score</t>
  </si>
  <si>
    <t>pNull - the probability of being tolerant of both heterozygous and homozygous lof variants</t>
  </si>
  <si>
    <t>Conserved_in_20_mammals</t>
  </si>
  <si>
    <t>Instead of phastcons score</t>
  </si>
  <si>
    <t xml:space="preserve">v.phylop20way_mammalian </t>
  </si>
  <si>
    <t>Phylop conservation in 20 mammals</t>
  </si>
  <si>
    <t>Sift_score</t>
  </si>
  <si>
    <t>Sift score</t>
  </si>
  <si>
    <t>v.sift_score</t>
  </si>
  <si>
    <t>Polyphen_score</t>
  </si>
  <si>
    <t>Polyphen score</t>
  </si>
  <si>
    <t>v.polyphen_score</t>
  </si>
  <si>
    <t>Cadd_score</t>
  </si>
  <si>
    <t xml:space="preserve">Cadd scaled score </t>
  </si>
  <si>
    <t>v.cadd_phred</t>
  </si>
  <si>
    <t>Vest3_score</t>
  </si>
  <si>
    <t>VEST3_score, max of scores over transcripts</t>
  </si>
  <si>
    <t>dbnsfp/VEST3_score</t>
  </si>
  <si>
    <t>Revel_score</t>
  </si>
  <si>
    <t>REVEL_score</t>
  </si>
  <si>
    <t>dbnsfp/REVEL_score</t>
  </si>
  <si>
    <t>Gerp_score</t>
  </si>
  <si>
    <t>107 GERP++_RS: GERP++ RS score, the larger the score, the more conserved the site. Scores range from -12.3 to 6.17.</t>
  </si>
  <si>
    <t>dbnsfp/GERP++_RS</t>
  </si>
  <si>
    <t>http://mendel.stanford.edu/SidowLab/downloads/gerp/</t>
  </si>
  <si>
    <t>Imprinting_status</t>
  </si>
  <si>
    <t>http://geneimprint.org/site/genes-by-species</t>
  </si>
  <si>
    <t>predicted</t>
  </si>
  <si>
    <t>Imprinting_expressed_allele</t>
  </si>
  <si>
    <t>paternal</t>
  </si>
  <si>
    <t>Pseudoautosomal</t>
  </si>
  <si>
    <t>29 (19 with ENSG id) genes from Blaschke RJ, Rappold G. The pseudoautosomal regions, SHOX and disease. Curr Opin Genet Dev. 2006 Jun;16(3):233-9. Review. PubMed PMID: 16650979.</t>
  </si>
  <si>
    <t>Yes/NA</t>
  </si>
  <si>
    <t>Splicing</t>
  </si>
  <si>
    <t>Splicing effects predictions from VEP plugin: https://github.com/Ensembl/VEP_plugins/blob/master/MaxEntScan.pm</t>
  </si>
  <si>
    <t>variant_impacts:</t>
  </si>
  <si>
    <t>Reporting the largest diff (REF-ALT). The lower the value, the stronger is ALT splice signal, the stronger splicing is altered.</t>
  </si>
  <si>
    <t>maxentscan_diff</t>
  </si>
  <si>
    <t>Number_of_callers</t>
  </si>
  <si>
    <t>Number of callers voted for a variant [2-4]. Set the filter to &gt;=3 in excel to get rid of some garbage variants.</t>
  </si>
  <si>
    <t>From family.vcf.gz</t>
  </si>
  <si>
    <t>Old_multiallelic</t>
  </si>
  <si>
    <t>If a variant has been decomposed, it is the original multiallelic call (usually means that this variant may be ignored)</t>
  </si>
  <si>
    <t>Singleton Analysis</t>
  </si>
  <si>
    <t>Heterzygous alternate in proband in a gene with burden &gt;= 2 (note that these may not be true compound hets; we would need parental genotypes to verify)</t>
  </si>
  <si>
    <t>See https://sickkidsca-my.sharepoint.com/:w:/r/personal/madeline_couse_sickkids_ca/_layouts/15/Doc.aspx?sourcedoc=%7B9EBDB84B-1E70-4FC3-B007-E8A514CA1A4D%7D&amp;file=SNV_FilterColumnDescription.May.2021.docx&amp;action=default&amp;mobileredirect=true for latest cre report documentation</t>
  </si>
  <si>
    <t>Frequency in C4R &lt; 50, gnomad_hom = 0</t>
  </si>
  <si>
    <t>Frequency in C4R &lt; 50, gnomad_hom = 0, gnomad_ac &lt; 10</t>
  </si>
  <si>
    <t>Frequency in C4R &lt; 50, gnomad_hom = 0, falls in panel</t>
  </si>
  <si>
    <t xml:space="preserve">Heterozygous or homozygous alternate variants in the proband that fall in immunopanel genes. CADD &gt;= 15 or None. Gnomad_hom = 0. C4R &lt; 50.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</si>
</sst>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444444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1" applyFont="1" applyBorder="1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right"/>
    </xf>
    <xf numFmtId="0" fontId="4" fillId="0" borderId="0" xfId="1" applyFont="1"/>
    <xf numFmtId="0" fontId="5" fillId="0" borderId="0" xfId="1" applyFont="1"/>
    <xf numFmtId="0" fontId="4" fillId="0" borderId="1" xfId="1" applyFont="1" applyBorder="1" applyAlignment="1">
      <alignment horizontal="left"/>
    </xf>
    <xf numFmtId="0" fontId="4" fillId="0" borderId="0" xfId="1" applyFont="1" applyAlignment="1">
      <alignment horizontal="left"/>
    </xf>
    <xf numFmtId="14" fontId="4" fillId="0" borderId="0" xfId="1" applyNumberFormat="1" applyFont="1" applyAlignment="1">
      <alignment horizontal="left"/>
    </xf>
    <xf numFmtId="0" fontId="2" fillId="0" borderId="0" xfId="1" applyFont="1" applyAlignment="1">
      <alignment wrapText="1"/>
    </xf>
    <xf numFmtId="0" fontId="4" fillId="0" borderId="0" xfId="1" applyFont="1" applyAlignment="1">
      <alignment wrapText="1"/>
    </xf>
    <xf numFmtId="0" fontId="4" fillId="0" borderId="0" xfId="1" applyFont="1" applyFill="1" applyAlignment="1">
      <alignment wrapText="1"/>
    </xf>
    <xf numFmtId="0" fontId="6" fillId="0" borderId="0" xfId="1" applyFont="1"/>
    <xf numFmtId="0" fontId="3" fillId="0" borderId="0" xfId="1" applyFont="1"/>
    <xf numFmtId="0" fontId="3" fillId="0" borderId="0" xfId="1" applyFont="1" applyAlignment="1">
      <alignment wrapText="1"/>
    </xf>
    <xf numFmtId="0" fontId="3" fillId="3" borderId="0" xfId="1" applyFont="1" applyFill="1"/>
    <xf numFmtId="0" fontId="3" fillId="3" borderId="0" xfId="1" applyFont="1" applyFill="1" applyAlignment="1">
      <alignment wrapText="1"/>
    </xf>
    <xf numFmtId="0" fontId="8" fillId="0" borderId="0" xfId="2" applyFont="1"/>
    <xf numFmtId="0" fontId="8" fillId="3" borderId="0" xfId="2" applyFont="1" applyFill="1" applyAlignment="1">
      <alignment wrapText="1"/>
    </xf>
    <xf numFmtId="0" fontId="3" fillId="4" borderId="0" xfId="1" applyFont="1" applyFill="1" applyAlignment="1">
      <alignment wrapText="1"/>
    </xf>
    <xf numFmtId="16" fontId="3" fillId="0" borderId="0" xfId="1" applyNumberFormat="1" applyFont="1"/>
    <xf numFmtId="0" fontId="8" fillId="0" borderId="0" xfId="2" applyFont="1" applyAlignment="1">
      <alignment wrapText="1"/>
    </xf>
    <xf numFmtId="0" fontId="8" fillId="3" borderId="0" xfId="2" applyFont="1" applyFill="1"/>
    <xf numFmtId="0" fontId="4" fillId="3" borderId="0" xfId="1" applyFont="1" applyFill="1"/>
    <xf numFmtId="0" fontId="4" fillId="0" borderId="0" xfId="1" applyFont="1"/>
    <xf numFmtId="0" fontId="8" fillId="4" borderId="0" xfId="2" applyFont="1" applyFill="1" applyAlignment="1">
      <alignment wrapText="1"/>
    </xf>
    <xf numFmtId="0" fontId="9" fillId="0" borderId="0" xfId="1" applyFont="1"/>
    <xf numFmtId="0" fontId="3" fillId="0" borderId="0" xfId="1" applyFont="1"/>
    <xf numFmtId="0" fontId="4" fillId="0" borderId="0" xfId="1" applyFont="1"/>
    <xf numFmtId="0" fontId="3" fillId="3" borderId="0" xfId="1" applyFont="1" applyFill="1"/>
    <xf numFmtId="0" fontId="8" fillId="3" borderId="0" xfId="2" applyFont="1" applyFill="1"/>
    <xf numFmtId="0" fontId="8" fillId="0" borderId="0" xfId="2" applyFont="1"/>
    <xf numFmtId="0" fontId="3" fillId="3" borderId="0" xfId="1" applyFont="1" applyFill="1" applyAlignment="1">
      <alignment wrapText="1"/>
    </xf>
    <xf numFmtId="0" fontId="6" fillId="2" borderId="0" xfId="1" applyFont="1" applyFill="1" applyBorder="1"/>
    <xf numFmtId="0" fontId="6" fillId="2" borderId="0" xfId="1" applyFont="1" applyFill="1" applyBorder="1" applyAlignment="1">
      <alignment horizontal="left" wrapText="1"/>
    </xf>
    <xf numFmtId="0" fontId="6" fillId="2" borderId="0" xfId="1" applyFont="1" applyFill="1" applyBorder="1" applyAlignment="1">
      <alignment horizontal="left"/>
    </xf>
  </cellXfs>
  <cellStyles count="3">
    <cellStyle name="Hyperlink 2" xfId="2" xr:uid="{F3708D65-3109-F24B-904F-86C5DB961E45}"/>
    <cellStyle name="Normal" xfId="0" builtinId="0"/>
    <cellStyle name="Normal 2" xfId="1" xr:uid="{7FE3CD77-638E-2546-82FA-79CA0B61F7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age.googleapis.com/gnomad-public/release/2.1/ht/constraint/constraint.txt.bgz" TargetMode="External"/><Relationship Id="rId3" Type="http://schemas.openxmlformats.org/officeDocument/2006/relationships/hyperlink" Target="https://www.cs.toronto.edu/~buske/cheo/" TargetMode="External"/><Relationship Id="rId7" Type="http://schemas.openxmlformats.org/officeDocument/2006/relationships/hyperlink" Target="https://storage.googleapis.com/gnomad-public/release/2.1/ht/constraint/constraint.txt.bgz" TargetMode="External"/><Relationship Id="rId2" Type="http://schemas.openxmlformats.org/officeDocument/2006/relationships/hyperlink" Target="http://sequenceontology.org/browser/current_svn/term/SO:0001630" TargetMode="External"/><Relationship Id="rId1" Type="http://schemas.openxmlformats.org/officeDocument/2006/relationships/hyperlink" Target="http://gnomad.broadinstitute.org/variant/1-100928377-G-A%E2%80%9D,%E2%80%9DGNOMAD" TargetMode="External"/><Relationship Id="rId6" Type="http://schemas.openxmlformats.org/officeDocument/2006/relationships/hyperlink" Target="https://macarthurlab.org/2018/10/17/gnomad-v2-1/" TargetMode="External"/><Relationship Id="rId11" Type="http://schemas.openxmlformats.org/officeDocument/2006/relationships/hyperlink" Target="https://github.com/Ensembl/VEP_plugins/blob/master/MaxEntScan.pm" TargetMode="External"/><Relationship Id="rId5" Type="http://schemas.openxmlformats.org/officeDocument/2006/relationships/hyperlink" Target="https://storage.googleapis.com/gnomad-public/release/2.1/ht/constraint/constraint.txt.bgz" TargetMode="External"/><Relationship Id="rId10" Type="http://schemas.openxmlformats.org/officeDocument/2006/relationships/hyperlink" Target="https://storage.googleapis.com/gnomad-public/release/2.1/ht/constraint/constraint.txt.bgz" TargetMode="External"/><Relationship Id="rId4" Type="http://schemas.openxmlformats.org/officeDocument/2006/relationships/hyperlink" Target="https://macarthurlab.org/2018/10/17/gnomad-v2-1/" TargetMode="External"/><Relationship Id="rId9" Type="http://schemas.openxmlformats.org/officeDocument/2006/relationships/hyperlink" Target="https://storage.googleapis.com/gnomad-public/release/2.1/ht/constraint/constraint.txt.b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0C65-E69E-9B4C-8F29-F6ADB9B90F3F}">
  <dimension ref="A1:D14"/>
  <sheetViews>
    <sheetView zoomScale="120" zoomScaleNormal="120" workbookViewId="0">
      <selection activeCell="B11" sqref="B11"/>
    </sheetView>
  </sheetViews>
  <sheetFormatPr baseColWidth="10" defaultRowHeight="15" x14ac:dyDescent="0.2"/>
  <cols>
    <col min="1" max="1" width="28" style="2" customWidth="1"/>
    <col min="2" max="2" width="53.6640625" style="2" bestFit="1" customWidth="1"/>
    <col min="3" max="3" width="10.83203125" style="2"/>
    <col min="4" max="4" width="34" style="2" customWidth="1"/>
    <col min="5" max="16384" width="10.83203125" style="2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3" t="s">
        <v>4</v>
      </c>
      <c r="B2" s="4"/>
      <c r="C2" s="5"/>
      <c r="D2" s="6"/>
    </row>
    <row r="3" spans="1:4" x14ac:dyDescent="0.2">
      <c r="A3" s="3"/>
      <c r="B3" s="5"/>
      <c r="C3" s="5"/>
      <c r="D3" s="5"/>
    </row>
    <row r="4" spans="1:4" x14ac:dyDescent="0.2">
      <c r="A4" s="1" t="s">
        <v>5</v>
      </c>
      <c r="B4" s="7"/>
    </row>
    <row r="5" spans="1:4" x14ac:dyDescent="0.2">
      <c r="A5" s="3" t="s">
        <v>6</v>
      </c>
      <c r="B5" s="8" t="s">
        <v>7</v>
      </c>
    </row>
    <row r="6" spans="1:4" x14ac:dyDescent="0.2">
      <c r="A6" s="3" t="s">
        <v>8</v>
      </c>
      <c r="B6" s="9"/>
    </row>
    <row r="7" spans="1:4" x14ac:dyDescent="0.2">
      <c r="A7" s="3" t="s">
        <v>9</v>
      </c>
      <c r="B7" s="9"/>
    </row>
    <row r="8" spans="1:4" x14ac:dyDescent="0.2">
      <c r="A8" s="3" t="s">
        <v>10</v>
      </c>
      <c r="B8" s="8" t="s">
        <v>11</v>
      </c>
    </row>
    <row r="9" spans="1:4" x14ac:dyDescent="0.2">
      <c r="A9" s="5"/>
      <c r="B9" s="5"/>
    </row>
    <row r="10" spans="1:4" x14ac:dyDescent="0.2">
      <c r="A10" s="5"/>
      <c r="B10" s="5"/>
    </row>
    <row r="11" spans="1:4" ht="61" x14ac:dyDescent="0.2">
      <c r="A11" s="10" t="s">
        <v>12</v>
      </c>
      <c r="B11" s="11"/>
    </row>
    <row r="12" spans="1:4" x14ac:dyDescent="0.2">
      <c r="B12" s="11"/>
    </row>
    <row r="13" spans="1:4" x14ac:dyDescent="0.2">
      <c r="B13" s="11"/>
    </row>
    <row r="14" spans="1:4" x14ac:dyDescent="0.2">
      <c r="B1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2767-86C0-F545-840C-6900313C103F}">
  <dimension ref="A1:E99"/>
  <sheetViews>
    <sheetView tabSelected="1" topLeftCell="A5" workbookViewId="0">
      <selection activeCell="D13" sqref="D13"/>
    </sheetView>
  </sheetViews>
  <sheetFormatPr baseColWidth="10" defaultRowHeight="15" x14ac:dyDescent="0.2"/>
  <cols>
    <col min="1" max="1" width="30.1640625" style="2" customWidth="1"/>
    <col min="2" max="2" width="64.1640625" style="2" customWidth="1"/>
    <col min="3" max="3" width="49.1640625" style="2" customWidth="1"/>
    <col min="4" max="4" width="31.5" style="2" customWidth="1"/>
    <col min="5" max="5" width="72" style="2" customWidth="1"/>
    <col min="6" max="16384" width="10.83203125" style="2"/>
  </cols>
  <sheetData>
    <row r="1" spans="1:5" ht="18" x14ac:dyDescent="0.2">
      <c r="A1" s="27" t="s">
        <v>232</v>
      </c>
      <c r="B1" s="5"/>
      <c r="C1" s="5"/>
      <c r="D1" s="5"/>
      <c r="E1" s="5"/>
    </row>
    <row r="2" spans="1:5" x14ac:dyDescent="0.2">
      <c r="A2" s="5"/>
      <c r="B2" s="5"/>
      <c r="C2" s="5"/>
      <c r="D2" s="5"/>
      <c r="E2" s="5"/>
    </row>
    <row r="3" spans="1:5" x14ac:dyDescent="0.2">
      <c r="A3" s="13" t="s">
        <v>13</v>
      </c>
      <c r="B3" s="5"/>
      <c r="C3" s="5"/>
      <c r="D3" s="5"/>
      <c r="E3" s="5"/>
    </row>
    <row r="4" spans="1:5" x14ac:dyDescent="0.2">
      <c r="A4" s="14" t="s">
        <v>14</v>
      </c>
      <c r="B4" s="5"/>
      <c r="C4" s="5"/>
      <c r="D4" s="5"/>
      <c r="E4" s="5"/>
    </row>
    <row r="5" spans="1:5" x14ac:dyDescent="0.2">
      <c r="A5" s="14" t="s">
        <v>15</v>
      </c>
      <c r="B5" s="5"/>
      <c r="C5" s="5"/>
      <c r="D5" s="5"/>
      <c r="E5" s="5"/>
    </row>
    <row r="6" spans="1:5" x14ac:dyDescent="0.2">
      <c r="A6" s="14" t="s">
        <v>16</v>
      </c>
      <c r="B6" s="5"/>
      <c r="C6" s="5"/>
      <c r="D6" s="5"/>
      <c r="E6" s="5"/>
    </row>
    <row r="7" spans="1:5" x14ac:dyDescent="0.2">
      <c r="A7" s="14" t="s">
        <v>17</v>
      </c>
      <c r="B7" s="5"/>
      <c r="C7" s="5"/>
      <c r="D7" s="5"/>
      <c r="E7" s="5"/>
    </row>
    <row r="8" spans="1:5" x14ac:dyDescent="0.2">
      <c r="A8" s="14"/>
      <c r="B8" s="5"/>
      <c r="C8" s="5"/>
      <c r="D8" s="5"/>
      <c r="E8" s="5"/>
    </row>
    <row r="9" spans="1:5" x14ac:dyDescent="0.2">
      <c r="A9" s="13" t="s">
        <v>18</v>
      </c>
      <c r="B9" s="3" t="s">
        <v>19</v>
      </c>
      <c r="C9" s="3" t="s">
        <v>20</v>
      </c>
      <c r="D9" s="5"/>
      <c r="E9" s="5"/>
    </row>
    <row r="10" spans="1:5" x14ac:dyDescent="0.2">
      <c r="A10" s="13" t="s">
        <v>21</v>
      </c>
      <c r="B10" s="5" t="s">
        <v>22</v>
      </c>
      <c r="C10" s="25" t="s">
        <v>235</v>
      </c>
      <c r="D10" s="5"/>
      <c r="E10" s="5"/>
    </row>
    <row r="11" spans="1:5" x14ac:dyDescent="0.2">
      <c r="A11" s="13" t="s">
        <v>23</v>
      </c>
      <c r="B11" s="5" t="s">
        <v>24</v>
      </c>
      <c r="C11" s="25" t="s">
        <v>235</v>
      </c>
      <c r="D11" s="5"/>
      <c r="E11" s="5"/>
    </row>
    <row r="12" spans="1:5" ht="46" x14ac:dyDescent="0.2">
      <c r="A12" s="13" t="s">
        <v>25</v>
      </c>
      <c r="B12" s="11" t="s">
        <v>233</v>
      </c>
      <c r="C12" s="25" t="s">
        <v>235</v>
      </c>
      <c r="D12" s="5"/>
      <c r="E12" s="5"/>
    </row>
    <row r="13" spans="1:5" ht="61" x14ac:dyDescent="0.2">
      <c r="A13" s="13" t="s">
        <v>26</v>
      </c>
      <c r="B13" s="11" t="s">
        <v>27</v>
      </c>
      <c r="C13" s="25" t="s">
        <v>236</v>
      </c>
      <c r="D13" s="5"/>
      <c r="E13" s="5"/>
    </row>
    <row r="14" spans="1:5" ht="46" x14ac:dyDescent="0.2">
      <c r="A14" s="13" t="s">
        <v>28</v>
      </c>
      <c r="B14" s="11" t="s">
        <v>29</v>
      </c>
      <c r="C14" s="25" t="s">
        <v>237</v>
      </c>
      <c r="D14" s="5"/>
      <c r="E14" s="5"/>
    </row>
    <row r="15" spans="1:5" ht="31" x14ac:dyDescent="0.2">
      <c r="A15" s="13" t="s">
        <v>30</v>
      </c>
      <c r="B15" s="11" t="s">
        <v>238</v>
      </c>
      <c r="C15" s="25" t="s">
        <v>235</v>
      </c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25" t="s">
        <v>234</v>
      </c>
      <c r="B17" s="5"/>
      <c r="C17" s="5"/>
      <c r="D17" s="5"/>
      <c r="E17" s="5"/>
    </row>
    <row r="18" spans="1:5" x14ac:dyDescent="0.2">
      <c r="A18" s="34" t="s">
        <v>31</v>
      </c>
      <c r="B18" s="34" t="s">
        <v>32</v>
      </c>
      <c r="C18" s="35" t="s">
        <v>33</v>
      </c>
      <c r="D18" s="34" t="s">
        <v>34</v>
      </c>
      <c r="E18" s="5"/>
    </row>
    <row r="19" spans="1:5" x14ac:dyDescent="0.2">
      <c r="A19" s="34"/>
      <c r="B19" s="34"/>
      <c r="C19" s="36"/>
      <c r="D19" s="34"/>
    </row>
    <row r="20" spans="1:5" x14ac:dyDescent="0.2">
      <c r="A20" s="34"/>
      <c r="B20" s="34"/>
      <c r="C20" s="36"/>
      <c r="D20" s="34"/>
    </row>
    <row r="21" spans="1:5" x14ac:dyDescent="0.2">
      <c r="A21" s="34"/>
      <c r="B21" s="34"/>
      <c r="C21" s="36"/>
      <c r="D21" s="34"/>
    </row>
    <row r="22" spans="1:5" ht="16" x14ac:dyDescent="0.2">
      <c r="A22" s="14" t="s">
        <v>35</v>
      </c>
      <c r="B22" s="15" t="s">
        <v>36</v>
      </c>
      <c r="C22" s="14" t="s">
        <v>37</v>
      </c>
      <c r="D22" s="14" t="s">
        <v>38</v>
      </c>
    </row>
    <row r="23" spans="1:5" ht="16" x14ac:dyDescent="0.2">
      <c r="A23" s="16" t="s">
        <v>39</v>
      </c>
      <c r="B23" s="17" t="s">
        <v>40</v>
      </c>
      <c r="C23" s="16" t="s">
        <v>41</v>
      </c>
      <c r="D23" s="16" t="str">
        <f>HYPERLINK("http://genome.ucsc.edu/cgi-bin/hgTracks?db=hg19&amp;hgt_doJsCommand=&amp;hgt.out3=10x&amp;position=chr9:75420407","UCSC link")</f>
        <v>UCSC link</v>
      </c>
    </row>
    <row r="24" spans="1:5" ht="16" x14ac:dyDescent="0.2">
      <c r="A24" s="14" t="s">
        <v>42</v>
      </c>
      <c r="B24" s="15" t="s">
        <v>43</v>
      </c>
      <c r="C24" s="14" t="s">
        <v>41</v>
      </c>
      <c r="D24" s="18" t="s">
        <v>44</v>
      </c>
    </row>
    <row r="25" spans="1:5" ht="16" x14ac:dyDescent="0.2">
      <c r="A25" s="16" t="s">
        <v>45</v>
      </c>
      <c r="B25" s="17" t="s">
        <v>46</v>
      </c>
      <c r="C25" s="16" t="s">
        <v>47</v>
      </c>
      <c r="D25" s="16" t="s">
        <v>48</v>
      </c>
    </row>
    <row r="26" spans="1:5" ht="16" x14ac:dyDescent="0.2">
      <c r="A26" s="14" t="s">
        <v>49</v>
      </c>
      <c r="B26" s="15" t="s">
        <v>50</v>
      </c>
      <c r="C26" s="14" t="s">
        <v>51</v>
      </c>
      <c r="D26" s="14" t="s">
        <v>52</v>
      </c>
    </row>
    <row r="27" spans="1:5" ht="16" x14ac:dyDescent="0.2">
      <c r="A27" s="30" t="s">
        <v>53</v>
      </c>
      <c r="B27" s="17" t="s">
        <v>54</v>
      </c>
      <c r="C27" s="30" t="s">
        <v>55</v>
      </c>
      <c r="D27" s="30" t="s">
        <v>54</v>
      </c>
    </row>
    <row r="28" spans="1:5" ht="16" x14ac:dyDescent="0.2">
      <c r="A28" s="30"/>
      <c r="B28" s="17" t="s">
        <v>56</v>
      </c>
      <c r="C28" s="30"/>
      <c r="D28" s="30"/>
    </row>
    <row r="29" spans="1:5" ht="16" x14ac:dyDescent="0.2">
      <c r="A29" s="30"/>
      <c r="B29" s="17" t="s">
        <v>57</v>
      </c>
      <c r="C29" s="30"/>
      <c r="D29" s="30"/>
    </row>
    <row r="30" spans="1:5" ht="16" x14ac:dyDescent="0.2">
      <c r="A30" s="30"/>
      <c r="B30" s="17" t="s">
        <v>58</v>
      </c>
      <c r="C30" s="30"/>
      <c r="D30" s="30"/>
    </row>
    <row r="31" spans="1:5" ht="16" x14ac:dyDescent="0.2">
      <c r="A31" s="30"/>
      <c r="B31" s="17" t="s">
        <v>59</v>
      </c>
      <c r="C31" s="30"/>
      <c r="D31" s="30"/>
    </row>
    <row r="32" spans="1:5" ht="76" x14ac:dyDescent="0.2">
      <c r="A32" s="30"/>
      <c r="B32" s="17" t="s">
        <v>60</v>
      </c>
      <c r="C32" s="30"/>
      <c r="D32" s="30"/>
    </row>
    <row r="33" spans="1:4" ht="16" x14ac:dyDescent="0.2">
      <c r="A33" s="14" t="s">
        <v>61</v>
      </c>
      <c r="B33" s="15" t="s">
        <v>62</v>
      </c>
      <c r="C33" s="14" t="s">
        <v>63</v>
      </c>
      <c r="D33" s="14" t="s">
        <v>64</v>
      </c>
    </row>
    <row r="34" spans="1:4" ht="16" x14ac:dyDescent="0.2">
      <c r="A34" s="30" t="s">
        <v>65</v>
      </c>
      <c r="B34" s="17" t="s">
        <v>66</v>
      </c>
      <c r="C34" s="30" t="s">
        <v>67</v>
      </c>
      <c r="D34" s="30">
        <v>2</v>
      </c>
    </row>
    <row r="35" spans="1:4" ht="16" x14ac:dyDescent="0.2">
      <c r="A35" s="30"/>
      <c r="B35" s="17" t="s">
        <v>68</v>
      </c>
      <c r="C35" s="30"/>
      <c r="D35" s="30"/>
    </row>
    <row r="36" spans="1:4" ht="16" x14ac:dyDescent="0.2">
      <c r="A36" s="14" t="s">
        <v>69</v>
      </c>
      <c r="B36" s="15" t="s">
        <v>70</v>
      </c>
      <c r="C36" s="14" t="s">
        <v>55</v>
      </c>
      <c r="D36" s="14" t="s">
        <v>71</v>
      </c>
    </row>
    <row r="37" spans="1:4" ht="31" x14ac:dyDescent="0.2">
      <c r="A37" s="30" t="s">
        <v>72</v>
      </c>
      <c r="B37" s="17" t="s">
        <v>73</v>
      </c>
      <c r="C37" s="30" t="s">
        <v>74</v>
      </c>
      <c r="D37" s="30" t="s">
        <v>75</v>
      </c>
    </row>
    <row r="38" spans="1:4" ht="16" x14ac:dyDescent="0.2">
      <c r="A38" s="30"/>
      <c r="B38" s="17" t="s">
        <v>76</v>
      </c>
      <c r="C38" s="30"/>
      <c r="D38" s="30"/>
    </row>
    <row r="39" spans="1:4" ht="16" x14ac:dyDescent="0.2">
      <c r="A39" s="30"/>
      <c r="B39" s="19" t="s">
        <v>77</v>
      </c>
      <c r="C39" s="30"/>
      <c r="D39" s="30"/>
    </row>
    <row r="40" spans="1:4" ht="16" x14ac:dyDescent="0.2">
      <c r="A40" s="30"/>
      <c r="B40" s="17" t="s">
        <v>78</v>
      </c>
      <c r="C40" s="30"/>
      <c r="D40" s="30"/>
    </row>
    <row r="41" spans="1:4" ht="16" x14ac:dyDescent="0.2">
      <c r="A41" s="28" t="s">
        <v>79</v>
      </c>
      <c r="B41" s="20" t="s">
        <v>80</v>
      </c>
      <c r="C41" s="28" t="s">
        <v>81</v>
      </c>
      <c r="D41" s="28" t="s">
        <v>82</v>
      </c>
    </row>
    <row r="42" spans="1:4" ht="31" x14ac:dyDescent="0.2">
      <c r="A42" s="28"/>
      <c r="B42" s="20" t="s">
        <v>83</v>
      </c>
      <c r="C42" s="28"/>
      <c r="D42" s="28"/>
    </row>
    <row r="43" spans="1:4" ht="16" x14ac:dyDescent="0.2">
      <c r="A43" s="28"/>
      <c r="B43" s="20" t="s">
        <v>84</v>
      </c>
      <c r="C43" s="28"/>
      <c r="D43" s="28"/>
    </row>
    <row r="44" spans="1:4" ht="16" x14ac:dyDescent="0.2">
      <c r="A44" s="28"/>
      <c r="B44" s="20" t="s">
        <v>85</v>
      </c>
      <c r="C44" s="28"/>
      <c r="D44" s="28"/>
    </row>
    <row r="45" spans="1:4" ht="16" x14ac:dyDescent="0.2">
      <c r="A45" s="16" t="s">
        <v>86</v>
      </c>
      <c r="B45" s="17" t="s">
        <v>87</v>
      </c>
      <c r="C45" s="16" t="s">
        <v>88</v>
      </c>
      <c r="D45" s="16" t="s">
        <v>89</v>
      </c>
    </row>
    <row r="46" spans="1:4" ht="16" x14ac:dyDescent="0.2">
      <c r="A46" s="14" t="s">
        <v>90</v>
      </c>
      <c r="B46" s="15" t="s">
        <v>91</v>
      </c>
      <c r="C46" s="14" t="s">
        <v>92</v>
      </c>
      <c r="D46" s="14">
        <v>320</v>
      </c>
    </row>
    <row r="47" spans="1:4" ht="16" x14ac:dyDescent="0.2">
      <c r="A47" s="16" t="s">
        <v>93</v>
      </c>
      <c r="B47" s="17" t="s">
        <v>94</v>
      </c>
      <c r="C47" s="16" t="s">
        <v>95</v>
      </c>
      <c r="D47" s="16">
        <v>100</v>
      </c>
    </row>
    <row r="48" spans="1:4" ht="16" x14ac:dyDescent="0.2">
      <c r="A48" s="28" t="s">
        <v>96</v>
      </c>
      <c r="B48" s="20" t="s">
        <v>97</v>
      </c>
      <c r="C48" s="28" t="s">
        <v>98</v>
      </c>
      <c r="D48" s="28">
        <v>30</v>
      </c>
    </row>
    <row r="49" spans="1:4" ht="16" x14ac:dyDescent="0.2">
      <c r="A49" s="28"/>
      <c r="B49" s="20" t="s">
        <v>99</v>
      </c>
      <c r="C49" s="28"/>
      <c r="D49" s="28"/>
    </row>
    <row r="50" spans="1:4" ht="16" x14ac:dyDescent="0.2">
      <c r="A50" s="28"/>
      <c r="B50" s="20" t="s">
        <v>100</v>
      </c>
      <c r="C50" s="28"/>
      <c r="D50" s="28"/>
    </row>
    <row r="51" spans="1:4" ht="16" x14ac:dyDescent="0.2">
      <c r="A51" s="16" t="s">
        <v>101</v>
      </c>
      <c r="B51" s="17" t="s">
        <v>102</v>
      </c>
      <c r="C51" s="16" t="s">
        <v>103</v>
      </c>
      <c r="D51" s="16" t="s">
        <v>104</v>
      </c>
    </row>
    <row r="52" spans="1:4" ht="16" x14ac:dyDescent="0.2">
      <c r="A52" s="14" t="s">
        <v>105</v>
      </c>
      <c r="B52" s="15" t="s">
        <v>106</v>
      </c>
      <c r="C52" s="14" t="s">
        <v>107</v>
      </c>
      <c r="D52" s="14" t="s">
        <v>108</v>
      </c>
    </row>
    <row r="53" spans="1:4" x14ac:dyDescent="0.2">
      <c r="A53" s="30" t="s">
        <v>109</v>
      </c>
      <c r="B53" s="33" t="s">
        <v>110</v>
      </c>
      <c r="C53" s="16" t="s">
        <v>111</v>
      </c>
      <c r="D53" s="30" t="s">
        <v>112</v>
      </c>
    </row>
    <row r="54" spans="1:4" x14ac:dyDescent="0.2">
      <c r="A54" s="30"/>
      <c r="B54" s="33"/>
      <c r="C54" s="16" t="s">
        <v>113</v>
      </c>
      <c r="D54" s="30"/>
    </row>
    <row r="55" spans="1:4" ht="16" x14ac:dyDescent="0.2">
      <c r="A55" s="14" t="s">
        <v>114</v>
      </c>
      <c r="B55" s="15" t="s">
        <v>115</v>
      </c>
      <c r="C55" s="14" t="s">
        <v>41</v>
      </c>
      <c r="D55" s="14" t="s">
        <v>116</v>
      </c>
    </row>
    <row r="56" spans="1:4" ht="31" x14ac:dyDescent="0.2">
      <c r="A56" s="30" t="s">
        <v>117</v>
      </c>
      <c r="B56" s="19" t="s">
        <v>118</v>
      </c>
      <c r="C56" s="30" t="s">
        <v>41</v>
      </c>
      <c r="D56" s="30" t="s">
        <v>119</v>
      </c>
    </row>
    <row r="57" spans="1:4" ht="16" x14ac:dyDescent="0.2">
      <c r="A57" s="30"/>
      <c r="B57" s="17" t="s">
        <v>120</v>
      </c>
      <c r="C57" s="30"/>
      <c r="D57" s="30"/>
    </row>
    <row r="58" spans="1:4" ht="16" x14ac:dyDescent="0.2">
      <c r="A58" s="28" t="s">
        <v>121</v>
      </c>
      <c r="B58" s="20" t="s">
        <v>122</v>
      </c>
      <c r="C58" s="28" t="s">
        <v>41</v>
      </c>
      <c r="D58" s="28" t="s">
        <v>123</v>
      </c>
    </row>
    <row r="59" spans="1:4" ht="16" x14ac:dyDescent="0.2">
      <c r="A59" s="28"/>
      <c r="B59" s="20" t="s">
        <v>124</v>
      </c>
      <c r="C59" s="28"/>
      <c r="D59" s="28"/>
    </row>
    <row r="60" spans="1:4" ht="46" x14ac:dyDescent="0.2">
      <c r="A60" s="16" t="s">
        <v>125</v>
      </c>
      <c r="B60" s="17" t="s">
        <v>126</v>
      </c>
      <c r="C60" s="16" t="s">
        <v>127</v>
      </c>
      <c r="D60" s="16" t="s">
        <v>128</v>
      </c>
    </row>
    <row r="61" spans="1:4" ht="16" x14ac:dyDescent="0.2">
      <c r="A61" s="14" t="s">
        <v>129</v>
      </c>
      <c r="B61" s="15" t="s">
        <v>130</v>
      </c>
      <c r="C61" s="14" t="s">
        <v>41</v>
      </c>
      <c r="D61" s="14">
        <v>11</v>
      </c>
    </row>
    <row r="62" spans="1:4" ht="16" x14ac:dyDescent="0.2">
      <c r="A62" s="16" t="s">
        <v>131</v>
      </c>
      <c r="B62" s="17" t="s">
        <v>132</v>
      </c>
      <c r="C62" s="16" t="s">
        <v>41</v>
      </c>
      <c r="D62" s="16" t="s">
        <v>133</v>
      </c>
    </row>
    <row r="63" spans="1:4" ht="16" x14ac:dyDescent="0.2">
      <c r="A63" s="14" t="s">
        <v>134</v>
      </c>
      <c r="B63" s="15" t="s">
        <v>135</v>
      </c>
      <c r="C63" s="14" t="s">
        <v>136</v>
      </c>
      <c r="D63" s="14" t="s">
        <v>137</v>
      </c>
    </row>
    <row r="64" spans="1:4" ht="16" x14ac:dyDescent="0.2">
      <c r="A64" s="16" t="s">
        <v>138</v>
      </c>
      <c r="B64" s="17" t="s">
        <v>139</v>
      </c>
      <c r="C64" s="16" t="s">
        <v>136</v>
      </c>
      <c r="D64" s="16" t="s">
        <v>140</v>
      </c>
    </row>
    <row r="65" spans="1:4" ht="16" x14ac:dyDescent="0.2">
      <c r="A65" s="28" t="s">
        <v>141</v>
      </c>
      <c r="B65" s="20" t="s">
        <v>142</v>
      </c>
      <c r="C65" s="28" t="s">
        <v>136</v>
      </c>
      <c r="D65" s="28" t="s">
        <v>143</v>
      </c>
    </row>
    <row r="66" spans="1:4" ht="16" x14ac:dyDescent="0.2">
      <c r="A66" s="28"/>
      <c r="B66" s="20" t="s">
        <v>144</v>
      </c>
      <c r="C66" s="28"/>
      <c r="D66" s="28"/>
    </row>
    <row r="67" spans="1:4" ht="16" x14ac:dyDescent="0.2">
      <c r="A67" s="16" t="s">
        <v>145</v>
      </c>
      <c r="B67" s="17" t="s">
        <v>146</v>
      </c>
      <c r="C67" s="16" t="s">
        <v>136</v>
      </c>
      <c r="D67" s="16" t="s">
        <v>147</v>
      </c>
    </row>
    <row r="68" spans="1:4" ht="31" x14ac:dyDescent="0.2">
      <c r="A68" s="14" t="s">
        <v>148</v>
      </c>
      <c r="B68" s="15" t="s">
        <v>149</v>
      </c>
      <c r="C68" s="14" t="s">
        <v>150</v>
      </c>
      <c r="D68" s="14">
        <v>7.0000000000000001E-3</v>
      </c>
    </row>
    <row r="69" spans="1:4" ht="16" x14ac:dyDescent="0.2">
      <c r="A69" s="16" t="s">
        <v>151</v>
      </c>
      <c r="B69" s="17" t="s">
        <v>152</v>
      </c>
      <c r="C69" s="16" t="s">
        <v>153</v>
      </c>
      <c r="D69" s="16">
        <v>3.418E-3</v>
      </c>
    </row>
    <row r="70" spans="1:4" ht="16" x14ac:dyDescent="0.2">
      <c r="A70" s="14" t="s">
        <v>154</v>
      </c>
      <c r="B70" s="15" t="s">
        <v>155</v>
      </c>
      <c r="C70" s="14" t="s">
        <v>156</v>
      </c>
      <c r="D70" s="14">
        <v>4157</v>
      </c>
    </row>
    <row r="71" spans="1:4" ht="16" x14ac:dyDescent="0.2">
      <c r="A71" s="16" t="s">
        <v>157</v>
      </c>
      <c r="B71" s="17" t="s">
        <v>158</v>
      </c>
      <c r="C71" s="16" t="s">
        <v>159</v>
      </c>
      <c r="D71" s="16">
        <v>0</v>
      </c>
    </row>
    <row r="72" spans="1:4" ht="16" x14ac:dyDescent="0.2">
      <c r="A72" s="14" t="s">
        <v>160</v>
      </c>
      <c r="B72" s="15" t="s">
        <v>161</v>
      </c>
      <c r="C72" s="14" t="s">
        <v>162</v>
      </c>
      <c r="D72" s="14" t="s">
        <v>163</v>
      </c>
    </row>
    <row r="73" spans="1:4" ht="16" x14ac:dyDescent="0.2">
      <c r="A73" s="16" t="s">
        <v>164</v>
      </c>
      <c r="B73" s="17" t="s">
        <v>165</v>
      </c>
      <c r="C73" s="16" t="s">
        <v>166</v>
      </c>
      <c r="D73" s="16" t="s">
        <v>167</v>
      </c>
    </row>
    <row r="74" spans="1:4" ht="16" x14ac:dyDescent="0.2">
      <c r="A74" s="14" t="s">
        <v>168</v>
      </c>
      <c r="B74" s="15" t="s">
        <v>169</v>
      </c>
      <c r="C74" s="14" t="s">
        <v>170</v>
      </c>
      <c r="D74" s="21">
        <v>43895</v>
      </c>
    </row>
    <row r="75" spans="1:4" ht="16" x14ac:dyDescent="0.2">
      <c r="A75" s="16" t="s">
        <v>171</v>
      </c>
      <c r="B75" s="17" t="s">
        <v>172</v>
      </c>
      <c r="C75" s="16" t="s">
        <v>173</v>
      </c>
      <c r="D75" s="16" t="s">
        <v>174</v>
      </c>
    </row>
    <row r="76" spans="1:4" ht="16" x14ac:dyDescent="0.2">
      <c r="A76" s="14" t="s">
        <v>175</v>
      </c>
      <c r="B76" s="15" t="s">
        <v>176</v>
      </c>
      <c r="C76" s="14" t="s">
        <v>177</v>
      </c>
      <c r="D76" s="14" t="s">
        <v>178</v>
      </c>
    </row>
    <row r="77" spans="1:4" ht="31" x14ac:dyDescent="0.2">
      <c r="A77" s="30" t="s">
        <v>179</v>
      </c>
      <c r="B77" s="17" t="s">
        <v>180</v>
      </c>
      <c r="C77" s="31" t="s">
        <v>181</v>
      </c>
      <c r="D77" s="30">
        <v>7.0000000000000007E-2</v>
      </c>
    </row>
    <row r="78" spans="1:4" ht="16" x14ac:dyDescent="0.2">
      <c r="A78" s="30"/>
      <c r="B78" s="19" t="s">
        <v>182</v>
      </c>
      <c r="C78" s="31"/>
      <c r="D78" s="30"/>
    </row>
    <row r="79" spans="1:4" ht="16" x14ac:dyDescent="0.2">
      <c r="A79" s="28" t="s">
        <v>183</v>
      </c>
      <c r="B79" s="15" t="s">
        <v>184</v>
      </c>
      <c r="C79" s="32" t="s">
        <v>181</v>
      </c>
      <c r="D79" s="28">
        <v>0.2</v>
      </c>
    </row>
    <row r="80" spans="1:4" ht="16" x14ac:dyDescent="0.2">
      <c r="A80" s="28"/>
      <c r="B80" s="22" t="s">
        <v>182</v>
      </c>
      <c r="C80" s="32"/>
      <c r="D80" s="28"/>
    </row>
    <row r="81" spans="1:4" ht="31" x14ac:dyDescent="0.2">
      <c r="A81" s="16" t="s">
        <v>185</v>
      </c>
      <c r="B81" s="17" t="s">
        <v>186</v>
      </c>
      <c r="C81" s="23" t="s">
        <v>181</v>
      </c>
      <c r="D81" s="24"/>
    </row>
    <row r="82" spans="1:4" ht="31" x14ac:dyDescent="0.2">
      <c r="A82" s="14" t="s">
        <v>187</v>
      </c>
      <c r="B82" s="15" t="s">
        <v>188</v>
      </c>
      <c r="C82" s="18" t="s">
        <v>181</v>
      </c>
      <c r="D82" s="5"/>
    </row>
    <row r="83" spans="1:4" ht="31" x14ac:dyDescent="0.2">
      <c r="A83" s="16" t="s">
        <v>189</v>
      </c>
      <c r="B83" s="17" t="s">
        <v>190</v>
      </c>
      <c r="C83" s="23" t="s">
        <v>181</v>
      </c>
      <c r="D83" s="24"/>
    </row>
    <row r="84" spans="1:4" ht="16" x14ac:dyDescent="0.2">
      <c r="A84" s="28" t="s">
        <v>191</v>
      </c>
      <c r="B84" s="20" t="s">
        <v>192</v>
      </c>
      <c r="C84" s="28" t="s">
        <v>193</v>
      </c>
      <c r="D84" s="28">
        <v>1</v>
      </c>
    </row>
    <row r="85" spans="1:4" ht="16" x14ac:dyDescent="0.2">
      <c r="A85" s="28"/>
      <c r="B85" s="20" t="s">
        <v>194</v>
      </c>
      <c r="C85" s="28"/>
      <c r="D85" s="28"/>
    </row>
    <row r="86" spans="1:4" ht="16" x14ac:dyDescent="0.2">
      <c r="A86" s="16" t="s">
        <v>195</v>
      </c>
      <c r="B86" s="17" t="s">
        <v>196</v>
      </c>
      <c r="C86" s="16" t="s">
        <v>197</v>
      </c>
      <c r="D86" s="16">
        <v>0.04</v>
      </c>
    </row>
    <row r="87" spans="1:4" ht="16" x14ac:dyDescent="0.2">
      <c r="A87" s="14" t="s">
        <v>198</v>
      </c>
      <c r="B87" s="15" t="s">
        <v>199</v>
      </c>
      <c r="C87" s="14" t="s">
        <v>200</v>
      </c>
      <c r="D87" s="14">
        <v>0.94299999999999995</v>
      </c>
    </row>
    <row r="88" spans="1:4" ht="16" x14ac:dyDescent="0.2">
      <c r="A88" s="16" t="s">
        <v>201</v>
      </c>
      <c r="B88" s="17" t="s">
        <v>202</v>
      </c>
      <c r="C88" s="16" t="s">
        <v>203</v>
      </c>
      <c r="D88" s="16">
        <v>44</v>
      </c>
    </row>
    <row r="89" spans="1:4" ht="16" x14ac:dyDescent="0.2">
      <c r="A89" s="14" t="s">
        <v>204</v>
      </c>
      <c r="B89" s="15" t="s">
        <v>205</v>
      </c>
      <c r="C89" s="14" t="s">
        <v>206</v>
      </c>
      <c r="D89" s="5"/>
    </row>
    <row r="90" spans="1:4" ht="16" x14ac:dyDescent="0.2">
      <c r="A90" s="16" t="s">
        <v>207</v>
      </c>
      <c r="B90" s="17" t="s">
        <v>208</v>
      </c>
      <c r="C90" s="16" t="s">
        <v>209</v>
      </c>
      <c r="D90" s="24"/>
    </row>
    <row r="91" spans="1:4" ht="31" x14ac:dyDescent="0.2">
      <c r="A91" s="28" t="s">
        <v>210</v>
      </c>
      <c r="B91" s="20" t="s">
        <v>211</v>
      </c>
      <c r="C91" s="28" t="s">
        <v>212</v>
      </c>
      <c r="D91" s="29"/>
    </row>
    <row r="92" spans="1:4" ht="16" x14ac:dyDescent="0.2">
      <c r="A92" s="28"/>
      <c r="B92" s="20" t="s">
        <v>213</v>
      </c>
      <c r="C92" s="28"/>
      <c r="D92" s="29"/>
    </row>
    <row r="93" spans="1:4" ht="16" x14ac:dyDescent="0.2">
      <c r="A93" s="16" t="s">
        <v>214</v>
      </c>
      <c r="B93" s="17" t="s">
        <v>215</v>
      </c>
      <c r="C93" s="16" t="s">
        <v>41</v>
      </c>
      <c r="D93" s="16" t="s">
        <v>216</v>
      </c>
    </row>
    <row r="94" spans="1:4" ht="16" x14ac:dyDescent="0.2">
      <c r="A94" s="14" t="s">
        <v>217</v>
      </c>
      <c r="B94" s="15" t="s">
        <v>215</v>
      </c>
      <c r="C94" s="14" t="s">
        <v>41</v>
      </c>
      <c r="D94" s="14" t="s">
        <v>218</v>
      </c>
    </row>
    <row r="95" spans="1:4" ht="46" x14ac:dyDescent="0.2">
      <c r="A95" s="16" t="s">
        <v>219</v>
      </c>
      <c r="B95" s="17" t="s">
        <v>220</v>
      </c>
      <c r="C95" s="16" t="s">
        <v>41</v>
      </c>
      <c r="D95" s="16" t="s">
        <v>221</v>
      </c>
    </row>
    <row r="96" spans="1:4" ht="31" x14ac:dyDescent="0.2">
      <c r="A96" s="28" t="s">
        <v>222</v>
      </c>
      <c r="B96" s="26" t="s">
        <v>223</v>
      </c>
      <c r="C96" s="14" t="s">
        <v>224</v>
      </c>
      <c r="D96" s="28">
        <v>-2.2000000000000002</v>
      </c>
    </row>
    <row r="97" spans="1:4" ht="31" x14ac:dyDescent="0.2">
      <c r="A97" s="28"/>
      <c r="B97" s="20" t="s">
        <v>225</v>
      </c>
      <c r="C97" s="14" t="s">
        <v>226</v>
      </c>
      <c r="D97" s="28"/>
    </row>
    <row r="98" spans="1:4" ht="31" x14ac:dyDescent="0.2">
      <c r="A98" s="16" t="s">
        <v>227</v>
      </c>
      <c r="B98" s="17" t="s">
        <v>228</v>
      </c>
      <c r="C98" s="16" t="s">
        <v>229</v>
      </c>
      <c r="D98" s="16">
        <v>4</v>
      </c>
    </row>
    <row r="99" spans="1:4" ht="31" x14ac:dyDescent="0.2">
      <c r="A99" s="14" t="s">
        <v>230</v>
      </c>
      <c r="B99" s="15" t="s">
        <v>231</v>
      </c>
      <c r="C99" s="5"/>
      <c r="D99" s="5"/>
    </row>
  </sheetData>
  <mergeCells count="45">
    <mergeCell ref="A18:A21"/>
    <mergeCell ref="B18:B21"/>
    <mergeCell ref="C18:C21"/>
    <mergeCell ref="D18:D21"/>
    <mergeCell ref="A27:A32"/>
    <mergeCell ref="C27:C32"/>
    <mergeCell ref="D27:D32"/>
    <mergeCell ref="A34:A35"/>
    <mergeCell ref="C34:C35"/>
    <mergeCell ref="D34:D35"/>
    <mergeCell ref="A37:A40"/>
    <mergeCell ref="C37:C40"/>
    <mergeCell ref="D37:D40"/>
    <mergeCell ref="A41:A44"/>
    <mergeCell ref="C41:C44"/>
    <mergeCell ref="D41:D44"/>
    <mergeCell ref="A48:A50"/>
    <mergeCell ref="C48:C50"/>
    <mergeCell ref="D48:D50"/>
    <mergeCell ref="A53:A54"/>
    <mergeCell ref="B53:B54"/>
    <mergeCell ref="D53:D54"/>
    <mergeCell ref="A56:A57"/>
    <mergeCell ref="C56:C57"/>
    <mergeCell ref="D56:D57"/>
    <mergeCell ref="A58:A59"/>
    <mergeCell ref="C58:C59"/>
    <mergeCell ref="D58:D59"/>
    <mergeCell ref="A65:A66"/>
    <mergeCell ref="C65:C66"/>
    <mergeCell ref="D65:D66"/>
    <mergeCell ref="A77:A78"/>
    <mergeCell ref="C77:C78"/>
    <mergeCell ref="D77:D78"/>
    <mergeCell ref="A79:A80"/>
    <mergeCell ref="C79:C80"/>
    <mergeCell ref="D79:D80"/>
    <mergeCell ref="A96:A97"/>
    <mergeCell ref="D96:D97"/>
    <mergeCell ref="A84:A85"/>
    <mergeCell ref="C84:C85"/>
    <mergeCell ref="D84:D85"/>
    <mergeCell ref="A91:A92"/>
    <mergeCell ref="C91:C92"/>
    <mergeCell ref="D91:D92"/>
  </mergeCells>
  <hyperlinks>
    <hyperlink ref="D24" r:id="rId1" display="http://gnomad.broadinstitute.org/variant/1-100928377-G-A%E2%80%9D,%E2%80%9DGNOMAD" xr:uid="{65A071FD-A0D5-6747-AE1C-EC320BEA3B42}"/>
    <hyperlink ref="B39" r:id="rId2" xr:uid="{47DC0F66-510C-454B-9A52-72247C204865}"/>
    <hyperlink ref="B56" r:id="rId3" display="https://www.cs.toronto.edu/~buske/cheo/" xr:uid="{3FB9BA87-9B29-4B44-BE3C-354814D4843F}"/>
    <hyperlink ref="B78" r:id="rId4" display="https://macarthurlab.org/2018/10/17/gnomad-v2-1/" xr:uid="{9048E85A-4BEE-2746-9135-443877715B44}"/>
    <hyperlink ref="C77" r:id="rId5" display="https://storage.googleapis.com/gnomad-public/release/2.1/ht/constraint/constraint.txt.bgz" xr:uid="{404B802D-F2E9-9643-BC27-8A76FA595A8F}"/>
    <hyperlink ref="B80" r:id="rId6" display="https://macarthurlab.org/2018/10/17/gnomad-v2-1/" xr:uid="{87BE975B-93BB-6445-BA01-68A653259B69}"/>
    <hyperlink ref="C79" r:id="rId7" display="https://storage.googleapis.com/gnomad-public/release/2.1/ht/constraint/constraint.txt.bgz" xr:uid="{4942B34F-5D42-9E4A-B927-A6B08CDB0F1B}"/>
    <hyperlink ref="C81" r:id="rId8" display="https://storage.googleapis.com/gnomad-public/release/2.1/ht/constraint/constraint.txt.bgz" xr:uid="{B55FE3F1-11A0-0A4A-8163-4ACFB117C1D9}"/>
    <hyperlink ref="C82" r:id="rId9" display="https://storage.googleapis.com/gnomad-public/release/2.1/ht/constraint/constraint.txt.bgz" xr:uid="{65CD55B3-D72D-8E44-85D2-91C256D3D258}"/>
    <hyperlink ref="C83" r:id="rId10" display="https://storage.googleapis.com/gnomad-public/release/2.1/ht/constraint/constraint.txt.bgz" xr:uid="{5CD295B9-E304-D74A-9630-D0DE818F47CB}"/>
    <hyperlink ref="B96" r:id="rId11" display="https://github.com/Ensembl/VEP_plugins/blob/master/MaxEntScan.pm" xr:uid="{22B11601-40AD-EC44-900B-7502CDACDF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Couse</dc:creator>
  <cp:lastModifiedBy>Madeline Couse</cp:lastModifiedBy>
  <dcterms:created xsi:type="dcterms:W3CDTF">2020-10-21T17:21:06Z</dcterms:created>
  <dcterms:modified xsi:type="dcterms:W3CDTF">2021-09-17T18:22:15Z</dcterms:modified>
</cp:coreProperties>
</file>