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Yin-Yang-SAT-Solver\Experiment\"/>
    </mc:Choice>
  </mc:AlternateContent>
  <xr:revisionPtr revIDLastSave="0" documentId="13_ncr:1_{3A9ED1DB-E352-4CFE-8B49-08A80CC912C3}" xr6:coauthVersionLast="47" xr6:coauthVersionMax="47" xr10:uidLastSave="{00000000-0000-0000-0000-000000000000}"/>
  <bookViews>
    <workbookView xWindow="-108" yWindow="-108" windowWidth="23256" windowHeight="12576" activeTab="4" xr2:uid="{786B68CC-4CCC-48FD-999D-77648639387C}"/>
  </bookViews>
  <sheets>
    <sheet name="Number of Solutions" sheetId="1" r:id="rId1"/>
    <sheet name="Times" sheetId="2" r:id="rId2"/>
    <sheet name="T(1,n)" sheetId="3" r:id="rId3"/>
    <sheet name="T(2,n)" sheetId="4" r:id="rId4"/>
    <sheet name="T(3,n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B4" i="5"/>
  <c r="C3" i="5"/>
  <c r="D3" i="5"/>
  <c r="E3" i="5"/>
  <c r="B3" i="5"/>
  <c r="C2" i="5"/>
  <c r="D2" i="5"/>
  <c r="E2" i="5"/>
  <c r="F2" i="5"/>
  <c r="G2" i="5"/>
  <c r="H2" i="5"/>
  <c r="B2" i="5"/>
  <c r="D1" i="5"/>
  <c r="E1" i="5"/>
  <c r="F1" i="5" s="1"/>
  <c r="G1" i="5" s="1"/>
  <c r="H1" i="5" s="1"/>
  <c r="C1" i="5"/>
  <c r="C4" i="4"/>
  <c r="D4" i="4"/>
  <c r="E4" i="4"/>
  <c r="F4" i="4"/>
  <c r="G4" i="4"/>
  <c r="H4" i="4"/>
  <c r="I4" i="4"/>
  <c r="B4" i="4"/>
  <c r="C3" i="4"/>
  <c r="D3" i="4"/>
  <c r="E3" i="4"/>
  <c r="F3" i="4"/>
  <c r="G3" i="4"/>
  <c r="H3" i="4"/>
  <c r="B3" i="4"/>
  <c r="C2" i="4"/>
  <c r="D2" i="4"/>
  <c r="E2" i="4"/>
  <c r="F2" i="4"/>
  <c r="G2" i="4"/>
  <c r="H2" i="4"/>
  <c r="I2" i="4"/>
  <c r="J2" i="4"/>
  <c r="K2" i="4"/>
  <c r="L2" i="4"/>
  <c r="B2" i="4"/>
  <c r="D1" i="4"/>
  <c r="E1" i="4" s="1"/>
  <c r="F1" i="4" s="1"/>
  <c r="G1" i="4" s="1"/>
  <c r="H1" i="4" s="1"/>
  <c r="I1" i="4" s="1"/>
  <c r="J1" i="4" s="1"/>
  <c r="K1" i="4" s="1"/>
  <c r="L1" i="4" s="1"/>
  <c r="C1" i="4"/>
  <c r="P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4" i="3"/>
  <c r="O3" i="3"/>
  <c r="C3" i="3"/>
  <c r="D3" i="3"/>
  <c r="E3" i="3"/>
  <c r="F3" i="3"/>
  <c r="G3" i="3"/>
  <c r="H3" i="3"/>
  <c r="I3" i="3"/>
  <c r="J3" i="3"/>
  <c r="K3" i="3"/>
  <c r="L3" i="3"/>
  <c r="M3" i="3"/>
  <c r="N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T1" i="3" l="1"/>
  <c r="U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C1" i="3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R16" i="2"/>
  <c r="V7" i="2"/>
  <c r="V6" i="2"/>
  <c r="V5" i="2"/>
  <c r="V4" i="2"/>
  <c r="V3" i="2"/>
  <c r="V12" i="2"/>
  <c r="V11" i="2"/>
  <c r="V10" i="2"/>
  <c r="V9" i="2"/>
  <c r="V8" i="2"/>
  <c r="V17" i="2"/>
  <c r="V16" i="2"/>
  <c r="V15" i="2"/>
  <c r="V14" i="2"/>
  <c r="V13" i="2"/>
  <c r="R15" i="2"/>
  <c r="R14" i="2"/>
  <c r="R13" i="2"/>
  <c r="R11" i="2"/>
  <c r="R10" i="2"/>
  <c r="R9" i="2"/>
  <c r="R8" i="2"/>
  <c r="R6" i="2"/>
  <c r="R5" i="2"/>
  <c r="R4" i="2"/>
  <c r="R3" i="2"/>
  <c r="N15" i="2"/>
  <c r="N14" i="2"/>
  <c r="N13" i="2"/>
  <c r="N10" i="2"/>
  <c r="N9" i="2"/>
  <c r="N8" i="2"/>
  <c r="N5" i="2"/>
  <c r="N4" i="2"/>
  <c r="N3" i="2"/>
  <c r="F8" i="2"/>
  <c r="F13" i="2"/>
  <c r="J14" i="2"/>
  <c r="J13" i="2"/>
  <c r="J9" i="2"/>
  <c r="J8" i="2"/>
  <c r="J4" i="2"/>
  <c r="J3" i="2"/>
  <c r="F3" i="2"/>
  <c r="G1" i="2"/>
  <c r="K1" i="2" s="1"/>
  <c r="O1" i="2" s="1"/>
  <c r="S1" i="2" s="1"/>
  <c r="W1" i="2" s="1"/>
  <c r="AA1" i="2" s="1"/>
  <c r="AE1" i="2" s="1"/>
  <c r="AI1" i="2" s="1"/>
  <c r="AM1" i="2" s="1"/>
  <c r="AQ1" i="2" s="1"/>
  <c r="AU1" i="2" s="1"/>
  <c r="AY1" i="2" s="1"/>
  <c r="BC1" i="2" s="1"/>
  <c r="BG1" i="2" s="1"/>
  <c r="BK1" i="2" s="1"/>
  <c r="BO1" i="2" s="1"/>
  <c r="BS1" i="2" s="1"/>
  <c r="BW1" i="2" s="1"/>
  <c r="CA1" i="2" s="1"/>
  <c r="CE1" i="2" s="1"/>
  <c r="CI1" i="2" s="1"/>
  <c r="CM1" i="2" s="1"/>
  <c r="CQ1" i="2" s="1"/>
  <c r="CU1" i="2" s="1"/>
  <c r="CY1" i="2" s="1"/>
  <c r="DC1" i="2" s="1"/>
  <c r="P1" i="1"/>
  <c r="Q1" i="1" s="1"/>
  <c r="R1" i="1" s="1"/>
  <c r="S1" i="1" s="1"/>
  <c r="T1" i="1" s="1"/>
  <c r="U1" i="1" s="1"/>
  <c r="P8" i="1"/>
  <c r="Q8" i="1" s="1"/>
  <c r="R8" i="1" s="1"/>
  <c r="S8" i="1" s="1"/>
  <c r="T8" i="1" s="1"/>
  <c r="U8" i="1" s="1"/>
  <c r="P15" i="1"/>
  <c r="Q15" i="1" s="1"/>
  <c r="R15" i="1" s="1"/>
  <c r="S15" i="1" s="1"/>
  <c r="T15" i="1" s="1"/>
  <c r="U15" i="1" s="1"/>
  <c r="N15" i="1"/>
  <c r="O15" i="1" s="1"/>
  <c r="N1" i="1"/>
  <c r="O1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<sst xmlns="http://schemas.openxmlformats.org/spreadsheetml/2006/main" count="127" uniqueCount="13">
  <si>
    <t>Time</t>
  </si>
  <si>
    <t>PS</t>
  </si>
  <si>
    <t>SAT</t>
  </si>
  <si>
    <t>SAT U</t>
  </si>
  <si>
    <t>t1</t>
  </si>
  <si>
    <t>t2</t>
  </si>
  <si>
    <t>t3</t>
  </si>
  <si>
    <t>avrg</t>
  </si>
  <si>
    <t>T(1,n)</t>
  </si>
  <si>
    <t>Prune-and-Search</t>
  </si>
  <si>
    <t>SAT Solver</t>
  </si>
  <si>
    <t>Unique SAT Solver</t>
  </si>
  <si>
    <t>T(2,n)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</si>
</sst>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1" xfId="0" applyNumberFormat="1" applyBorder="1"/>
    <xf numFmtId="164" fontId="0" fillId="2" borderId="13" xfId="0" applyNumberFormat="1" applyFill="1" applyBorder="1"/>
    <xf numFmtId="164" fontId="0" fillId="2" borderId="12" xfId="0" applyNumberFormat="1" applyFill="1" applyBorder="1"/>
    <xf numFmtId="0" fontId="0" fillId="4" borderId="1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1,n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'T(1,n)'!$A$2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'T(1,n)'!$B$1:$U$1</c15:sqref>
                  </c15:fullRef>
                </c:ext>
              </c:extLst>
              <c:f>'T(1,n)'!$B$1:$N$1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'T(1,n)'!$B$2:$U$2</c15:sqref>
                  </c15:fullRef>
                </c:ext>
              </c:extLst>
              <c:f>'T(1,n)'!$B$2:$N$2</c:f>
              <c:numCache>
                <c:formatCode>General</c:formatCode>
                <c:ptCount val="13"/>
                <c:pt idx="0">
                  <c:v>5.6166666666671897E-5</c:v>
                </c:pt>
                <c:pt idx="1">
                  <c:v>1.5956666666664733E-4</c:v>
                </c:pt>
                <c:pt idx="2">
                  <c:v>2.0493333333330464E-4</c:v>
                </c:pt>
                <c:pt idx="3">
                  <c:v>4.03966666666644E-4</c:v>
                </c:pt>
                <c:pt idx="4">
                  <c:v>8.0196666666676431E-4</c:v>
                </c:pt>
                <c:pt idx="5">
                  <c:v>1.6036999999999798E-3</c:v>
                </c:pt>
                <c:pt idx="6">
                  <c:v>3.2511666666666535E-3</c:v>
                </c:pt>
                <c:pt idx="7">
                  <c:v>7.6894666666667702E-3</c:v>
                </c:pt>
                <c:pt idx="8">
                  <c:v>1.3923933333333201E-2</c:v>
                </c:pt>
                <c:pt idx="9">
                  <c:v>3.4368700000000002E-2</c:v>
                </c:pt>
                <c:pt idx="10">
                  <c:v>5.80450666666667E-2</c:v>
                </c:pt>
                <c:pt idx="11">
                  <c:v>0.13362716666666599</c:v>
                </c:pt>
                <c:pt idx="12">
                  <c:v>0.25920489999999935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E-499C-AA26-B9AE60671551}"/>
            </c:ext>
          </c:extLst>
        </c:ser>
        <c:ser>
          <c:idx val="1"/>
          <c:order val="1"/>
          <c:tx>
            <c:strRef>
              <c:f>'T(1,n)'!$A$3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'T(1,n)'!$B$1:$U$1</c15:sqref>
                  </c15:fullRef>
                </c:ext>
              </c:extLst>
              <c:f>'T(1,n)'!$B$1:$N$1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'T(1,n)'!$B$3:$U$3</c15:sqref>
                  </c15:fullRef>
                </c:ext>
              </c:extLst>
              <c:f>'T(1,n)'!$B$3:$N$3</c:f>
              <c:numCache>
                <c:formatCode>General</c:formatCode>
                <c:ptCount val="13"/>
                <c:pt idx="0">
                  <c:v>5.3333333333349637E-5</c:v>
                </c:pt>
                <c:pt idx="1">
                  <c:v>1.2743333333331501E-4</c:v>
                </c:pt>
                <c:pt idx="2">
                  <c:v>2.5539999999997932E-4</c:v>
                </c:pt>
                <c:pt idx="3">
                  <c:v>6.303333333334359E-4</c:v>
                </c:pt>
                <c:pt idx="4">
                  <c:v>1.33836666666664E-3</c:v>
                </c:pt>
                <c:pt idx="5">
                  <c:v>3.3525666666666832E-3</c:v>
                </c:pt>
                <c:pt idx="6">
                  <c:v>8.7914999999999868E-3</c:v>
                </c:pt>
                <c:pt idx="7">
                  <c:v>2.8637133333333269E-2</c:v>
                </c:pt>
                <c:pt idx="8">
                  <c:v>0.10160603333333267</c:v>
                </c:pt>
                <c:pt idx="9">
                  <c:v>0.42380776666666625</c:v>
                </c:pt>
                <c:pt idx="10">
                  <c:v>1.9158226333333268</c:v>
                </c:pt>
                <c:pt idx="11">
                  <c:v>8.268901466666664</c:v>
                </c:pt>
                <c:pt idx="12">
                  <c:v>36.256256466666663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E-499C-AA26-B9AE6067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'T(1,n)'!$A$4</c15:sqref>
                        </c15:formulaRef>
                      </c:ext>
                    </c:extLst>
                    <c:strCache>
                      <c:ptCount val="1"/>
                      <c:pt idx="0">
                        <c:v>Unique SAT Solver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1270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'T(1,n)'!$B$1:$U$1</c15:sqref>
                        </c15:fullRef>
                        <c15:formulaRef>
                          <c15:sqref>'T(1,n)'!$B$1:$N$1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'T(1,n)'!$B$4:$U$4</c15:sqref>
                        </c15:fullRef>
                        <c15:formulaRef>
                          <c15:sqref>'T(1,n)'!$B$4:$N$4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2.0686666666669366E-4</c:v>
                      </c:pt>
                      <c:pt idx="1">
                        <c:v>2.9906666666660637E-4</c:v>
                      </c:pt>
                      <c:pt idx="2">
                        <c:v>6.299000000001459E-4</c:v>
                      </c:pt>
                      <c:pt idx="3">
                        <c:v>1.0672000000000439E-3</c:v>
                      </c:pt>
                      <c:pt idx="4">
                        <c:v>2.8017999999999967E-3</c:v>
                      </c:pt>
                      <c:pt idx="5">
                        <c:v>5.0592666666666305E-3</c:v>
                      </c:pt>
                      <c:pt idx="6">
                        <c:v>1.4957433333333299E-2</c:v>
                      </c:pt>
                      <c:pt idx="7">
                        <c:v>2.7703166666666598E-2</c:v>
                      </c:pt>
                      <c:pt idx="8">
                        <c:v>8.1548000000000009E-2</c:v>
                      </c:pt>
                      <c:pt idx="9">
                        <c:v>0.23350689999999899</c:v>
                      </c:pt>
                      <c:pt idx="10">
                        <c:v>0.81881753333333263</c:v>
                      </c:pt>
                      <c:pt idx="11">
                        <c:v>3.6568906666666634</c:v>
                      </c:pt>
                      <c:pt idx="12">
                        <c:v>14.158216566666601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F4E-499C-AA26-B9AE60671551}"/>
                  </c:ext>
                </c:extLst>
              </c15:ser>
            </c15:filteredLineSeries>
          </c:ext>
        </c:extLst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(2</a:t>
            </a:r>
            <a:r>
              <a:rPr lang="en-US" sz="1000" i="1"/>
              <a:t>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'T(2,n)'!$A$2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'T(2,n)'!$B$1:$L$1</c15:sqref>
                  </c15:fullRef>
                </c:ext>
              </c:extLst>
              <c:f>'T(2,n)'!$B$1:$H$1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'T(2,n)'!$B$2:$L$2</c15:sqref>
                  </c15:fullRef>
                </c:ext>
              </c:extLst>
              <c:f>'T(2,n)'!$B$2:$H$2</c:f>
              <c:numCache>
                <c:formatCode>General</c:formatCode>
                <c:ptCount val="7"/>
                <c:pt idx="0">
                  <c:v>6.3936666666656629E-4</c:v>
                </c:pt>
                <c:pt idx="1">
                  <c:v>2.2998999999999767E-3</c:v>
                </c:pt>
                <c:pt idx="2">
                  <c:v>5.6194000000000478E-3</c:v>
                </c:pt>
                <c:pt idx="3">
                  <c:v>1.649746666666663E-2</c:v>
                </c:pt>
                <c:pt idx="4">
                  <c:v>7.0438000000000042E-2</c:v>
                </c:pt>
                <c:pt idx="5">
                  <c:v>0.183399799999999</c:v>
                </c:pt>
                <c:pt idx="6">
                  <c:v>0.60939636666666608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0-487E-AC55-4753CE568635}"/>
            </c:ext>
          </c:extLst>
        </c:ser>
        <c:ser>
          <c:idx val="1"/>
          <c:order val="1"/>
          <c:tx>
            <c:strRef>
              <c:f>'T(2,n)'!$A$3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'T(2,n)'!$B$1:$L$1</c15:sqref>
                  </c15:fullRef>
                </c:ext>
              </c:extLst>
              <c:f>'T(2,n)'!$B$1:$H$1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'T(2,n)'!$B$3:$L$3</c15:sqref>
                  </c15:fullRef>
                </c:ext>
              </c:extLst>
              <c:f>'T(2,n)'!$B$3:$H$3</c:f>
              <c:numCache>
                <c:formatCode>General</c:formatCode>
                <c:ptCount val="7"/>
                <c:pt idx="0">
                  <c:v>4.79900000000014E-4</c:v>
                </c:pt>
                <c:pt idx="1">
                  <c:v>1.7423666666666765E-3</c:v>
                </c:pt>
                <c:pt idx="2">
                  <c:v>8.9335666666666667E-3</c:v>
                </c:pt>
                <c:pt idx="3">
                  <c:v>5.8896299999999902E-2</c:v>
                </c:pt>
                <c:pt idx="4">
                  <c:v>0.54356306666666632</c:v>
                </c:pt>
                <c:pt idx="5">
                  <c:v>5.8401685666666632</c:v>
                </c:pt>
                <c:pt idx="6">
                  <c:v>65.022226133333334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87E-AC55-4753CE56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'T(2,n)'!$A$4</c15:sqref>
                        </c15:formulaRef>
                      </c:ext>
                    </c:extLst>
                    <c:strCache>
                      <c:ptCount val="1"/>
                      <c:pt idx="0">
                        <c:v>Unique SAT Solver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1270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'T(2,n)'!$B$1:$L$1</c15:sqref>
                        </c15:fullRef>
                        <c15:formulaRef>
                          <c15:sqref>'T(2,n)'!$B$1:$H$1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'T(2,n)'!$B$4:$L$4</c15:sqref>
                        </c15:fullRef>
                        <c15:formulaRef>
                          <c15:sqref>'T(2,n)'!$B$4:$H$4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8.8486666666664961E-4</c:v>
                      </c:pt>
                      <c:pt idx="1">
                        <c:v>2.2325000000000036E-3</c:v>
                      </c:pt>
                      <c:pt idx="2">
                        <c:v>5.7165000000000063E-3</c:v>
                      </c:pt>
                      <c:pt idx="3">
                        <c:v>2.7487233333333236E-2</c:v>
                      </c:pt>
                      <c:pt idx="4">
                        <c:v>0.139901733333333</c:v>
                      </c:pt>
                      <c:pt idx="5">
                        <c:v>1.1381403999999968</c:v>
                      </c:pt>
                      <c:pt idx="6">
                        <c:v>10.402950566666632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80-487E-AC55-4753CE568635}"/>
                  </c:ext>
                </c:extLst>
              </c15:ser>
            </c15:filteredLineSeries>
          </c:ext>
        </c:extLst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3,n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'T(3,n)'!$A$2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'T(3,n)'!$B$1:$H$1</c15:sqref>
                  </c15:fullRef>
                </c:ext>
              </c:extLst>
              <c:f>'T(3,n)'!$B$1:$E$1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'T(3,n)'!$B$2:$H$2</c15:sqref>
                  </c15:fullRef>
                </c:ext>
              </c:extLst>
              <c:f>'T(3,n)'!$B$2:$E$2</c:f>
              <c:numCache>
                <c:formatCode>General</c:formatCode>
                <c:ptCount val="4"/>
                <c:pt idx="0">
                  <c:v>7.6818000000000658E-3</c:v>
                </c:pt>
                <c:pt idx="1">
                  <c:v>4.0485066666666597E-2</c:v>
                </c:pt>
                <c:pt idx="2">
                  <c:v>0.21454139999999966</c:v>
                </c:pt>
                <c:pt idx="3">
                  <c:v>1.05867893333333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4-4541-916D-1A3050688A5C}"/>
            </c:ext>
          </c:extLst>
        </c:ser>
        <c:ser>
          <c:idx val="1"/>
          <c:order val="1"/>
          <c:tx>
            <c:strRef>
              <c:f>'T(3,n)'!$A$3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'T(3,n)'!$B$1:$H$1</c15:sqref>
                  </c15:fullRef>
                </c:ext>
              </c:extLst>
              <c:f>'T(3,n)'!$B$1:$E$1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'T(3,n)'!$B$3:$H$3</c15:sqref>
                  </c15:fullRef>
                </c:ext>
              </c:extLst>
              <c:f>'T(3,n)'!$B$3:$E$3</c:f>
              <c:numCache>
                <c:formatCode>General</c:formatCode>
                <c:ptCount val="4"/>
                <c:pt idx="0">
                  <c:v>2.2220333333333269E-2</c:v>
                </c:pt>
                <c:pt idx="1">
                  <c:v>0.357603333333333</c:v>
                </c:pt>
                <c:pt idx="2">
                  <c:v>8.2163553999999994</c:v>
                </c:pt>
                <c:pt idx="3">
                  <c:v>295.93232576666668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4-4541-916D-1A305068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'T(3,n)'!$A$4</c15:sqref>
                        </c15:formulaRef>
                      </c:ext>
                    </c:extLst>
                    <c:strCache>
                      <c:ptCount val="1"/>
                      <c:pt idx="0">
                        <c:v>Unique SAT Solver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1270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'T(3,n)'!$B$1:$H$1</c15:sqref>
                        </c15:fullRef>
                        <c15:formulaRef>
                          <c15:sqref>'T(3,n)'!$B$1:$E$1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'T(3,n)'!$B$4:$H$4</c15:sqref>
                        </c15:fullRef>
                        <c15:formulaRef>
                          <c15:sqref>'T(3,n)'!$B$4:$E$4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1.4741366666666632E-2</c:v>
                      </c:pt>
                      <c:pt idx="1">
                        <c:v>0.119860866666666</c:v>
                      </c:pt>
                      <c:pt idx="2">
                        <c:v>1.81055723333333</c:v>
                      </c:pt>
                      <c:pt idx="3">
                        <c:v>42.341274499999997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B4-4541-916D-1A3050688A5C}"/>
                  </c:ext>
                </c:extLst>
              </c15:ser>
            </c15:filteredLineSeries>
          </c:ext>
        </c:extLst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7620</xdr:rowOff>
    </xdr:from>
    <xdr:to>
      <xdr:col>9</xdr:col>
      <xdr:colOff>339726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9DE5-DFE5-4785-AC9E-616B761A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4</xdr:row>
      <xdr:rowOff>175260</xdr:rowOff>
    </xdr:from>
    <xdr:to>
      <xdr:col>9</xdr:col>
      <xdr:colOff>530226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66DCE-084A-4972-8B3D-21B7C30E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0</xdr:rowOff>
    </xdr:from>
    <xdr:to>
      <xdr:col>9</xdr:col>
      <xdr:colOff>454026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C0A5-6F20-4A22-BA6C-26054867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36F1-51AE-4898-86E3-1F56E77BFE33}">
  <dimension ref="A1:U20"/>
  <sheetViews>
    <sheetView topLeftCell="A9" zoomScaleNormal="100" workbookViewId="0">
      <selection activeCell="H24" sqref="H24"/>
    </sheetView>
  </sheetViews>
  <sheetFormatPr defaultRowHeight="14.4" x14ac:dyDescent="0.3"/>
  <sheetData>
    <row r="1" spans="1:21" x14ac:dyDescent="0.3">
      <c r="A1" s="27" t="s">
        <v>1</v>
      </c>
      <c r="B1" s="26">
        <v>1</v>
      </c>
      <c r="C1" s="26">
        <v>2</v>
      </c>
      <c r="D1" s="26">
        <f>C1+1</f>
        <v>3</v>
      </c>
      <c r="E1" s="26">
        <f t="shared" ref="E1:O1" si="0">D1+1</f>
        <v>4</v>
      </c>
      <c r="F1" s="26">
        <f t="shared" si="0"/>
        <v>5</v>
      </c>
      <c r="G1" s="26">
        <f t="shared" si="0"/>
        <v>6</v>
      </c>
      <c r="H1" s="26">
        <f t="shared" si="0"/>
        <v>7</v>
      </c>
      <c r="I1" s="26">
        <f t="shared" si="0"/>
        <v>8</v>
      </c>
      <c r="J1" s="26">
        <f t="shared" si="0"/>
        <v>9</v>
      </c>
      <c r="K1" s="26">
        <f t="shared" si="0"/>
        <v>10</v>
      </c>
      <c r="L1" s="26">
        <f t="shared" si="0"/>
        <v>11</v>
      </c>
      <c r="M1" s="26">
        <f t="shared" si="0"/>
        <v>12</v>
      </c>
      <c r="N1" s="26">
        <f t="shared" si="0"/>
        <v>13</v>
      </c>
      <c r="O1" s="26">
        <f t="shared" si="0"/>
        <v>14</v>
      </c>
      <c r="P1" s="26">
        <f t="shared" ref="P1" si="1">O1+1</f>
        <v>15</v>
      </c>
      <c r="Q1" s="26">
        <f t="shared" ref="Q1" si="2">P1+1</f>
        <v>16</v>
      </c>
      <c r="R1" s="26">
        <f t="shared" ref="R1" si="3">Q1+1</f>
        <v>17</v>
      </c>
      <c r="S1" s="26">
        <f t="shared" ref="S1" si="4">R1+1</f>
        <v>18</v>
      </c>
      <c r="T1" s="26">
        <f t="shared" ref="T1" si="5">S1+1</f>
        <v>19</v>
      </c>
      <c r="U1" s="26">
        <f t="shared" ref="U1" si="6">T1+1</f>
        <v>20</v>
      </c>
    </row>
    <row r="2" spans="1:21" x14ac:dyDescent="0.3">
      <c r="A2" s="26">
        <v>1</v>
      </c>
      <c r="B2" s="1">
        <v>2</v>
      </c>
      <c r="C2" s="1">
        <v>4</v>
      </c>
      <c r="D2" s="1">
        <v>6</v>
      </c>
      <c r="E2" s="1">
        <v>8</v>
      </c>
      <c r="F2" s="1">
        <v>10</v>
      </c>
      <c r="G2" s="1">
        <v>12</v>
      </c>
      <c r="H2" s="1">
        <v>14</v>
      </c>
      <c r="I2" s="1">
        <v>16</v>
      </c>
      <c r="J2" s="1">
        <v>18</v>
      </c>
      <c r="K2" s="1">
        <v>20</v>
      </c>
      <c r="L2" s="1">
        <v>22</v>
      </c>
      <c r="M2" s="1">
        <v>24</v>
      </c>
      <c r="N2" s="1">
        <v>26</v>
      </c>
      <c r="O2" s="1">
        <v>28</v>
      </c>
      <c r="P2" s="1">
        <v>30</v>
      </c>
      <c r="Q2" s="1">
        <v>32</v>
      </c>
      <c r="R2" s="1">
        <v>34</v>
      </c>
      <c r="S2" s="1">
        <v>36</v>
      </c>
      <c r="T2" s="1">
        <v>38</v>
      </c>
      <c r="U2" s="1">
        <v>40</v>
      </c>
    </row>
    <row r="3" spans="1:21" ht="13.8" customHeight="1" x14ac:dyDescent="0.3">
      <c r="A3" s="26">
        <v>2</v>
      </c>
      <c r="B3" s="31"/>
      <c r="C3" s="1">
        <v>12</v>
      </c>
      <c r="D3" s="1">
        <v>18</v>
      </c>
      <c r="E3" s="1">
        <v>18</v>
      </c>
      <c r="F3" s="1">
        <v>18</v>
      </c>
      <c r="G3" s="1">
        <v>18</v>
      </c>
      <c r="H3" s="1">
        <v>18</v>
      </c>
      <c r="I3" s="1">
        <v>18</v>
      </c>
      <c r="J3" s="1">
        <v>18</v>
      </c>
      <c r="K3" s="1">
        <v>18</v>
      </c>
      <c r="L3" s="1">
        <v>18</v>
      </c>
      <c r="M3" s="1">
        <v>18</v>
      </c>
      <c r="N3" s="1"/>
      <c r="O3" s="1"/>
      <c r="P3" s="1"/>
      <c r="Q3" s="1"/>
      <c r="R3" s="1"/>
      <c r="S3" s="1"/>
      <c r="T3" s="1"/>
      <c r="U3" s="1"/>
    </row>
    <row r="4" spans="1:21" x14ac:dyDescent="0.3">
      <c r="A4" s="26">
        <v>3</v>
      </c>
      <c r="B4" s="31"/>
      <c r="C4" s="31"/>
      <c r="D4" s="1">
        <v>34</v>
      </c>
      <c r="E4" s="1">
        <v>50</v>
      </c>
      <c r="F4" s="1">
        <v>70</v>
      </c>
      <c r="G4" s="1">
        <v>94</v>
      </c>
      <c r="H4" s="1">
        <v>122</v>
      </c>
      <c r="I4" s="1">
        <v>190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26">
        <v>4</v>
      </c>
      <c r="B5" s="31"/>
      <c r="C5" s="31"/>
      <c r="D5" s="31"/>
      <c r="E5" s="1">
        <v>96</v>
      </c>
      <c r="F5" s="1">
        <v>220</v>
      </c>
      <c r="G5" s="1">
        <v>420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26">
        <v>5</v>
      </c>
      <c r="B6" s="31"/>
      <c r="C6" s="31"/>
      <c r="D6" s="31"/>
      <c r="E6" s="31"/>
      <c r="F6" s="1">
        <v>660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3">
      <c r="A8" s="27" t="s">
        <v>2</v>
      </c>
      <c r="B8" s="26">
        <v>1</v>
      </c>
      <c r="C8" s="26">
        <v>2</v>
      </c>
      <c r="D8" s="26">
        <f>C8+1</f>
        <v>3</v>
      </c>
      <c r="E8" s="26">
        <f t="shared" ref="E8:O8" si="7">D8+1</f>
        <v>4</v>
      </c>
      <c r="F8" s="26">
        <f t="shared" si="7"/>
        <v>5</v>
      </c>
      <c r="G8" s="26">
        <f t="shared" si="7"/>
        <v>6</v>
      </c>
      <c r="H8" s="26">
        <f t="shared" si="7"/>
        <v>7</v>
      </c>
      <c r="I8" s="26">
        <f t="shared" si="7"/>
        <v>8</v>
      </c>
      <c r="J8" s="26">
        <f t="shared" si="7"/>
        <v>9</v>
      </c>
      <c r="K8" s="26">
        <f t="shared" si="7"/>
        <v>10</v>
      </c>
      <c r="L8" s="26">
        <f t="shared" si="7"/>
        <v>11</v>
      </c>
      <c r="M8" s="26">
        <f t="shared" si="7"/>
        <v>12</v>
      </c>
      <c r="N8" s="26">
        <f t="shared" si="7"/>
        <v>13</v>
      </c>
      <c r="O8" s="26">
        <f t="shared" si="7"/>
        <v>14</v>
      </c>
      <c r="P8" s="26">
        <f t="shared" ref="P8" si="8">O8+1</f>
        <v>15</v>
      </c>
      <c r="Q8" s="26">
        <f t="shared" ref="Q8" si="9">P8+1</f>
        <v>16</v>
      </c>
      <c r="R8" s="26">
        <f t="shared" ref="R8" si="10">Q8+1</f>
        <v>17</v>
      </c>
      <c r="S8" s="26">
        <f t="shared" ref="S8" si="11">R8+1</f>
        <v>18</v>
      </c>
      <c r="T8" s="26">
        <f t="shared" ref="T8" si="12">S8+1</f>
        <v>19</v>
      </c>
      <c r="U8" s="26">
        <f t="shared" ref="U8" si="13">T8+1</f>
        <v>20</v>
      </c>
    </row>
    <row r="9" spans="1:21" x14ac:dyDescent="0.3">
      <c r="A9" s="26">
        <v>1</v>
      </c>
      <c r="B9" s="1">
        <v>2</v>
      </c>
      <c r="C9" s="1">
        <v>4</v>
      </c>
      <c r="D9" s="1">
        <v>6</v>
      </c>
      <c r="E9" s="1">
        <v>8</v>
      </c>
      <c r="F9" s="1">
        <v>10</v>
      </c>
      <c r="G9" s="1">
        <v>12</v>
      </c>
      <c r="H9" s="1">
        <v>14</v>
      </c>
      <c r="I9" s="1">
        <v>16</v>
      </c>
      <c r="J9" s="1">
        <v>18</v>
      </c>
      <c r="K9" s="1">
        <v>20</v>
      </c>
      <c r="L9" s="1">
        <v>22</v>
      </c>
      <c r="M9" s="1">
        <v>24</v>
      </c>
      <c r="N9" s="1">
        <v>26</v>
      </c>
      <c r="O9" s="1">
        <v>28</v>
      </c>
      <c r="P9" s="1"/>
      <c r="Q9" s="1"/>
      <c r="R9" s="1"/>
      <c r="S9" s="1"/>
      <c r="T9" s="1"/>
      <c r="U9" s="1"/>
    </row>
    <row r="10" spans="1:21" x14ac:dyDescent="0.3">
      <c r="A10" s="26">
        <v>2</v>
      </c>
      <c r="B10" s="31"/>
      <c r="C10" s="1">
        <v>12</v>
      </c>
      <c r="D10" s="1">
        <v>18</v>
      </c>
      <c r="E10" s="1">
        <v>18</v>
      </c>
      <c r="F10" s="1">
        <v>18</v>
      </c>
      <c r="G10" s="1">
        <v>18</v>
      </c>
      <c r="H10" s="1">
        <v>18</v>
      </c>
      <c r="I10" s="1">
        <v>18</v>
      </c>
      <c r="J10" s="1">
        <v>18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26">
        <v>3</v>
      </c>
      <c r="B11" s="31"/>
      <c r="C11" s="31"/>
      <c r="D11" s="1">
        <v>34</v>
      </c>
      <c r="E11" s="1">
        <v>50</v>
      </c>
      <c r="F11" s="1">
        <v>70</v>
      </c>
      <c r="G11" s="1">
        <v>94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26">
        <v>4</v>
      </c>
      <c r="B12" s="31"/>
      <c r="C12" s="31"/>
      <c r="D12" s="31"/>
      <c r="E12" s="1">
        <v>96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26">
        <v>5</v>
      </c>
      <c r="B13" s="31"/>
      <c r="C13" s="31"/>
      <c r="D13" s="31"/>
      <c r="E13" s="3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5" spans="1:21" x14ac:dyDescent="0.3">
      <c r="A15" s="27" t="s">
        <v>3</v>
      </c>
      <c r="B15" s="26">
        <v>1</v>
      </c>
      <c r="C15" s="26">
        <v>2</v>
      </c>
      <c r="D15" s="26">
        <f>C15+1</f>
        <v>3</v>
      </c>
      <c r="E15" s="26">
        <f t="shared" ref="E15:O15" si="14">D15+1</f>
        <v>4</v>
      </c>
      <c r="F15" s="26">
        <f t="shared" si="14"/>
        <v>5</v>
      </c>
      <c r="G15" s="26">
        <f t="shared" si="14"/>
        <v>6</v>
      </c>
      <c r="H15" s="26">
        <f t="shared" si="14"/>
        <v>7</v>
      </c>
      <c r="I15" s="26">
        <f t="shared" si="14"/>
        <v>8</v>
      </c>
      <c r="J15" s="26">
        <f t="shared" si="14"/>
        <v>9</v>
      </c>
      <c r="K15" s="26">
        <f t="shared" si="14"/>
        <v>10</v>
      </c>
      <c r="L15" s="26">
        <f t="shared" si="14"/>
        <v>11</v>
      </c>
      <c r="M15" s="26">
        <f t="shared" si="14"/>
        <v>12</v>
      </c>
      <c r="N15" s="26">
        <f t="shared" si="14"/>
        <v>13</v>
      </c>
      <c r="O15" s="26">
        <f t="shared" si="14"/>
        <v>14</v>
      </c>
      <c r="P15" s="26">
        <f t="shared" ref="P15" si="15">O15+1</f>
        <v>15</v>
      </c>
      <c r="Q15" s="26">
        <f t="shared" ref="Q15" si="16">P15+1</f>
        <v>16</v>
      </c>
      <c r="R15" s="26">
        <f t="shared" ref="R15" si="17">Q15+1</f>
        <v>17</v>
      </c>
      <c r="S15" s="26">
        <f t="shared" ref="S15" si="18">R15+1</f>
        <v>18</v>
      </c>
      <c r="T15" s="26">
        <f t="shared" ref="T15" si="19">S15+1</f>
        <v>19</v>
      </c>
      <c r="U15" s="26">
        <f t="shared" ref="U15" si="20">T15+1</f>
        <v>20</v>
      </c>
    </row>
    <row r="16" spans="1:21" x14ac:dyDescent="0.3">
      <c r="A16" s="26">
        <v>1</v>
      </c>
      <c r="B16" s="1">
        <v>2</v>
      </c>
      <c r="C16" s="1">
        <v>3</v>
      </c>
      <c r="D16" s="1">
        <v>4</v>
      </c>
      <c r="E16" s="1">
        <v>5</v>
      </c>
      <c r="F16" s="1">
        <v>6</v>
      </c>
      <c r="G16" s="1">
        <v>7</v>
      </c>
      <c r="H16" s="1">
        <v>8</v>
      </c>
      <c r="I16" s="1">
        <v>9</v>
      </c>
      <c r="J16" s="1">
        <v>10</v>
      </c>
      <c r="K16" s="1">
        <v>11</v>
      </c>
      <c r="L16" s="1">
        <v>12</v>
      </c>
      <c r="M16" s="1">
        <v>13</v>
      </c>
      <c r="N16" s="1">
        <v>14</v>
      </c>
      <c r="O16" s="1">
        <v>15</v>
      </c>
      <c r="P16" s="1">
        <v>16</v>
      </c>
      <c r="Q16" s="1"/>
      <c r="R16" s="1"/>
      <c r="S16" s="1"/>
      <c r="T16" s="1"/>
      <c r="U16" s="1"/>
    </row>
    <row r="17" spans="1:21" x14ac:dyDescent="0.3">
      <c r="A17" s="26">
        <v>2</v>
      </c>
      <c r="B17" s="31"/>
      <c r="C17" s="1">
        <v>3</v>
      </c>
      <c r="D17" s="1">
        <v>6</v>
      </c>
      <c r="E17" s="1">
        <v>6</v>
      </c>
      <c r="F17" s="1">
        <v>6</v>
      </c>
      <c r="G17" s="1">
        <v>6</v>
      </c>
      <c r="H17" s="1">
        <v>6</v>
      </c>
      <c r="I17" s="1">
        <v>6</v>
      </c>
      <c r="J17" s="1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26">
        <v>3</v>
      </c>
      <c r="B18" s="31"/>
      <c r="C18" s="31"/>
      <c r="D18" s="1">
        <v>8</v>
      </c>
      <c r="E18" s="1">
        <v>16</v>
      </c>
      <c r="F18" s="1">
        <v>24</v>
      </c>
      <c r="G18" s="1">
        <v>27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26">
        <v>4</v>
      </c>
      <c r="B19" s="31"/>
      <c r="C19" s="31"/>
      <c r="D19" s="31"/>
      <c r="E19" s="1">
        <v>12</v>
      </c>
      <c r="F19" s="1">
        <v>61</v>
      </c>
      <c r="G19" s="1">
        <v>105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26">
        <v>5</v>
      </c>
      <c r="B20" s="31"/>
      <c r="C20" s="31"/>
      <c r="D20" s="31"/>
      <c r="E20" s="3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5F98-FBAD-4010-8AEE-1943C3FA5DB1}">
  <dimension ref="A1:DF17"/>
  <sheetViews>
    <sheetView zoomScaleNormal="100" workbookViewId="0">
      <selection activeCell="N5" sqref="N5"/>
    </sheetView>
  </sheetViews>
  <sheetFormatPr defaultRowHeight="14.4" x14ac:dyDescent="0.3"/>
  <cols>
    <col min="18" max="18" width="11.33203125" customWidth="1"/>
  </cols>
  <sheetData>
    <row r="1" spans="1:110" x14ac:dyDescent="0.3">
      <c r="A1" s="36" t="s">
        <v>0</v>
      </c>
      <c r="B1" s="37"/>
      <c r="C1" s="32">
        <v>1</v>
      </c>
      <c r="D1" s="33"/>
      <c r="E1" s="33"/>
      <c r="F1" s="34"/>
      <c r="G1" s="32">
        <f>C1+1</f>
        <v>2</v>
      </c>
      <c r="H1" s="33"/>
      <c r="I1" s="33"/>
      <c r="J1" s="34"/>
      <c r="K1" s="32">
        <f>G1+1</f>
        <v>3</v>
      </c>
      <c r="L1" s="33"/>
      <c r="M1" s="33"/>
      <c r="N1" s="34"/>
      <c r="O1" s="32">
        <f>K1+1</f>
        <v>4</v>
      </c>
      <c r="P1" s="33"/>
      <c r="Q1" s="33"/>
      <c r="R1" s="34"/>
      <c r="S1" s="32">
        <f>O1+1</f>
        <v>5</v>
      </c>
      <c r="T1" s="33"/>
      <c r="U1" s="33"/>
      <c r="V1" s="34"/>
      <c r="W1" s="32">
        <f>S1+1</f>
        <v>6</v>
      </c>
      <c r="X1" s="33"/>
      <c r="Y1" s="33"/>
      <c r="Z1" s="34"/>
      <c r="AA1" s="32">
        <f>W1+1</f>
        <v>7</v>
      </c>
      <c r="AB1" s="33"/>
      <c r="AC1" s="33"/>
      <c r="AD1" s="34"/>
      <c r="AE1" s="32">
        <f>AA1+1</f>
        <v>8</v>
      </c>
      <c r="AF1" s="33"/>
      <c r="AG1" s="33"/>
      <c r="AH1" s="34"/>
      <c r="AI1" s="32">
        <f>AE1+1</f>
        <v>9</v>
      </c>
      <c r="AJ1" s="33"/>
      <c r="AK1" s="33"/>
      <c r="AL1" s="34"/>
      <c r="AM1" s="32">
        <f>AI1+1</f>
        <v>10</v>
      </c>
      <c r="AN1" s="33"/>
      <c r="AO1" s="33"/>
      <c r="AP1" s="34"/>
      <c r="AQ1" s="32">
        <f>AM1+1</f>
        <v>11</v>
      </c>
      <c r="AR1" s="33"/>
      <c r="AS1" s="33"/>
      <c r="AT1" s="34"/>
      <c r="AU1" s="32">
        <f>AQ1+1</f>
        <v>12</v>
      </c>
      <c r="AV1" s="33"/>
      <c r="AW1" s="33"/>
      <c r="AX1" s="34"/>
      <c r="AY1" s="32">
        <f>AU1+1</f>
        <v>13</v>
      </c>
      <c r="AZ1" s="33"/>
      <c r="BA1" s="33"/>
      <c r="BB1" s="34"/>
      <c r="BC1" s="32">
        <f>AY1+1</f>
        <v>14</v>
      </c>
      <c r="BD1" s="33"/>
      <c r="BE1" s="33"/>
      <c r="BF1" s="34"/>
      <c r="BG1" s="32">
        <f>BC1+1</f>
        <v>15</v>
      </c>
      <c r="BH1" s="33"/>
      <c r="BI1" s="33"/>
      <c r="BJ1" s="34"/>
      <c r="BK1" s="32">
        <f>BG1+1</f>
        <v>16</v>
      </c>
      <c r="BL1" s="33"/>
      <c r="BM1" s="33"/>
      <c r="BN1" s="34"/>
      <c r="BO1" s="32">
        <f>BK1+1</f>
        <v>17</v>
      </c>
      <c r="BP1" s="33"/>
      <c r="BQ1" s="33"/>
      <c r="BR1" s="34"/>
      <c r="BS1" s="32">
        <f>BO1+1</f>
        <v>18</v>
      </c>
      <c r="BT1" s="33"/>
      <c r="BU1" s="33"/>
      <c r="BV1" s="34"/>
      <c r="BW1" s="32">
        <f>BS1+1</f>
        <v>19</v>
      </c>
      <c r="BX1" s="33"/>
      <c r="BY1" s="33"/>
      <c r="BZ1" s="34"/>
      <c r="CA1" s="32">
        <f>BW1+1</f>
        <v>20</v>
      </c>
      <c r="CB1" s="33"/>
      <c r="CC1" s="33"/>
      <c r="CD1" s="34"/>
      <c r="CE1" s="32">
        <f>CA1+1</f>
        <v>21</v>
      </c>
      <c r="CF1" s="33"/>
      <c r="CG1" s="33"/>
      <c r="CH1" s="34"/>
      <c r="CI1" s="32">
        <f>CE1+1</f>
        <v>22</v>
      </c>
      <c r="CJ1" s="33"/>
      <c r="CK1" s="33"/>
      <c r="CL1" s="34"/>
      <c r="CM1" s="32">
        <f>CI1+1</f>
        <v>23</v>
      </c>
      <c r="CN1" s="33"/>
      <c r="CO1" s="33"/>
      <c r="CP1" s="34"/>
      <c r="CQ1" s="32">
        <f>CM1+1</f>
        <v>24</v>
      </c>
      <c r="CR1" s="33"/>
      <c r="CS1" s="33"/>
      <c r="CT1" s="34"/>
      <c r="CU1" s="32">
        <f>CQ1+1</f>
        <v>25</v>
      </c>
      <c r="CV1" s="33"/>
      <c r="CW1" s="33"/>
      <c r="CX1" s="34"/>
      <c r="CY1" s="32">
        <f>CU1+1</f>
        <v>26</v>
      </c>
      <c r="CZ1" s="33"/>
      <c r="DA1" s="33"/>
      <c r="DB1" s="34"/>
      <c r="DC1" s="32">
        <f>CY1+1</f>
        <v>27</v>
      </c>
      <c r="DD1" s="33"/>
      <c r="DE1" s="33"/>
      <c r="DF1" s="34"/>
    </row>
    <row r="2" spans="1:110" x14ac:dyDescent="0.3">
      <c r="A2" s="38"/>
      <c r="B2" s="39"/>
      <c r="C2" s="15" t="s">
        <v>4</v>
      </c>
      <c r="D2" s="16" t="s">
        <v>5</v>
      </c>
      <c r="E2" s="16" t="s">
        <v>6</v>
      </c>
      <c r="F2" s="17" t="s">
        <v>7</v>
      </c>
      <c r="G2" s="15" t="s">
        <v>4</v>
      </c>
      <c r="H2" s="16" t="s">
        <v>5</v>
      </c>
      <c r="I2" s="16" t="s">
        <v>6</v>
      </c>
      <c r="J2" s="17" t="s">
        <v>7</v>
      </c>
      <c r="K2" s="15" t="s">
        <v>4</v>
      </c>
      <c r="L2" s="16" t="s">
        <v>5</v>
      </c>
      <c r="M2" s="16" t="s">
        <v>6</v>
      </c>
      <c r="N2" s="17" t="s">
        <v>7</v>
      </c>
      <c r="O2" s="15" t="s">
        <v>4</v>
      </c>
      <c r="P2" s="16" t="s">
        <v>5</v>
      </c>
      <c r="Q2" s="16" t="s">
        <v>6</v>
      </c>
      <c r="R2" s="17" t="s">
        <v>7</v>
      </c>
      <c r="S2" s="15" t="s">
        <v>4</v>
      </c>
      <c r="T2" s="16" t="s">
        <v>5</v>
      </c>
      <c r="U2" s="16" t="s">
        <v>6</v>
      </c>
      <c r="V2" s="17" t="s">
        <v>7</v>
      </c>
      <c r="W2" s="15" t="s">
        <v>4</v>
      </c>
      <c r="X2" s="16" t="s">
        <v>5</v>
      </c>
      <c r="Y2" s="16" t="s">
        <v>6</v>
      </c>
      <c r="Z2" s="17" t="s">
        <v>7</v>
      </c>
      <c r="AA2" s="15" t="s">
        <v>4</v>
      </c>
      <c r="AB2" s="16" t="s">
        <v>5</v>
      </c>
      <c r="AC2" s="16" t="s">
        <v>6</v>
      </c>
      <c r="AD2" s="17" t="s">
        <v>7</v>
      </c>
      <c r="AE2" s="15" t="s">
        <v>4</v>
      </c>
      <c r="AF2" s="16" t="s">
        <v>5</v>
      </c>
      <c r="AG2" s="16" t="s">
        <v>6</v>
      </c>
      <c r="AH2" s="17" t="s">
        <v>7</v>
      </c>
      <c r="AI2" s="15" t="s">
        <v>4</v>
      </c>
      <c r="AJ2" s="16" t="s">
        <v>5</v>
      </c>
      <c r="AK2" s="16" t="s">
        <v>6</v>
      </c>
      <c r="AL2" s="17" t="s">
        <v>7</v>
      </c>
      <c r="AM2" s="15" t="s">
        <v>4</v>
      </c>
      <c r="AN2" s="16" t="s">
        <v>5</v>
      </c>
      <c r="AO2" s="16" t="s">
        <v>6</v>
      </c>
      <c r="AP2" s="17" t="s">
        <v>7</v>
      </c>
      <c r="AQ2" s="15" t="s">
        <v>4</v>
      </c>
      <c r="AR2" s="16" t="s">
        <v>5</v>
      </c>
      <c r="AS2" s="16" t="s">
        <v>6</v>
      </c>
      <c r="AT2" s="17" t="s">
        <v>7</v>
      </c>
      <c r="AU2" s="15" t="s">
        <v>4</v>
      </c>
      <c r="AV2" s="16" t="s">
        <v>5</v>
      </c>
      <c r="AW2" s="16" t="s">
        <v>6</v>
      </c>
      <c r="AX2" s="17" t="s">
        <v>7</v>
      </c>
      <c r="AY2" s="15" t="s">
        <v>4</v>
      </c>
      <c r="AZ2" s="16" t="s">
        <v>5</v>
      </c>
      <c r="BA2" s="16" t="s">
        <v>6</v>
      </c>
      <c r="BB2" s="17" t="s">
        <v>7</v>
      </c>
      <c r="BC2" s="15" t="s">
        <v>4</v>
      </c>
      <c r="BD2" s="16" t="s">
        <v>5</v>
      </c>
      <c r="BE2" s="16" t="s">
        <v>6</v>
      </c>
      <c r="BF2" s="17" t="s">
        <v>7</v>
      </c>
      <c r="BG2" s="15" t="s">
        <v>4</v>
      </c>
      <c r="BH2" s="16" t="s">
        <v>5</v>
      </c>
      <c r="BI2" s="16" t="s">
        <v>6</v>
      </c>
      <c r="BJ2" s="17" t="s">
        <v>7</v>
      </c>
      <c r="BK2" s="15" t="s">
        <v>4</v>
      </c>
      <c r="BL2" s="16" t="s">
        <v>5</v>
      </c>
      <c r="BM2" s="16" t="s">
        <v>6</v>
      </c>
      <c r="BN2" s="17" t="s">
        <v>7</v>
      </c>
      <c r="BO2" s="15" t="s">
        <v>4</v>
      </c>
      <c r="BP2" s="16" t="s">
        <v>5</v>
      </c>
      <c r="BQ2" s="16" t="s">
        <v>6</v>
      </c>
      <c r="BR2" s="17" t="s">
        <v>7</v>
      </c>
      <c r="BS2" s="15" t="s">
        <v>4</v>
      </c>
      <c r="BT2" s="16" t="s">
        <v>5</v>
      </c>
      <c r="BU2" s="16" t="s">
        <v>6</v>
      </c>
      <c r="BV2" s="17" t="s">
        <v>7</v>
      </c>
      <c r="BW2" s="15" t="s">
        <v>4</v>
      </c>
      <c r="BX2" s="16" t="s">
        <v>5</v>
      </c>
      <c r="BY2" s="16" t="s">
        <v>6</v>
      </c>
      <c r="BZ2" s="17" t="s">
        <v>7</v>
      </c>
      <c r="CA2" s="15" t="s">
        <v>4</v>
      </c>
      <c r="CB2" s="16" t="s">
        <v>5</v>
      </c>
      <c r="CC2" s="16" t="s">
        <v>6</v>
      </c>
      <c r="CD2" s="17" t="s">
        <v>7</v>
      </c>
      <c r="CE2" s="15" t="s">
        <v>4</v>
      </c>
      <c r="CF2" s="16" t="s">
        <v>5</v>
      </c>
      <c r="CG2" s="16" t="s">
        <v>6</v>
      </c>
      <c r="CH2" s="17" t="s">
        <v>7</v>
      </c>
      <c r="CI2" s="15" t="s">
        <v>4</v>
      </c>
      <c r="CJ2" s="16" t="s">
        <v>5</v>
      </c>
      <c r="CK2" s="16" t="s">
        <v>6</v>
      </c>
      <c r="CL2" s="17" t="s">
        <v>7</v>
      </c>
      <c r="CM2" s="15" t="s">
        <v>4</v>
      </c>
      <c r="CN2" s="16" t="s">
        <v>5</v>
      </c>
      <c r="CO2" s="16" t="s">
        <v>6</v>
      </c>
      <c r="CP2" s="17" t="s">
        <v>7</v>
      </c>
      <c r="CQ2" s="15" t="s">
        <v>4</v>
      </c>
      <c r="CR2" s="16" t="s">
        <v>5</v>
      </c>
      <c r="CS2" s="16" t="s">
        <v>6</v>
      </c>
      <c r="CT2" s="17" t="s">
        <v>7</v>
      </c>
      <c r="CU2" s="15" t="s">
        <v>4</v>
      </c>
      <c r="CV2" s="16" t="s">
        <v>5</v>
      </c>
      <c r="CW2" s="16" t="s">
        <v>6</v>
      </c>
      <c r="CX2" s="17" t="s">
        <v>7</v>
      </c>
      <c r="CY2" s="15" t="s">
        <v>4</v>
      </c>
      <c r="CZ2" s="16" t="s">
        <v>5</v>
      </c>
      <c r="DA2" s="16" t="s">
        <v>6</v>
      </c>
      <c r="DB2" s="17" t="s">
        <v>7</v>
      </c>
      <c r="DC2" s="15" t="s">
        <v>4</v>
      </c>
      <c r="DD2" s="16" t="s">
        <v>5</v>
      </c>
      <c r="DE2" s="16" t="s">
        <v>6</v>
      </c>
      <c r="DF2" s="17" t="s">
        <v>7</v>
      </c>
    </row>
    <row r="3" spans="1:110" x14ac:dyDescent="0.3">
      <c r="A3" s="35" t="s">
        <v>1</v>
      </c>
      <c r="B3" s="1">
        <v>1</v>
      </c>
      <c r="C3" s="8">
        <v>4.6899999999960801E-5</v>
      </c>
      <c r="D3" s="9">
        <v>8.4500000000042806E-5</v>
      </c>
      <c r="E3" s="10">
        <v>3.7100000000012103E-5</v>
      </c>
      <c r="F3" s="11">
        <f>AVERAGE(C3:E3)</f>
        <v>5.6166666666671897E-5</v>
      </c>
      <c r="G3" s="3">
        <v>2.6039999999971598E-4</v>
      </c>
      <c r="H3" s="3">
        <v>1.07600000000207E-4</v>
      </c>
      <c r="I3" s="4">
        <v>1.1070000000001899E-4</v>
      </c>
      <c r="J3" s="28">
        <f>AVERAGE(G3:I3)</f>
        <v>1.5956666666664733E-4</v>
      </c>
      <c r="K3" s="3">
        <v>1.52800000000064E-4</v>
      </c>
      <c r="L3" s="3">
        <v>1.6609999999994601E-4</v>
      </c>
      <c r="M3" s="4">
        <v>2.9589999999990398E-4</v>
      </c>
      <c r="N3" s="28">
        <f>AVERAGE(K3:M3)</f>
        <v>2.0493333333330464E-4</v>
      </c>
      <c r="O3" s="3">
        <v>5.5470000000012998E-4</v>
      </c>
      <c r="P3" s="3">
        <v>3.28099999999942E-4</v>
      </c>
      <c r="Q3" s="4">
        <v>3.2909999999986001E-4</v>
      </c>
      <c r="R3" s="28">
        <f>AVERAGE(O3:Q3)</f>
        <v>4.03966666666644E-4</v>
      </c>
      <c r="S3" s="3">
        <v>8.3859999999979997E-4</v>
      </c>
      <c r="T3" s="3">
        <v>7.2060000000018199E-4</v>
      </c>
      <c r="U3" s="4">
        <v>8.4670000000031098E-4</v>
      </c>
      <c r="V3" s="28">
        <f t="shared" ref="V3:V17" si="0">AVERAGE(S3:U3)</f>
        <v>8.0196666666676431E-4</v>
      </c>
      <c r="W3" s="3">
        <v>1.62079999999997E-3</v>
      </c>
      <c r="X3" s="3">
        <v>1.48679999999989E-3</v>
      </c>
      <c r="Y3" s="4">
        <v>1.70350000000008E-3</v>
      </c>
      <c r="Z3" s="28">
        <f t="shared" ref="Z3:Z17" si="1">AVERAGE(W3:Y3)</f>
        <v>1.6036999999999798E-3</v>
      </c>
      <c r="AA3" s="3">
        <v>3.6127999999999699E-3</v>
      </c>
      <c r="AB3" s="3">
        <v>2.9341000000000501E-3</v>
      </c>
      <c r="AC3" s="4">
        <v>3.2065999999999401E-3</v>
      </c>
      <c r="AD3" s="28">
        <f t="shared" ref="AD3:AD17" si="2">AVERAGE(AA3:AC3)</f>
        <v>3.2511666666666535E-3</v>
      </c>
      <c r="AE3" s="3">
        <v>9.2073000000001404E-3</v>
      </c>
      <c r="AF3" s="3">
        <v>6.9377000000001498E-3</v>
      </c>
      <c r="AG3" s="4">
        <v>6.9234000000000196E-3</v>
      </c>
      <c r="AH3" s="28">
        <f t="shared" ref="AH3:AH17" si="3">AVERAGE(AE3:AG3)</f>
        <v>7.6894666666667702E-3</v>
      </c>
      <c r="AI3" s="3">
        <v>1.7252699999999701E-2</v>
      </c>
      <c r="AJ3" s="3">
        <v>1.2426500000000101E-2</v>
      </c>
      <c r="AK3" s="4">
        <v>1.2092599999999801E-2</v>
      </c>
      <c r="AL3" s="28">
        <f t="shared" ref="AL3:AL17" si="4">AVERAGE(AI3:AK3)</f>
        <v>1.3923933333333201E-2</v>
      </c>
      <c r="AM3" s="3">
        <v>3.4961100000000002E-2</v>
      </c>
      <c r="AN3" s="3">
        <v>3.4200699999999903E-2</v>
      </c>
      <c r="AO3" s="4">
        <v>3.3944300000000101E-2</v>
      </c>
      <c r="AP3" s="28">
        <f t="shared" ref="AP3:AP17" si="5">AVERAGE(AM3:AO3)</f>
        <v>3.4368700000000002E-2</v>
      </c>
      <c r="AQ3" s="3">
        <v>5.6090500000000702E-2</v>
      </c>
      <c r="AR3" s="3">
        <v>6.0691099999999602E-2</v>
      </c>
      <c r="AS3" s="4">
        <v>5.7353599999999803E-2</v>
      </c>
      <c r="AT3" s="28">
        <f t="shared" ref="AT3:AT17" si="6">AVERAGE(AQ3:AS3)</f>
        <v>5.80450666666667E-2</v>
      </c>
      <c r="AU3" s="3">
        <v>0.11566510000000001</v>
      </c>
      <c r="AV3" s="3">
        <v>0.13032829999999901</v>
      </c>
      <c r="AW3" s="4">
        <v>0.154888099999999</v>
      </c>
      <c r="AX3" s="28">
        <f t="shared" ref="AX3:AX17" si="7">AVERAGE(AU3:AW3)</f>
        <v>0.13362716666666599</v>
      </c>
      <c r="AY3" s="3">
        <v>0.26166089999999997</v>
      </c>
      <c r="AZ3" s="3">
        <v>0.23953749999999899</v>
      </c>
      <c r="BA3" s="4">
        <v>0.276416299999999</v>
      </c>
      <c r="BB3" s="28">
        <f t="shared" ref="BB3:BB17" si="8">AVERAGE(AY3:BA3)</f>
        <v>0.25920489999999935</v>
      </c>
      <c r="BC3" s="3">
        <v>0.53836289999999998</v>
      </c>
      <c r="BD3" s="3">
        <v>0.66341680000000003</v>
      </c>
      <c r="BE3" s="4">
        <v>0.52139569999999902</v>
      </c>
      <c r="BF3" s="28">
        <f t="shared" ref="BF3:BF17" si="9">AVERAGE(BC3:BE3)</f>
        <v>0.57439179999999956</v>
      </c>
      <c r="BG3" s="3">
        <v>1.1606063</v>
      </c>
      <c r="BH3" s="3">
        <v>1.1495032999999999</v>
      </c>
      <c r="BI3" s="4">
        <v>1.1530962</v>
      </c>
      <c r="BJ3" s="28">
        <f t="shared" ref="BJ3:BJ17" si="10">AVERAGE(BG3:BI3)</f>
        <v>1.1544019333333333</v>
      </c>
      <c r="BK3" s="3">
        <v>2.4089738999999999</v>
      </c>
      <c r="BL3" s="3">
        <v>2.5003648999999899</v>
      </c>
      <c r="BM3" s="4">
        <v>3.1699139999999999</v>
      </c>
      <c r="BN3" s="28">
        <f t="shared" ref="BN3:BN17" si="11">AVERAGE(BK3:BM3)</f>
        <v>2.6930842666666632</v>
      </c>
      <c r="BO3" s="3">
        <v>5.4670247999999999</v>
      </c>
      <c r="BP3" s="3">
        <v>6.1700442999999998</v>
      </c>
      <c r="BQ3" s="4">
        <v>6.0043215999999999</v>
      </c>
      <c r="BR3" s="28">
        <f t="shared" ref="BR3:BR17" si="12">AVERAGE(BO3:BQ3)</f>
        <v>5.8804635666666663</v>
      </c>
      <c r="BS3" s="3">
        <v>12.617131199999999</v>
      </c>
      <c r="BT3" s="3">
        <v>13.851751699999999</v>
      </c>
      <c r="BU3" s="4">
        <v>13.832367100000001</v>
      </c>
      <c r="BV3" s="28">
        <f t="shared" ref="BV3:BV17" si="13">AVERAGE(BS3:BU3)</f>
        <v>13.433749999999998</v>
      </c>
      <c r="BW3" s="3">
        <v>35.631625399999997</v>
      </c>
      <c r="BX3" s="3">
        <v>37.717053100000001</v>
      </c>
      <c r="BY3" s="4">
        <v>36.558977300000002</v>
      </c>
      <c r="BZ3" s="28">
        <f t="shared" ref="BZ3:BZ17" si="14">AVERAGE(BW3:BY3)</f>
        <v>36.635885266666669</v>
      </c>
      <c r="CA3" s="3">
        <v>97.701824399999893</v>
      </c>
      <c r="CB3" s="3">
        <v>90.597493400000005</v>
      </c>
      <c r="CC3" s="4">
        <v>83.703122699999895</v>
      </c>
      <c r="CD3" s="28">
        <f t="shared" ref="CD3:CD17" si="15">AVERAGE(CA3:CC3)</f>
        <v>90.667480166666607</v>
      </c>
      <c r="CE3" s="3"/>
      <c r="CF3" s="3"/>
      <c r="CG3" s="4"/>
      <c r="CH3" s="28" t="e">
        <f t="shared" ref="CH3:CH17" si="16">AVERAGE(CE3:CG3)</f>
        <v>#DIV/0!</v>
      </c>
      <c r="CI3" s="3"/>
      <c r="CJ3" s="3"/>
      <c r="CK3" s="4"/>
      <c r="CL3" s="11"/>
      <c r="CM3" s="3"/>
      <c r="CN3" s="3"/>
      <c r="CO3" s="4"/>
      <c r="CP3" s="11"/>
      <c r="CQ3" s="3"/>
      <c r="CR3" s="3"/>
      <c r="CS3" s="4"/>
      <c r="CT3" s="11"/>
      <c r="CU3" s="3"/>
      <c r="CV3" s="3"/>
      <c r="CW3" s="4"/>
      <c r="CX3" s="11"/>
      <c r="CY3" s="3"/>
      <c r="CZ3" s="3"/>
      <c r="DA3" s="4"/>
      <c r="DB3" s="11"/>
      <c r="DC3" s="3"/>
      <c r="DD3" s="3"/>
      <c r="DE3" s="4"/>
      <c r="DF3" s="11"/>
    </row>
    <row r="4" spans="1:110" x14ac:dyDescent="0.3">
      <c r="A4" s="35"/>
      <c r="B4" s="1">
        <v>2</v>
      </c>
      <c r="C4" s="18"/>
      <c r="D4" s="19"/>
      <c r="E4" s="20"/>
      <c r="F4" s="21"/>
      <c r="G4">
        <v>6.1290000000013801E-4</v>
      </c>
      <c r="H4">
        <v>7.7679999999968798E-4</v>
      </c>
      <c r="I4" s="5">
        <v>5.2839999999987298E-4</v>
      </c>
      <c r="J4" s="28">
        <f>AVERAGE(G4:I4)</f>
        <v>6.3936666666656629E-4</v>
      </c>
      <c r="K4">
        <v>1.47760000000007E-3</v>
      </c>
      <c r="L4">
        <v>2.3294000000000301E-3</v>
      </c>
      <c r="M4" s="5">
        <v>3.0926999999998299E-3</v>
      </c>
      <c r="N4" s="28">
        <f>AVERAGE(K4:M4)</f>
        <v>2.2998999999999767E-3</v>
      </c>
      <c r="O4">
        <v>6.5990000000000198E-3</v>
      </c>
      <c r="P4">
        <v>5.3970000000000901E-3</v>
      </c>
      <c r="Q4" s="5">
        <v>4.86220000000003E-3</v>
      </c>
      <c r="R4" s="28">
        <f>AVERAGE(O4:Q4)</f>
        <v>5.6194000000000478E-3</v>
      </c>
      <c r="S4">
        <v>1.6345600000000099E-2</v>
      </c>
      <c r="T4">
        <v>1.5460599999999901E-2</v>
      </c>
      <c r="U4" s="5">
        <v>1.7686199999999899E-2</v>
      </c>
      <c r="V4" s="28">
        <f t="shared" si="0"/>
        <v>1.649746666666663E-2</v>
      </c>
      <c r="W4">
        <v>8.4461599999999998E-2</v>
      </c>
      <c r="X4">
        <v>5.4199999999999998E-2</v>
      </c>
      <c r="Y4" s="5">
        <v>7.2652400000000103E-2</v>
      </c>
      <c r="Z4" s="28">
        <f t="shared" si="1"/>
        <v>7.0438000000000042E-2</v>
      </c>
      <c r="AA4">
        <v>0.18793309999999899</v>
      </c>
      <c r="AB4">
        <v>0.17390799999999901</v>
      </c>
      <c r="AC4" s="5">
        <v>0.18835829999999901</v>
      </c>
      <c r="AD4" s="28">
        <f t="shared" si="2"/>
        <v>0.183399799999999</v>
      </c>
      <c r="AE4">
        <v>0.64716319999999905</v>
      </c>
      <c r="AF4">
        <v>0.58236730000000003</v>
      </c>
      <c r="AG4" s="5">
        <v>0.59865859999999904</v>
      </c>
      <c r="AH4" s="28">
        <f t="shared" si="3"/>
        <v>0.60939636666666608</v>
      </c>
      <c r="AI4">
        <v>2.0170970000000001</v>
      </c>
      <c r="AJ4">
        <v>2.1364143000000002</v>
      </c>
      <c r="AK4" s="5">
        <v>2.1128761999999899</v>
      </c>
      <c r="AL4" s="28">
        <f t="shared" si="4"/>
        <v>2.0887958333333301</v>
      </c>
      <c r="AM4">
        <v>6.4068217999999897</v>
      </c>
      <c r="AN4">
        <v>7.3270394000000003</v>
      </c>
      <c r="AO4" s="5">
        <v>7.5882440000000004</v>
      </c>
      <c r="AP4" s="28">
        <f t="shared" si="5"/>
        <v>7.1073683999999959</v>
      </c>
      <c r="AQ4">
        <v>21.642227999999999</v>
      </c>
      <c r="AR4">
        <v>21.778207500000001</v>
      </c>
      <c r="AS4" s="5">
        <v>23.102848900000001</v>
      </c>
      <c r="AT4" s="28">
        <f t="shared" si="6"/>
        <v>22.174428133333333</v>
      </c>
      <c r="AU4">
        <v>98.774467400000006</v>
      </c>
      <c r="AV4">
        <v>108.51303179999999</v>
      </c>
      <c r="AW4" s="5">
        <v>107.17026619999901</v>
      </c>
      <c r="AX4" s="28">
        <f t="shared" si="7"/>
        <v>104.819255133333</v>
      </c>
      <c r="BA4" s="5"/>
      <c r="BB4" s="28" t="e">
        <f t="shared" si="8"/>
        <v>#DIV/0!</v>
      </c>
      <c r="BE4" s="5"/>
      <c r="BF4" s="28" t="e">
        <f t="shared" si="9"/>
        <v>#DIV/0!</v>
      </c>
      <c r="BI4" s="5"/>
      <c r="BJ4" s="28" t="e">
        <f t="shared" si="10"/>
        <v>#DIV/0!</v>
      </c>
      <c r="BM4" s="5"/>
      <c r="BN4" s="28" t="e">
        <f t="shared" si="11"/>
        <v>#DIV/0!</v>
      </c>
      <c r="BQ4" s="5"/>
      <c r="BR4" s="28" t="e">
        <f t="shared" si="12"/>
        <v>#DIV/0!</v>
      </c>
      <c r="BU4" s="5"/>
      <c r="BV4" s="28" t="e">
        <f t="shared" si="13"/>
        <v>#DIV/0!</v>
      </c>
      <c r="BY4" s="5"/>
      <c r="BZ4" s="28" t="e">
        <f t="shared" si="14"/>
        <v>#DIV/0!</v>
      </c>
      <c r="CC4" s="5"/>
      <c r="CD4" s="28" t="e">
        <f t="shared" si="15"/>
        <v>#DIV/0!</v>
      </c>
      <c r="CG4" s="5"/>
      <c r="CH4" s="28" t="e">
        <f t="shared" si="16"/>
        <v>#DIV/0!</v>
      </c>
      <c r="CK4" s="5"/>
      <c r="CL4" s="12"/>
      <c r="CO4" s="5"/>
      <c r="CP4" s="12"/>
      <c r="CS4" s="5"/>
      <c r="CT4" s="12"/>
      <c r="CW4" s="5"/>
      <c r="CX4" s="12"/>
      <c r="DA4" s="5"/>
      <c r="DB4" s="12"/>
      <c r="DE4" s="5"/>
      <c r="DF4" s="12"/>
    </row>
    <row r="5" spans="1:110" x14ac:dyDescent="0.3">
      <c r="A5" s="35"/>
      <c r="B5" s="1">
        <v>3</v>
      </c>
      <c r="C5" s="18"/>
      <c r="D5" s="19"/>
      <c r="E5" s="20"/>
      <c r="F5" s="21"/>
      <c r="G5" s="19"/>
      <c r="H5" s="19"/>
      <c r="I5" s="20"/>
      <c r="J5" s="30"/>
      <c r="K5">
        <v>7.5557000000001599E-3</v>
      </c>
      <c r="L5">
        <v>7.72710000000009E-3</v>
      </c>
      <c r="M5" s="5">
        <v>7.7625999999999503E-3</v>
      </c>
      <c r="N5" s="28">
        <f>AVERAGE(K5:M5)</f>
        <v>7.6818000000000658E-3</v>
      </c>
      <c r="O5">
        <v>4.23405000000001E-2</v>
      </c>
      <c r="P5">
        <v>4.0000899999999798E-2</v>
      </c>
      <c r="Q5" s="5">
        <v>3.91137999999999E-2</v>
      </c>
      <c r="R5" s="28">
        <f>AVERAGE(O5:Q5)</f>
        <v>4.0485066666666597E-2</v>
      </c>
      <c r="S5">
        <v>0.1967294</v>
      </c>
      <c r="T5">
        <v>0.25164439999999999</v>
      </c>
      <c r="U5" s="5">
        <v>0.19525039999999899</v>
      </c>
      <c r="V5" s="28">
        <f t="shared" si="0"/>
        <v>0.21454139999999966</v>
      </c>
      <c r="W5">
        <v>1.0451060999999999</v>
      </c>
      <c r="X5">
        <v>1.0264195</v>
      </c>
      <c r="Y5" s="5">
        <v>1.1045111999999899</v>
      </c>
      <c r="Z5" s="28">
        <f t="shared" si="1"/>
        <v>1.05867893333333</v>
      </c>
      <c r="AA5">
        <v>6.047803</v>
      </c>
      <c r="AB5">
        <v>5.9834044999999998</v>
      </c>
      <c r="AC5" s="5">
        <v>5.7819424000000001</v>
      </c>
      <c r="AD5" s="28">
        <f t="shared" si="2"/>
        <v>5.9377166333333333</v>
      </c>
      <c r="AE5">
        <v>37.195037200000002</v>
      </c>
      <c r="AF5">
        <v>39.666458499999997</v>
      </c>
      <c r="AG5" s="5">
        <v>38.825708800000001</v>
      </c>
      <c r="AH5" s="28">
        <f t="shared" si="3"/>
        <v>38.5624015</v>
      </c>
      <c r="AI5">
        <v>373.9266624</v>
      </c>
      <c r="AJ5">
        <v>375.70689320000002</v>
      </c>
      <c r="AK5" s="5">
        <v>444.16120649999999</v>
      </c>
      <c r="AL5" s="28">
        <f t="shared" si="4"/>
        <v>397.93158736666669</v>
      </c>
      <c r="AO5" s="5"/>
      <c r="AP5" s="28" t="e">
        <f t="shared" si="5"/>
        <v>#DIV/0!</v>
      </c>
      <c r="AS5" s="5"/>
      <c r="AT5" s="28" t="e">
        <f t="shared" si="6"/>
        <v>#DIV/0!</v>
      </c>
      <c r="AW5" s="5"/>
      <c r="AX5" s="28" t="e">
        <f t="shared" si="7"/>
        <v>#DIV/0!</v>
      </c>
      <c r="BA5" s="5"/>
      <c r="BB5" s="28" t="e">
        <f t="shared" si="8"/>
        <v>#DIV/0!</v>
      </c>
      <c r="BE5" s="5"/>
      <c r="BF5" s="28" t="e">
        <f t="shared" si="9"/>
        <v>#DIV/0!</v>
      </c>
      <c r="BI5" s="5"/>
      <c r="BJ5" s="28" t="e">
        <f t="shared" si="10"/>
        <v>#DIV/0!</v>
      </c>
      <c r="BM5" s="5"/>
      <c r="BN5" s="28" t="e">
        <f t="shared" si="11"/>
        <v>#DIV/0!</v>
      </c>
      <c r="BQ5" s="5"/>
      <c r="BR5" s="28" t="e">
        <f t="shared" si="12"/>
        <v>#DIV/0!</v>
      </c>
      <c r="BU5" s="5"/>
      <c r="BV5" s="28" t="e">
        <f t="shared" si="13"/>
        <v>#DIV/0!</v>
      </c>
      <c r="BY5" s="5"/>
      <c r="BZ5" s="28" t="e">
        <f t="shared" si="14"/>
        <v>#DIV/0!</v>
      </c>
      <c r="CC5" s="5"/>
      <c r="CD5" s="28" t="e">
        <f t="shared" si="15"/>
        <v>#DIV/0!</v>
      </c>
      <c r="CG5" s="5"/>
      <c r="CH5" s="28" t="e">
        <f t="shared" si="16"/>
        <v>#DIV/0!</v>
      </c>
      <c r="CK5" s="5"/>
      <c r="CL5" s="12"/>
      <c r="CO5" s="5"/>
      <c r="CP5" s="12"/>
      <c r="CS5" s="5"/>
      <c r="CT5" s="12"/>
      <c r="CW5" s="5"/>
      <c r="CX5" s="12"/>
      <c r="DA5" s="5"/>
      <c r="DB5" s="12"/>
      <c r="DE5" s="5"/>
      <c r="DF5" s="12"/>
    </row>
    <row r="6" spans="1:110" x14ac:dyDescent="0.3">
      <c r="A6" s="35"/>
      <c r="B6" s="1">
        <v>4</v>
      </c>
      <c r="C6" s="18"/>
      <c r="D6" s="19"/>
      <c r="E6" s="20"/>
      <c r="F6" s="21"/>
      <c r="G6" s="19"/>
      <c r="H6" s="19"/>
      <c r="I6" s="20"/>
      <c r="J6" s="30"/>
      <c r="K6" s="19"/>
      <c r="L6" s="19"/>
      <c r="M6" s="20"/>
      <c r="N6" s="30"/>
      <c r="O6">
        <v>0.34230939999999999</v>
      </c>
      <c r="P6">
        <v>0.34528540000000002</v>
      </c>
      <c r="Q6" s="5">
        <v>0.3389894</v>
      </c>
      <c r="R6" s="28">
        <f>AVERAGE(O6:Q6)</f>
        <v>0.34219473333333333</v>
      </c>
      <c r="S6">
        <v>3.0505798999999998</v>
      </c>
      <c r="T6">
        <v>3.0896838999999998</v>
      </c>
      <c r="U6" s="5">
        <v>3.2671855999999901</v>
      </c>
      <c r="V6" s="28">
        <f t="shared" si="0"/>
        <v>3.1358164666666632</v>
      </c>
      <c r="W6">
        <v>27.969216400000001</v>
      </c>
      <c r="X6">
        <v>27.996204299999999</v>
      </c>
      <c r="Y6" s="5">
        <v>29.914805999999999</v>
      </c>
      <c r="Z6" s="28">
        <f t="shared" si="1"/>
        <v>28.626742233333331</v>
      </c>
      <c r="AC6" s="5"/>
      <c r="AD6" s="28" t="e">
        <f t="shared" si="2"/>
        <v>#DIV/0!</v>
      </c>
      <c r="AG6" s="5"/>
      <c r="AH6" s="28" t="e">
        <f t="shared" si="3"/>
        <v>#DIV/0!</v>
      </c>
      <c r="AK6" s="5"/>
      <c r="AL6" s="28" t="e">
        <f t="shared" si="4"/>
        <v>#DIV/0!</v>
      </c>
      <c r="AO6" s="5"/>
      <c r="AP6" s="28" t="e">
        <f t="shared" si="5"/>
        <v>#DIV/0!</v>
      </c>
      <c r="AS6" s="5"/>
      <c r="AT6" s="28" t="e">
        <f t="shared" si="6"/>
        <v>#DIV/0!</v>
      </c>
      <c r="AW6" s="5"/>
      <c r="AX6" s="28" t="e">
        <f t="shared" si="7"/>
        <v>#DIV/0!</v>
      </c>
      <c r="BA6" s="5"/>
      <c r="BB6" s="28" t="e">
        <f t="shared" si="8"/>
        <v>#DIV/0!</v>
      </c>
      <c r="BE6" s="5"/>
      <c r="BF6" s="28" t="e">
        <f t="shared" si="9"/>
        <v>#DIV/0!</v>
      </c>
      <c r="BI6" s="5"/>
      <c r="BJ6" s="28" t="e">
        <f t="shared" si="10"/>
        <v>#DIV/0!</v>
      </c>
      <c r="BM6" s="5"/>
      <c r="BN6" s="28" t="e">
        <f t="shared" si="11"/>
        <v>#DIV/0!</v>
      </c>
      <c r="BQ6" s="5"/>
      <c r="BR6" s="28" t="e">
        <f t="shared" si="12"/>
        <v>#DIV/0!</v>
      </c>
      <c r="BU6" s="5"/>
      <c r="BV6" s="28" t="e">
        <f t="shared" si="13"/>
        <v>#DIV/0!</v>
      </c>
      <c r="BY6" s="5"/>
      <c r="BZ6" s="28" t="e">
        <f t="shared" si="14"/>
        <v>#DIV/0!</v>
      </c>
      <c r="CC6" s="5"/>
      <c r="CD6" s="28" t="e">
        <f t="shared" si="15"/>
        <v>#DIV/0!</v>
      </c>
      <c r="CG6" s="5"/>
      <c r="CH6" s="28" t="e">
        <f t="shared" si="16"/>
        <v>#DIV/0!</v>
      </c>
      <c r="CK6" s="5"/>
      <c r="CL6" s="12"/>
      <c r="CO6" s="5"/>
      <c r="CP6" s="12"/>
      <c r="CS6" s="5"/>
      <c r="CT6" s="12"/>
      <c r="CW6" s="5"/>
      <c r="CX6" s="12"/>
      <c r="DA6" s="5"/>
      <c r="DB6" s="12"/>
      <c r="DE6" s="5"/>
      <c r="DF6" s="12"/>
    </row>
    <row r="7" spans="1:110" x14ac:dyDescent="0.3">
      <c r="A7" s="35"/>
      <c r="B7" s="1">
        <v>5</v>
      </c>
      <c r="C7" s="22"/>
      <c r="D7" s="23"/>
      <c r="E7" s="24"/>
      <c r="F7" s="25"/>
      <c r="G7" s="23"/>
      <c r="H7" s="23"/>
      <c r="I7" s="24"/>
      <c r="J7" s="29"/>
      <c r="K7" s="23"/>
      <c r="L7" s="23"/>
      <c r="M7" s="24"/>
      <c r="N7" s="29"/>
      <c r="O7" s="23"/>
      <c r="P7" s="23"/>
      <c r="Q7" s="24"/>
      <c r="R7" s="29"/>
      <c r="S7" s="6">
        <v>49.572052399999997</v>
      </c>
      <c r="T7" s="6"/>
      <c r="U7" s="7"/>
      <c r="V7" s="28">
        <f t="shared" si="0"/>
        <v>49.572052399999997</v>
      </c>
      <c r="W7" s="6"/>
      <c r="X7" s="6"/>
      <c r="Y7" s="7"/>
      <c r="Z7" s="28" t="e">
        <f t="shared" si="1"/>
        <v>#DIV/0!</v>
      </c>
      <c r="AA7" s="6"/>
      <c r="AB7" s="6"/>
      <c r="AC7" s="7"/>
      <c r="AD7" s="28" t="e">
        <f t="shared" si="2"/>
        <v>#DIV/0!</v>
      </c>
      <c r="AE7" s="6"/>
      <c r="AF7" s="6"/>
      <c r="AG7" s="7"/>
      <c r="AH7" s="28" t="e">
        <f t="shared" si="3"/>
        <v>#DIV/0!</v>
      </c>
      <c r="AI7" s="6"/>
      <c r="AJ7" s="6"/>
      <c r="AK7" s="7"/>
      <c r="AL7" s="28" t="e">
        <f t="shared" si="4"/>
        <v>#DIV/0!</v>
      </c>
      <c r="AM7" s="6"/>
      <c r="AN7" s="6"/>
      <c r="AO7" s="7"/>
      <c r="AP7" s="28" t="e">
        <f t="shared" si="5"/>
        <v>#DIV/0!</v>
      </c>
      <c r="AQ7" s="6"/>
      <c r="AR7" s="6"/>
      <c r="AS7" s="7"/>
      <c r="AT7" s="28" t="e">
        <f t="shared" si="6"/>
        <v>#DIV/0!</v>
      </c>
      <c r="AU7" s="6"/>
      <c r="AV7" s="6"/>
      <c r="AW7" s="7"/>
      <c r="AX7" s="28" t="e">
        <f t="shared" si="7"/>
        <v>#DIV/0!</v>
      </c>
      <c r="AY7" s="6"/>
      <c r="AZ7" s="6"/>
      <c r="BA7" s="7"/>
      <c r="BB7" s="28" t="e">
        <f t="shared" si="8"/>
        <v>#DIV/0!</v>
      </c>
      <c r="BC7" s="6"/>
      <c r="BD7" s="6"/>
      <c r="BE7" s="7"/>
      <c r="BF7" s="28" t="e">
        <f t="shared" si="9"/>
        <v>#DIV/0!</v>
      </c>
      <c r="BG7" s="6"/>
      <c r="BH7" s="6"/>
      <c r="BI7" s="7"/>
      <c r="BJ7" s="28" t="e">
        <f t="shared" si="10"/>
        <v>#DIV/0!</v>
      </c>
      <c r="BK7" s="6"/>
      <c r="BL7" s="6"/>
      <c r="BM7" s="7"/>
      <c r="BN7" s="28" t="e">
        <f t="shared" si="11"/>
        <v>#DIV/0!</v>
      </c>
      <c r="BO7" s="6"/>
      <c r="BP7" s="6"/>
      <c r="BQ7" s="7"/>
      <c r="BR7" s="28" t="e">
        <f t="shared" si="12"/>
        <v>#DIV/0!</v>
      </c>
      <c r="BS7" s="6"/>
      <c r="BT7" s="6"/>
      <c r="BU7" s="7"/>
      <c r="BV7" s="28" t="e">
        <f t="shared" si="13"/>
        <v>#DIV/0!</v>
      </c>
      <c r="BW7" s="6"/>
      <c r="BX7" s="6"/>
      <c r="BY7" s="7"/>
      <c r="BZ7" s="28" t="e">
        <f t="shared" si="14"/>
        <v>#DIV/0!</v>
      </c>
      <c r="CA7" s="6"/>
      <c r="CB7" s="6"/>
      <c r="CC7" s="7"/>
      <c r="CD7" s="28" t="e">
        <f t="shared" si="15"/>
        <v>#DIV/0!</v>
      </c>
      <c r="CE7" s="6"/>
      <c r="CF7" s="6"/>
      <c r="CG7" s="7"/>
      <c r="CH7" s="28" t="e">
        <f t="shared" si="16"/>
        <v>#DIV/0!</v>
      </c>
      <c r="CI7" s="6"/>
      <c r="CJ7" s="6"/>
      <c r="CK7" s="7"/>
      <c r="CL7" s="13"/>
      <c r="CM7" s="6"/>
      <c r="CN7" s="6"/>
      <c r="CO7" s="7"/>
      <c r="CP7" s="13"/>
      <c r="CQ7" s="6"/>
      <c r="CR7" s="6"/>
      <c r="CS7" s="7"/>
      <c r="CT7" s="13"/>
      <c r="CU7" s="6"/>
      <c r="CV7" s="6"/>
      <c r="CW7" s="7"/>
      <c r="CX7" s="13"/>
      <c r="CY7" s="6"/>
      <c r="CZ7" s="6"/>
      <c r="DA7" s="7"/>
      <c r="DB7" s="13"/>
      <c r="DC7" s="6"/>
      <c r="DD7" s="6"/>
      <c r="DE7" s="7"/>
      <c r="DF7" s="13"/>
    </row>
    <row r="8" spans="1:110" x14ac:dyDescent="0.3">
      <c r="A8" s="35" t="s">
        <v>2</v>
      </c>
      <c r="B8" s="1">
        <v>1</v>
      </c>
      <c r="C8" s="8">
        <v>9.8400000000054E-5</v>
      </c>
      <c r="D8" s="9">
        <v>3.0499999999933301E-5</v>
      </c>
      <c r="E8" s="10">
        <v>3.11000000000616E-5</v>
      </c>
      <c r="F8" s="11">
        <f>AVERAGE(C8:E8)</f>
        <v>5.3333333333349637E-5</v>
      </c>
      <c r="G8" s="3">
        <v>1.5159999999991801E-4</v>
      </c>
      <c r="H8" s="3">
        <v>1.03999999999992E-4</v>
      </c>
      <c r="I8" s="4">
        <v>1.2670000000003501E-4</v>
      </c>
      <c r="J8" s="28">
        <f>AVERAGE(G8:I8)</f>
        <v>1.2743333333331501E-4</v>
      </c>
      <c r="K8" s="3">
        <v>2.9189999999989998E-4</v>
      </c>
      <c r="L8" s="3">
        <v>2.1050000000011299E-4</v>
      </c>
      <c r="M8" s="4">
        <v>2.6379999999992499E-4</v>
      </c>
      <c r="N8" s="28">
        <f>AVERAGE(K8:M8)</f>
        <v>2.5539999999997932E-4</v>
      </c>
      <c r="O8" s="3">
        <v>6.3050000000020002E-4</v>
      </c>
      <c r="P8" s="3">
        <v>5.8519999999995199E-4</v>
      </c>
      <c r="Q8" s="4">
        <v>6.7530000000015601E-4</v>
      </c>
      <c r="R8" s="28">
        <f>AVERAGE(O8:Q8)</f>
        <v>6.303333333334359E-4</v>
      </c>
      <c r="S8" s="3">
        <v>1.27779999999999E-3</v>
      </c>
      <c r="T8" s="3">
        <v>1.08329999999989E-3</v>
      </c>
      <c r="U8" s="4">
        <v>1.65400000000004E-3</v>
      </c>
      <c r="V8" s="28">
        <f t="shared" si="0"/>
        <v>1.33836666666664E-3</v>
      </c>
      <c r="W8" s="3">
        <v>3.2984000000000299E-3</v>
      </c>
      <c r="X8" s="3">
        <v>3.4579999999999598E-3</v>
      </c>
      <c r="Y8" s="4">
        <v>3.3013000000000599E-3</v>
      </c>
      <c r="Z8" s="28">
        <f t="shared" si="1"/>
        <v>3.3525666666666832E-3</v>
      </c>
      <c r="AA8" s="3">
        <v>9.1304999999999303E-3</v>
      </c>
      <c r="AB8" s="3">
        <v>8.8359000000000007E-3</v>
      </c>
      <c r="AC8" s="4">
        <v>8.4081000000000294E-3</v>
      </c>
      <c r="AD8" s="28">
        <f t="shared" si="2"/>
        <v>8.7914999999999868E-3</v>
      </c>
      <c r="AE8" s="3">
        <v>2.6975599999999898E-2</v>
      </c>
      <c r="AF8" s="3">
        <v>2.9205999999999899E-2</v>
      </c>
      <c r="AG8" s="4">
        <v>2.9729800000000001E-2</v>
      </c>
      <c r="AH8" s="28">
        <f t="shared" si="3"/>
        <v>2.8637133333333269E-2</v>
      </c>
      <c r="AI8" s="3">
        <v>0.101470299999999</v>
      </c>
      <c r="AJ8" s="3">
        <v>0.1023863</v>
      </c>
      <c r="AK8" s="4">
        <v>0.100961499999999</v>
      </c>
      <c r="AL8" s="28">
        <f t="shared" si="4"/>
        <v>0.10160603333333267</v>
      </c>
      <c r="AM8" s="3">
        <v>0.41800169999999998</v>
      </c>
      <c r="AN8" s="3">
        <v>0.41529899999999997</v>
      </c>
      <c r="AO8" s="4">
        <v>0.43812259999999897</v>
      </c>
      <c r="AP8" s="28">
        <f t="shared" si="5"/>
        <v>0.42380776666666625</v>
      </c>
      <c r="AQ8" s="3">
        <v>1.9418932999999901</v>
      </c>
      <c r="AR8" s="3">
        <v>1.8874792999999901</v>
      </c>
      <c r="AS8" s="4">
        <v>1.9180953000000001</v>
      </c>
      <c r="AT8" s="28">
        <f t="shared" si="6"/>
        <v>1.9158226333333268</v>
      </c>
      <c r="AU8" s="3">
        <v>8.2235639999999997</v>
      </c>
      <c r="AV8" s="3">
        <v>8.1107230000000001</v>
      </c>
      <c r="AW8" s="4">
        <v>8.4724173999999906</v>
      </c>
      <c r="AX8" s="28">
        <f t="shared" si="7"/>
        <v>8.268901466666664</v>
      </c>
      <c r="AY8" s="3">
        <v>35.860528799999997</v>
      </c>
      <c r="AZ8" s="3">
        <v>36.513564899999999</v>
      </c>
      <c r="BA8" s="4">
        <v>36.394675700000001</v>
      </c>
      <c r="BB8" s="28">
        <f t="shared" si="8"/>
        <v>36.256256466666663</v>
      </c>
      <c r="BC8" s="3">
        <v>163.65331039999899</v>
      </c>
      <c r="BD8" s="3">
        <v>168.49055609999999</v>
      </c>
      <c r="BE8" s="4">
        <v>181.95623499999999</v>
      </c>
      <c r="BF8" s="28">
        <f t="shared" si="9"/>
        <v>171.36670049999967</v>
      </c>
      <c r="BG8" s="3"/>
      <c r="BH8" s="3"/>
      <c r="BI8" s="4"/>
      <c r="BJ8" s="28" t="e">
        <f t="shared" si="10"/>
        <v>#DIV/0!</v>
      </c>
      <c r="BK8" s="3"/>
      <c r="BL8" s="3"/>
      <c r="BM8" s="4"/>
      <c r="BN8" s="28" t="e">
        <f t="shared" si="11"/>
        <v>#DIV/0!</v>
      </c>
      <c r="BO8" s="3"/>
      <c r="BP8" s="3"/>
      <c r="BQ8" s="4"/>
      <c r="BR8" s="28" t="e">
        <f t="shared" si="12"/>
        <v>#DIV/0!</v>
      </c>
      <c r="BS8" s="3"/>
      <c r="BT8" s="3"/>
      <c r="BU8" s="4"/>
      <c r="BV8" s="28" t="e">
        <f t="shared" si="13"/>
        <v>#DIV/0!</v>
      </c>
      <c r="BW8" s="3"/>
      <c r="BX8" s="3"/>
      <c r="BY8" s="4"/>
      <c r="BZ8" s="28" t="e">
        <f t="shared" si="14"/>
        <v>#DIV/0!</v>
      </c>
      <c r="CA8" s="3"/>
      <c r="CB8" s="3"/>
      <c r="CC8" s="4"/>
      <c r="CD8" s="28" t="e">
        <f t="shared" si="15"/>
        <v>#DIV/0!</v>
      </c>
      <c r="CE8" s="3"/>
      <c r="CF8" s="3"/>
      <c r="CG8" s="4"/>
      <c r="CH8" s="28" t="e">
        <f t="shared" si="16"/>
        <v>#DIV/0!</v>
      </c>
      <c r="CI8" s="3"/>
      <c r="CJ8" s="3"/>
      <c r="CK8" s="4"/>
      <c r="CL8" s="11"/>
      <c r="CM8" s="3"/>
      <c r="CN8" s="3"/>
      <c r="CO8" s="4"/>
      <c r="CP8" s="11"/>
      <c r="CQ8" s="3"/>
      <c r="CR8" s="3"/>
      <c r="CS8" s="4"/>
      <c r="CT8" s="11"/>
      <c r="CU8" s="3"/>
      <c r="CV8" s="3"/>
      <c r="CW8" s="4"/>
      <c r="CX8" s="11"/>
      <c r="CY8" s="3"/>
      <c r="CZ8" s="3"/>
      <c r="DA8" s="4"/>
      <c r="DB8" s="11"/>
      <c r="DC8" s="3"/>
      <c r="DD8" s="3"/>
      <c r="DE8" s="4"/>
      <c r="DF8" s="11"/>
    </row>
    <row r="9" spans="1:110" x14ac:dyDescent="0.3">
      <c r="A9" s="35"/>
      <c r="B9" s="1">
        <v>2</v>
      </c>
      <c r="C9" s="18"/>
      <c r="D9" s="19"/>
      <c r="E9" s="20"/>
      <c r="F9" s="21"/>
      <c r="G9">
        <v>5.0020000000006095E-4</v>
      </c>
      <c r="H9">
        <v>5.1029999999996302E-4</v>
      </c>
      <c r="I9" s="5">
        <v>4.2920000000001802E-4</v>
      </c>
      <c r="J9" s="28">
        <f>AVERAGE(G9:I9)</f>
        <v>4.79900000000014E-4</v>
      </c>
      <c r="K9">
        <v>1.93509999999996E-3</v>
      </c>
      <c r="L9">
        <v>1.58720000000001E-3</v>
      </c>
      <c r="M9" s="5">
        <v>1.7048000000000601E-3</v>
      </c>
      <c r="N9" s="28">
        <f>AVERAGE(K9:M9)</f>
        <v>1.7423666666666765E-3</v>
      </c>
      <c r="O9">
        <v>9.2110000000000802E-3</v>
      </c>
      <c r="P9">
        <v>8.9578999999999596E-3</v>
      </c>
      <c r="Q9" s="5">
        <v>8.6317999999999603E-3</v>
      </c>
      <c r="R9" s="28">
        <f>AVERAGE(O9:Q9)</f>
        <v>8.9335666666666667E-3</v>
      </c>
      <c r="S9">
        <v>5.8017199999999901E-2</v>
      </c>
      <c r="T9">
        <v>6.0335099999999899E-2</v>
      </c>
      <c r="U9" s="5">
        <v>5.8336599999999898E-2</v>
      </c>
      <c r="V9" s="28">
        <f t="shared" si="0"/>
        <v>5.8896299999999902E-2</v>
      </c>
      <c r="W9">
        <v>0.53116980000000003</v>
      </c>
      <c r="X9">
        <v>0.55345149999999999</v>
      </c>
      <c r="Y9" s="5">
        <v>0.54606789999999905</v>
      </c>
      <c r="Z9" s="28">
        <f t="shared" si="1"/>
        <v>0.54356306666666632</v>
      </c>
      <c r="AA9">
        <v>5.5337225999999999</v>
      </c>
      <c r="AB9">
        <v>6.0109999999999904</v>
      </c>
      <c r="AC9" s="5">
        <v>5.9757831000000001</v>
      </c>
      <c r="AD9" s="28">
        <f t="shared" si="2"/>
        <v>5.8401685666666632</v>
      </c>
      <c r="AE9">
        <v>65.677665399999995</v>
      </c>
      <c r="AF9">
        <v>64.701007899999993</v>
      </c>
      <c r="AG9" s="5">
        <v>64.688005099999998</v>
      </c>
      <c r="AH9" s="28">
        <f t="shared" si="3"/>
        <v>65.022226133333334</v>
      </c>
      <c r="AI9">
        <v>941.21151220000002</v>
      </c>
      <c r="AK9" s="5"/>
      <c r="AL9" s="28">
        <f t="shared" si="4"/>
        <v>941.21151220000002</v>
      </c>
      <c r="AO9" s="5"/>
      <c r="AP9" s="28" t="e">
        <f t="shared" si="5"/>
        <v>#DIV/0!</v>
      </c>
      <c r="AS9" s="5"/>
      <c r="AT9" s="28" t="e">
        <f t="shared" si="6"/>
        <v>#DIV/0!</v>
      </c>
      <c r="AW9" s="5"/>
      <c r="AX9" s="28" t="e">
        <f t="shared" si="7"/>
        <v>#DIV/0!</v>
      </c>
      <c r="BA9" s="5"/>
      <c r="BB9" s="28" t="e">
        <f t="shared" si="8"/>
        <v>#DIV/0!</v>
      </c>
      <c r="BE9" s="5"/>
      <c r="BF9" s="28" t="e">
        <f t="shared" si="9"/>
        <v>#DIV/0!</v>
      </c>
      <c r="BI9" s="5"/>
      <c r="BJ9" s="28" t="e">
        <f t="shared" si="10"/>
        <v>#DIV/0!</v>
      </c>
      <c r="BM9" s="5"/>
      <c r="BN9" s="28" t="e">
        <f t="shared" si="11"/>
        <v>#DIV/0!</v>
      </c>
      <c r="BQ9" s="5"/>
      <c r="BR9" s="28" t="e">
        <f t="shared" si="12"/>
        <v>#DIV/0!</v>
      </c>
      <c r="BU9" s="5"/>
      <c r="BV9" s="28" t="e">
        <f t="shared" si="13"/>
        <v>#DIV/0!</v>
      </c>
      <c r="BY9" s="5"/>
      <c r="BZ9" s="28" t="e">
        <f t="shared" si="14"/>
        <v>#DIV/0!</v>
      </c>
      <c r="CC9" s="5"/>
      <c r="CD9" s="28" t="e">
        <f t="shared" si="15"/>
        <v>#DIV/0!</v>
      </c>
      <c r="CG9" s="5"/>
      <c r="CH9" s="28" t="e">
        <f t="shared" si="16"/>
        <v>#DIV/0!</v>
      </c>
      <c r="CK9" s="5"/>
      <c r="CL9" s="12"/>
      <c r="CO9" s="5"/>
      <c r="CP9" s="12"/>
      <c r="CS9" s="5"/>
      <c r="CT9" s="12"/>
      <c r="CW9" s="5"/>
      <c r="CX9" s="12"/>
      <c r="DA9" s="5"/>
      <c r="DB9" s="12"/>
      <c r="DE9" s="5"/>
      <c r="DF9" s="12"/>
    </row>
    <row r="10" spans="1:110" x14ac:dyDescent="0.3">
      <c r="A10" s="35"/>
      <c r="B10" s="1">
        <v>3</v>
      </c>
      <c r="C10" s="18"/>
      <c r="D10" s="19"/>
      <c r="E10" s="20"/>
      <c r="F10" s="21"/>
      <c r="G10" s="19"/>
      <c r="H10" s="19"/>
      <c r="I10" s="20"/>
      <c r="J10" s="30"/>
      <c r="K10">
        <v>1.9680699999999898E-2</v>
      </c>
      <c r="L10">
        <v>1.7403899999999899E-2</v>
      </c>
      <c r="M10" s="5">
        <v>2.9576399999999999E-2</v>
      </c>
      <c r="N10" s="28">
        <f>AVERAGE(K10:M10)</f>
        <v>2.2220333333333269E-2</v>
      </c>
      <c r="O10">
        <v>0.3361787</v>
      </c>
      <c r="P10">
        <v>0.38450719999999899</v>
      </c>
      <c r="Q10" s="5">
        <v>0.3521241</v>
      </c>
      <c r="R10" s="28">
        <f>AVERAGE(O10:Q10)</f>
        <v>0.357603333333333</v>
      </c>
      <c r="S10">
        <v>8.1268163999999992</v>
      </c>
      <c r="T10">
        <v>8.3810970000000005</v>
      </c>
      <c r="U10" s="5">
        <v>8.1411528000000004</v>
      </c>
      <c r="V10" s="28">
        <f t="shared" si="0"/>
        <v>8.2163553999999994</v>
      </c>
      <c r="W10">
        <v>273.6620312</v>
      </c>
      <c r="X10">
        <v>307.98909880000002</v>
      </c>
      <c r="Y10" s="5">
        <v>306.14584730000001</v>
      </c>
      <c r="Z10" s="28">
        <f t="shared" si="1"/>
        <v>295.93232576666668</v>
      </c>
      <c r="AC10" s="5"/>
      <c r="AD10" s="28" t="e">
        <f t="shared" si="2"/>
        <v>#DIV/0!</v>
      </c>
      <c r="AG10" s="5"/>
      <c r="AH10" s="28" t="e">
        <f t="shared" si="3"/>
        <v>#DIV/0!</v>
      </c>
      <c r="AK10" s="5"/>
      <c r="AL10" s="28" t="e">
        <f t="shared" si="4"/>
        <v>#DIV/0!</v>
      </c>
      <c r="AO10" s="5"/>
      <c r="AP10" s="28" t="e">
        <f t="shared" si="5"/>
        <v>#DIV/0!</v>
      </c>
      <c r="AS10" s="5"/>
      <c r="AT10" s="28" t="e">
        <f t="shared" si="6"/>
        <v>#DIV/0!</v>
      </c>
      <c r="AW10" s="5"/>
      <c r="AX10" s="28" t="e">
        <f t="shared" si="7"/>
        <v>#DIV/0!</v>
      </c>
      <c r="BA10" s="5"/>
      <c r="BB10" s="28" t="e">
        <f t="shared" si="8"/>
        <v>#DIV/0!</v>
      </c>
      <c r="BE10" s="5"/>
      <c r="BF10" s="28" t="e">
        <f t="shared" si="9"/>
        <v>#DIV/0!</v>
      </c>
      <c r="BI10" s="5"/>
      <c r="BJ10" s="28" t="e">
        <f t="shared" si="10"/>
        <v>#DIV/0!</v>
      </c>
      <c r="BM10" s="5"/>
      <c r="BN10" s="28" t="e">
        <f t="shared" si="11"/>
        <v>#DIV/0!</v>
      </c>
      <c r="BQ10" s="5"/>
      <c r="BR10" s="28" t="e">
        <f t="shared" si="12"/>
        <v>#DIV/0!</v>
      </c>
      <c r="BU10" s="5"/>
      <c r="BV10" s="28" t="e">
        <f t="shared" si="13"/>
        <v>#DIV/0!</v>
      </c>
      <c r="BY10" s="5"/>
      <c r="BZ10" s="28" t="e">
        <f t="shared" si="14"/>
        <v>#DIV/0!</v>
      </c>
      <c r="CC10" s="5"/>
      <c r="CD10" s="28" t="e">
        <f t="shared" si="15"/>
        <v>#DIV/0!</v>
      </c>
      <c r="CG10" s="5"/>
      <c r="CH10" s="28" t="e">
        <f t="shared" si="16"/>
        <v>#DIV/0!</v>
      </c>
      <c r="CK10" s="5"/>
      <c r="CL10" s="12"/>
      <c r="CO10" s="5"/>
      <c r="CP10" s="12"/>
      <c r="CS10" s="5"/>
      <c r="CT10" s="12"/>
      <c r="CW10" s="5"/>
      <c r="CX10" s="12"/>
      <c r="DA10" s="5"/>
      <c r="DB10" s="12"/>
      <c r="DE10" s="5"/>
      <c r="DF10" s="12"/>
    </row>
    <row r="11" spans="1:110" x14ac:dyDescent="0.3">
      <c r="A11" s="35"/>
      <c r="B11" s="1">
        <v>4</v>
      </c>
      <c r="C11" s="18"/>
      <c r="D11" s="19"/>
      <c r="E11" s="20"/>
      <c r="F11" s="21"/>
      <c r="G11" s="19"/>
      <c r="H11" s="19"/>
      <c r="I11" s="20"/>
      <c r="J11" s="30"/>
      <c r="K11" s="19"/>
      <c r="L11" s="19"/>
      <c r="M11" s="20"/>
      <c r="N11" s="30"/>
      <c r="O11">
        <v>24.125190699999902</v>
      </c>
      <c r="P11">
        <v>23.2290478</v>
      </c>
      <c r="Q11" s="5">
        <v>24.2371628</v>
      </c>
      <c r="R11" s="28">
        <f>AVERAGE(O11:Q11)</f>
        <v>23.863800433333299</v>
      </c>
      <c r="U11" s="5"/>
      <c r="V11" s="28" t="e">
        <f t="shared" si="0"/>
        <v>#DIV/0!</v>
      </c>
      <c r="Y11" s="5"/>
      <c r="Z11" s="28" t="e">
        <f t="shared" si="1"/>
        <v>#DIV/0!</v>
      </c>
      <c r="AC11" s="5"/>
      <c r="AD11" s="28" t="e">
        <f t="shared" si="2"/>
        <v>#DIV/0!</v>
      </c>
      <c r="AG11" s="5"/>
      <c r="AH11" s="28" t="e">
        <f t="shared" si="3"/>
        <v>#DIV/0!</v>
      </c>
      <c r="AK11" s="5"/>
      <c r="AL11" s="28" t="e">
        <f t="shared" si="4"/>
        <v>#DIV/0!</v>
      </c>
      <c r="AO11" s="5"/>
      <c r="AP11" s="28" t="e">
        <f t="shared" si="5"/>
        <v>#DIV/0!</v>
      </c>
      <c r="AS11" s="5"/>
      <c r="AT11" s="28" t="e">
        <f t="shared" si="6"/>
        <v>#DIV/0!</v>
      </c>
      <c r="AW11" s="5"/>
      <c r="AX11" s="28" t="e">
        <f t="shared" si="7"/>
        <v>#DIV/0!</v>
      </c>
      <c r="BA11" s="5"/>
      <c r="BB11" s="28" t="e">
        <f t="shared" si="8"/>
        <v>#DIV/0!</v>
      </c>
      <c r="BE11" s="5"/>
      <c r="BF11" s="28" t="e">
        <f t="shared" si="9"/>
        <v>#DIV/0!</v>
      </c>
      <c r="BI11" s="5"/>
      <c r="BJ11" s="28" t="e">
        <f t="shared" si="10"/>
        <v>#DIV/0!</v>
      </c>
      <c r="BM11" s="5"/>
      <c r="BN11" s="28" t="e">
        <f t="shared" si="11"/>
        <v>#DIV/0!</v>
      </c>
      <c r="BQ11" s="5"/>
      <c r="BR11" s="28" t="e">
        <f t="shared" si="12"/>
        <v>#DIV/0!</v>
      </c>
      <c r="BU11" s="5"/>
      <c r="BV11" s="28" t="e">
        <f t="shared" si="13"/>
        <v>#DIV/0!</v>
      </c>
      <c r="BY11" s="5"/>
      <c r="BZ11" s="28" t="e">
        <f t="shared" si="14"/>
        <v>#DIV/0!</v>
      </c>
      <c r="CC11" s="5"/>
      <c r="CD11" s="28" t="e">
        <f t="shared" si="15"/>
        <v>#DIV/0!</v>
      </c>
      <c r="CG11" s="5"/>
      <c r="CH11" s="28" t="e">
        <f t="shared" si="16"/>
        <v>#DIV/0!</v>
      </c>
      <c r="CK11" s="5"/>
      <c r="CL11" s="12"/>
      <c r="CO11" s="5"/>
      <c r="CP11" s="12"/>
      <c r="CS11" s="5"/>
      <c r="CT11" s="12"/>
      <c r="CW11" s="5"/>
      <c r="CX11" s="12"/>
      <c r="DA11" s="5"/>
      <c r="DB11" s="12"/>
      <c r="DE11" s="5"/>
      <c r="DF11" s="12"/>
    </row>
    <row r="12" spans="1:110" x14ac:dyDescent="0.3">
      <c r="A12" s="35"/>
      <c r="B12" s="1">
        <v>5</v>
      </c>
      <c r="C12" s="22"/>
      <c r="D12" s="23"/>
      <c r="E12" s="24"/>
      <c r="F12" s="25"/>
      <c r="G12" s="23"/>
      <c r="H12" s="23"/>
      <c r="I12" s="24"/>
      <c r="J12" s="29"/>
      <c r="K12" s="23"/>
      <c r="L12" s="23"/>
      <c r="M12" s="24"/>
      <c r="N12" s="29"/>
      <c r="O12" s="23"/>
      <c r="P12" s="23"/>
      <c r="Q12" s="24"/>
      <c r="R12" s="29"/>
      <c r="S12" s="6"/>
      <c r="T12" s="6"/>
      <c r="U12" s="7"/>
      <c r="V12" s="28" t="e">
        <f t="shared" si="0"/>
        <v>#DIV/0!</v>
      </c>
      <c r="W12" s="6"/>
      <c r="X12" s="6"/>
      <c r="Y12" s="7"/>
      <c r="Z12" s="28" t="e">
        <f t="shared" si="1"/>
        <v>#DIV/0!</v>
      </c>
      <c r="AA12" s="6"/>
      <c r="AB12" s="6"/>
      <c r="AC12" s="7"/>
      <c r="AD12" s="28" t="e">
        <f t="shared" si="2"/>
        <v>#DIV/0!</v>
      </c>
      <c r="AE12" s="6"/>
      <c r="AF12" s="6"/>
      <c r="AG12" s="7"/>
      <c r="AH12" s="28" t="e">
        <f t="shared" si="3"/>
        <v>#DIV/0!</v>
      </c>
      <c r="AI12" s="6"/>
      <c r="AJ12" s="6"/>
      <c r="AK12" s="7"/>
      <c r="AL12" s="28" t="e">
        <f t="shared" si="4"/>
        <v>#DIV/0!</v>
      </c>
      <c r="AM12" s="6"/>
      <c r="AN12" s="6"/>
      <c r="AO12" s="7"/>
      <c r="AP12" s="28" t="e">
        <f t="shared" si="5"/>
        <v>#DIV/0!</v>
      </c>
      <c r="AQ12" s="6"/>
      <c r="AR12" s="6"/>
      <c r="AS12" s="7"/>
      <c r="AT12" s="28" t="e">
        <f t="shared" si="6"/>
        <v>#DIV/0!</v>
      </c>
      <c r="AU12" s="6"/>
      <c r="AV12" s="6"/>
      <c r="AW12" s="7"/>
      <c r="AX12" s="28" t="e">
        <f t="shared" si="7"/>
        <v>#DIV/0!</v>
      </c>
      <c r="AY12" s="6"/>
      <c r="AZ12" s="6"/>
      <c r="BA12" s="7"/>
      <c r="BB12" s="28" t="e">
        <f t="shared" si="8"/>
        <v>#DIV/0!</v>
      </c>
      <c r="BC12" s="6"/>
      <c r="BD12" s="6"/>
      <c r="BE12" s="7"/>
      <c r="BF12" s="28" t="e">
        <f t="shared" si="9"/>
        <v>#DIV/0!</v>
      </c>
      <c r="BG12" s="6"/>
      <c r="BH12" s="6"/>
      <c r="BI12" s="7"/>
      <c r="BJ12" s="28" t="e">
        <f t="shared" si="10"/>
        <v>#DIV/0!</v>
      </c>
      <c r="BK12" s="6"/>
      <c r="BL12" s="6"/>
      <c r="BM12" s="7"/>
      <c r="BN12" s="28" t="e">
        <f t="shared" si="11"/>
        <v>#DIV/0!</v>
      </c>
      <c r="BO12" s="6"/>
      <c r="BP12" s="6"/>
      <c r="BQ12" s="7"/>
      <c r="BR12" s="28" t="e">
        <f t="shared" si="12"/>
        <v>#DIV/0!</v>
      </c>
      <c r="BS12" s="6"/>
      <c r="BT12" s="6"/>
      <c r="BU12" s="7"/>
      <c r="BV12" s="28" t="e">
        <f t="shared" si="13"/>
        <v>#DIV/0!</v>
      </c>
      <c r="BW12" s="6"/>
      <c r="BX12" s="6"/>
      <c r="BY12" s="7"/>
      <c r="BZ12" s="28" t="e">
        <f t="shared" si="14"/>
        <v>#DIV/0!</v>
      </c>
      <c r="CA12" s="6"/>
      <c r="CB12" s="6"/>
      <c r="CC12" s="7"/>
      <c r="CD12" s="28" t="e">
        <f t="shared" si="15"/>
        <v>#DIV/0!</v>
      </c>
      <c r="CE12" s="6"/>
      <c r="CF12" s="6"/>
      <c r="CG12" s="7"/>
      <c r="CH12" s="28" t="e">
        <f t="shared" si="16"/>
        <v>#DIV/0!</v>
      </c>
      <c r="CI12" s="6"/>
      <c r="CJ12" s="6"/>
      <c r="CK12" s="7"/>
      <c r="CL12" s="13"/>
      <c r="CM12" s="6"/>
      <c r="CN12" s="6"/>
      <c r="CO12" s="7"/>
      <c r="CP12" s="13"/>
      <c r="CQ12" s="6"/>
      <c r="CR12" s="6"/>
      <c r="CS12" s="7"/>
      <c r="CT12" s="13"/>
      <c r="CU12" s="6"/>
      <c r="CV12" s="6"/>
      <c r="CW12" s="7"/>
      <c r="CX12" s="13"/>
      <c r="CY12" s="6"/>
      <c r="CZ12" s="6"/>
      <c r="DA12" s="7"/>
      <c r="DB12" s="13"/>
      <c r="DC12" s="6"/>
      <c r="DD12" s="6"/>
      <c r="DE12" s="7"/>
      <c r="DF12" s="13"/>
    </row>
    <row r="13" spans="1:110" x14ac:dyDescent="0.3">
      <c r="A13" s="35" t="s">
        <v>3</v>
      </c>
      <c r="B13" s="1">
        <v>1</v>
      </c>
      <c r="C13" s="2">
        <v>2.3030000000001601E-4</v>
      </c>
      <c r="D13" s="3">
        <v>1.8390000000001401E-4</v>
      </c>
      <c r="E13" s="4">
        <v>2.0640000000005099E-4</v>
      </c>
      <c r="F13" s="11">
        <f>AVERAGE(C13:E13)</f>
        <v>2.0686666666669366E-4</v>
      </c>
      <c r="G13" s="3">
        <v>2.57500000000021E-4</v>
      </c>
      <c r="H13" s="3">
        <v>2.20800000000132E-4</v>
      </c>
      <c r="I13" s="4">
        <v>4.18899999999666E-4</v>
      </c>
      <c r="J13" s="28">
        <f>AVERAGE(G13:I13)</f>
        <v>2.9906666666660637E-4</v>
      </c>
      <c r="K13" s="3">
        <v>7.0940000000030401E-4</v>
      </c>
      <c r="L13" s="3">
        <v>6.0430000000000195E-4</v>
      </c>
      <c r="M13" s="4">
        <v>5.7600000000013196E-4</v>
      </c>
      <c r="N13" s="28">
        <f>AVERAGE(K13:M13)</f>
        <v>6.299000000001459E-4</v>
      </c>
      <c r="O13" s="3">
        <v>1.20690000000012E-3</v>
      </c>
      <c r="P13" s="3">
        <v>1.00410000000006E-3</v>
      </c>
      <c r="Q13" s="4">
        <v>9.9059999999995198E-4</v>
      </c>
      <c r="R13" s="28">
        <f>AVERAGE(O13:Q13)</f>
        <v>1.0672000000000439E-3</v>
      </c>
      <c r="S13" s="3">
        <v>3.7967000000000898E-3</v>
      </c>
      <c r="T13" s="3">
        <v>2.5176E-3</v>
      </c>
      <c r="U13" s="4">
        <v>2.0910999999999001E-3</v>
      </c>
      <c r="V13" s="28">
        <f t="shared" si="0"/>
        <v>2.8017999999999967E-3</v>
      </c>
      <c r="W13" s="3">
        <v>4.7112000000000204E-3</v>
      </c>
      <c r="X13" s="3">
        <v>5.77739999999993E-3</v>
      </c>
      <c r="Y13" s="4">
        <v>4.6891999999999403E-3</v>
      </c>
      <c r="Z13" s="28">
        <f t="shared" si="1"/>
        <v>5.0592666666666305E-3</v>
      </c>
      <c r="AA13" s="3">
        <v>1.6650599999999901E-2</v>
      </c>
      <c r="AB13" s="3">
        <v>1.5266E-2</v>
      </c>
      <c r="AC13" s="4">
        <v>1.2955700000000001E-2</v>
      </c>
      <c r="AD13" s="28">
        <f t="shared" si="2"/>
        <v>1.4957433333333299E-2</v>
      </c>
      <c r="AE13" s="3">
        <v>2.9059999999999801E-2</v>
      </c>
      <c r="AF13" s="3">
        <v>2.6711999999999798E-2</v>
      </c>
      <c r="AG13" s="4">
        <v>2.7337500000000198E-2</v>
      </c>
      <c r="AH13" s="28">
        <f t="shared" si="3"/>
        <v>2.7703166666666598E-2</v>
      </c>
      <c r="AI13" s="3">
        <v>8.0620399999999995E-2</v>
      </c>
      <c r="AJ13" s="3">
        <v>7.8164800000000006E-2</v>
      </c>
      <c r="AK13" s="4">
        <v>8.5858799999999999E-2</v>
      </c>
      <c r="AL13" s="28">
        <f t="shared" si="4"/>
        <v>8.1548000000000009E-2</v>
      </c>
      <c r="AM13" s="3">
        <v>0.234161599999999</v>
      </c>
      <c r="AN13" s="3">
        <v>0.231848099999999</v>
      </c>
      <c r="AO13" s="4">
        <v>0.234510999999999</v>
      </c>
      <c r="AP13" s="28">
        <f t="shared" si="5"/>
        <v>0.23350689999999899</v>
      </c>
      <c r="AQ13" s="3">
        <v>0.81500059999999896</v>
      </c>
      <c r="AR13" s="3">
        <v>0.83345800000000003</v>
      </c>
      <c r="AS13" s="4">
        <v>0.80799399999999899</v>
      </c>
      <c r="AT13" s="28">
        <f t="shared" si="6"/>
        <v>0.81881753333333263</v>
      </c>
      <c r="AU13" s="3">
        <v>3.6267635</v>
      </c>
      <c r="AV13" s="3">
        <v>3.4994770000000002</v>
      </c>
      <c r="AW13" s="4">
        <v>3.84443149999999</v>
      </c>
      <c r="AX13" s="28">
        <f t="shared" si="7"/>
        <v>3.6568906666666634</v>
      </c>
      <c r="AY13" s="3">
        <v>13.7214726</v>
      </c>
      <c r="AZ13" s="3">
        <v>14.450903799999899</v>
      </c>
      <c r="BA13" s="4">
        <v>14.3022732999999</v>
      </c>
      <c r="BB13" s="28">
        <f t="shared" si="8"/>
        <v>14.158216566666601</v>
      </c>
      <c r="BC13">
        <v>59.6226439</v>
      </c>
      <c r="BD13" s="3">
        <v>59.101128699999997</v>
      </c>
      <c r="BE13" s="4">
        <v>61.840815899999903</v>
      </c>
      <c r="BF13" s="28">
        <f t="shared" si="9"/>
        <v>60.188196166666636</v>
      </c>
      <c r="BG13" s="3">
        <v>264.4281249</v>
      </c>
      <c r="BH13" s="3">
        <v>269.36187379999899</v>
      </c>
      <c r="BI13" s="4">
        <v>264.79604029999899</v>
      </c>
      <c r="BJ13" s="28">
        <f t="shared" si="10"/>
        <v>266.19534633333268</v>
      </c>
      <c r="BK13" s="3"/>
      <c r="BL13" s="3"/>
      <c r="BM13" s="4"/>
      <c r="BN13" s="28" t="e">
        <f t="shared" si="11"/>
        <v>#DIV/0!</v>
      </c>
      <c r="BO13" s="3"/>
      <c r="BP13" s="3"/>
      <c r="BQ13" s="4"/>
      <c r="BR13" s="28" t="e">
        <f t="shared" si="12"/>
        <v>#DIV/0!</v>
      </c>
      <c r="BS13" s="3"/>
      <c r="BT13" s="3"/>
      <c r="BU13" s="4"/>
      <c r="BV13" s="28" t="e">
        <f t="shared" si="13"/>
        <v>#DIV/0!</v>
      </c>
      <c r="BW13" s="3"/>
      <c r="BX13" s="3"/>
      <c r="BY13" s="4"/>
      <c r="BZ13" s="28" t="e">
        <f t="shared" si="14"/>
        <v>#DIV/0!</v>
      </c>
      <c r="CA13" s="3"/>
      <c r="CB13" s="3"/>
      <c r="CC13" s="4"/>
      <c r="CD13" s="28" t="e">
        <f t="shared" si="15"/>
        <v>#DIV/0!</v>
      </c>
      <c r="CE13" s="3"/>
      <c r="CF13" s="3"/>
      <c r="CG13" s="4"/>
      <c r="CH13" s="28" t="e">
        <f t="shared" si="16"/>
        <v>#DIV/0!</v>
      </c>
      <c r="CI13" s="3"/>
      <c r="CJ13" s="3"/>
      <c r="CK13" s="4"/>
      <c r="CL13" s="14"/>
      <c r="CM13" s="3"/>
      <c r="CN13" s="3"/>
      <c r="CO13" s="4"/>
      <c r="CP13" s="14"/>
      <c r="CQ13" s="3"/>
      <c r="CR13" s="3"/>
      <c r="CS13" s="4"/>
      <c r="CT13" s="14"/>
      <c r="CU13" s="3"/>
      <c r="CV13" s="3"/>
      <c r="CW13" s="4"/>
      <c r="CX13" s="14"/>
      <c r="CY13" s="3"/>
      <c r="CZ13" s="3"/>
      <c r="DA13" s="4"/>
      <c r="DB13" s="14"/>
      <c r="DC13" s="3"/>
      <c r="DD13" s="3"/>
      <c r="DE13" s="4"/>
      <c r="DF13" s="14"/>
    </row>
    <row r="14" spans="1:110" x14ac:dyDescent="0.3">
      <c r="A14" s="35"/>
      <c r="B14" s="1">
        <v>2</v>
      </c>
      <c r="C14" s="18"/>
      <c r="D14" s="19"/>
      <c r="E14" s="20"/>
      <c r="F14" s="21"/>
      <c r="G14">
        <v>9.3969999999998701E-4</v>
      </c>
      <c r="H14">
        <v>8.3999999999995103E-4</v>
      </c>
      <c r="I14" s="5">
        <v>8.7490000000001102E-4</v>
      </c>
      <c r="J14" s="28">
        <f>AVERAGE(G14:I14)</f>
        <v>8.8486666666664961E-4</v>
      </c>
      <c r="K14">
        <v>2.1626999999999601E-3</v>
      </c>
      <c r="L14">
        <v>2.4888000000000601E-3</v>
      </c>
      <c r="M14" s="5">
        <v>2.0459999999999901E-3</v>
      </c>
      <c r="N14" s="28">
        <f>AVERAGE(K14:M14)</f>
        <v>2.2325000000000036E-3</v>
      </c>
      <c r="O14">
        <v>5.3155000000000199E-3</v>
      </c>
      <c r="P14">
        <v>5.2798999999999997E-3</v>
      </c>
      <c r="Q14" s="5">
        <v>6.5541000000000002E-3</v>
      </c>
      <c r="R14" s="28">
        <f>AVERAGE(O14:Q14)</f>
        <v>5.7165000000000063E-3</v>
      </c>
      <c r="S14">
        <v>2.6732599999999902E-2</v>
      </c>
      <c r="T14">
        <v>2.82265999999999E-2</v>
      </c>
      <c r="U14" s="5">
        <v>2.7502499999999899E-2</v>
      </c>
      <c r="V14" s="28">
        <f t="shared" si="0"/>
        <v>2.7487233333333236E-2</v>
      </c>
      <c r="W14">
        <v>0.14092289999999899</v>
      </c>
      <c r="X14">
        <v>0.13942650000000001</v>
      </c>
      <c r="Y14" s="5">
        <v>0.1393558</v>
      </c>
      <c r="Z14" s="28">
        <f t="shared" si="1"/>
        <v>0.139901733333333</v>
      </c>
      <c r="AA14">
        <v>1.1644269999999901</v>
      </c>
      <c r="AB14">
        <v>1.1201064000000001</v>
      </c>
      <c r="AC14" s="5">
        <v>1.1298878000000001</v>
      </c>
      <c r="AD14" s="28">
        <f t="shared" si="2"/>
        <v>1.1381403999999968</v>
      </c>
      <c r="AE14">
        <v>10.5930011</v>
      </c>
      <c r="AF14">
        <v>9.8977356000000007</v>
      </c>
      <c r="AG14" s="5">
        <v>10.7181149999999</v>
      </c>
      <c r="AH14" s="28">
        <f t="shared" si="3"/>
        <v>10.402950566666632</v>
      </c>
      <c r="AI14">
        <v>106.34320339999999</v>
      </c>
      <c r="AJ14">
        <v>105.220956</v>
      </c>
      <c r="AK14" s="5">
        <v>106.93552849999899</v>
      </c>
      <c r="AL14" s="28">
        <f t="shared" si="4"/>
        <v>106.166562633333</v>
      </c>
      <c r="AO14" s="5"/>
      <c r="AP14" s="28" t="e">
        <f t="shared" si="5"/>
        <v>#DIV/0!</v>
      </c>
      <c r="AS14" s="5"/>
      <c r="AT14" s="28" t="e">
        <f t="shared" si="6"/>
        <v>#DIV/0!</v>
      </c>
      <c r="AW14" s="5"/>
      <c r="AX14" s="28" t="e">
        <f t="shared" si="7"/>
        <v>#DIV/0!</v>
      </c>
      <c r="BA14" s="5"/>
      <c r="BB14" s="28" t="e">
        <f t="shared" si="8"/>
        <v>#DIV/0!</v>
      </c>
      <c r="BE14" s="5"/>
      <c r="BF14" s="28" t="e">
        <f t="shared" si="9"/>
        <v>#DIV/0!</v>
      </c>
      <c r="BI14" s="5"/>
      <c r="BJ14" s="28" t="e">
        <f t="shared" si="10"/>
        <v>#DIV/0!</v>
      </c>
      <c r="BM14" s="5"/>
      <c r="BN14" s="28" t="e">
        <f t="shared" si="11"/>
        <v>#DIV/0!</v>
      </c>
      <c r="BQ14" s="5"/>
      <c r="BR14" s="28" t="e">
        <f t="shared" si="12"/>
        <v>#DIV/0!</v>
      </c>
      <c r="BU14" s="5"/>
      <c r="BV14" s="28" t="e">
        <f t="shared" si="13"/>
        <v>#DIV/0!</v>
      </c>
      <c r="BY14" s="5"/>
      <c r="BZ14" s="28" t="e">
        <f t="shared" si="14"/>
        <v>#DIV/0!</v>
      </c>
      <c r="CC14" s="5"/>
      <c r="CD14" s="28" t="e">
        <f t="shared" si="15"/>
        <v>#DIV/0!</v>
      </c>
      <c r="CG14" s="5"/>
      <c r="CH14" s="28" t="e">
        <f t="shared" si="16"/>
        <v>#DIV/0!</v>
      </c>
      <c r="CK14" s="5"/>
      <c r="CL14" s="12"/>
      <c r="CO14" s="5"/>
      <c r="CP14" s="12"/>
      <c r="CS14" s="5"/>
      <c r="CT14" s="12"/>
      <c r="CW14" s="5"/>
      <c r="CX14" s="12"/>
      <c r="DA14" s="5"/>
      <c r="DB14" s="12"/>
      <c r="DE14" s="5"/>
      <c r="DF14" s="12"/>
    </row>
    <row r="15" spans="1:110" x14ac:dyDescent="0.3">
      <c r="A15" s="35"/>
      <c r="B15" s="1">
        <v>3</v>
      </c>
      <c r="C15" s="18"/>
      <c r="D15" s="19"/>
      <c r="E15" s="20"/>
      <c r="F15" s="21"/>
      <c r="G15" s="19"/>
      <c r="H15" s="19"/>
      <c r="I15" s="20"/>
      <c r="J15" s="30"/>
      <c r="K15">
        <v>1.41667999999999E-2</v>
      </c>
      <c r="L15">
        <v>1.4888200000000001E-2</v>
      </c>
      <c r="M15" s="5">
        <v>1.51691E-2</v>
      </c>
      <c r="N15" s="28">
        <f>AVERAGE(K15:M15)</f>
        <v>1.4741366666666632E-2</v>
      </c>
      <c r="O15">
        <v>0.1135451</v>
      </c>
      <c r="P15">
        <v>0.117976599999999</v>
      </c>
      <c r="Q15" s="5">
        <v>0.12806089999999901</v>
      </c>
      <c r="R15" s="28">
        <f>AVERAGE(O15:Q15)</f>
        <v>0.119860866666666</v>
      </c>
      <c r="S15">
        <v>1.8784015999999999</v>
      </c>
      <c r="T15">
        <v>1.7879602999999999</v>
      </c>
      <c r="U15" s="5">
        <v>1.76530979999999</v>
      </c>
      <c r="V15" s="28">
        <f t="shared" si="0"/>
        <v>1.81055723333333</v>
      </c>
      <c r="W15">
        <v>42.5792067</v>
      </c>
      <c r="X15">
        <v>42.971044800000001</v>
      </c>
      <c r="Y15" s="5">
        <v>41.473571999999997</v>
      </c>
      <c r="Z15" s="28">
        <f t="shared" si="1"/>
        <v>42.341274499999997</v>
      </c>
      <c r="AC15" s="5"/>
      <c r="AD15" s="28" t="e">
        <f t="shared" si="2"/>
        <v>#DIV/0!</v>
      </c>
      <c r="AG15" s="5"/>
      <c r="AH15" s="28" t="e">
        <f t="shared" si="3"/>
        <v>#DIV/0!</v>
      </c>
      <c r="AK15" s="5"/>
      <c r="AL15" s="28" t="e">
        <f t="shared" si="4"/>
        <v>#DIV/0!</v>
      </c>
      <c r="AO15" s="5"/>
      <c r="AP15" s="28" t="e">
        <f t="shared" si="5"/>
        <v>#DIV/0!</v>
      </c>
      <c r="AS15" s="5"/>
      <c r="AT15" s="28" t="e">
        <f t="shared" si="6"/>
        <v>#DIV/0!</v>
      </c>
      <c r="AW15" s="5"/>
      <c r="AX15" s="28" t="e">
        <f t="shared" si="7"/>
        <v>#DIV/0!</v>
      </c>
      <c r="BA15" s="5"/>
      <c r="BB15" s="28" t="e">
        <f t="shared" si="8"/>
        <v>#DIV/0!</v>
      </c>
      <c r="BE15" s="5"/>
      <c r="BF15" s="28" t="e">
        <f t="shared" si="9"/>
        <v>#DIV/0!</v>
      </c>
      <c r="BI15" s="5"/>
      <c r="BJ15" s="28" t="e">
        <f t="shared" si="10"/>
        <v>#DIV/0!</v>
      </c>
      <c r="BM15" s="5"/>
      <c r="BN15" s="28" t="e">
        <f t="shared" si="11"/>
        <v>#DIV/0!</v>
      </c>
      <c r="BQ15" s="5"/>
      <c r="BR15" s="28" t="e">
        <f t="shared" si="12"/>
        <v>#DIV/0!</v>
      </c>
      <c r="BU15" s="5"/>
      <c r="BV15" s="28" t="e">
        <f t="shared" si="13"/>
        <v>#DIV/0!</v>
      </c>
      <c r="BY15" s="5"/>
      <c r="BZ15" s="28" t="e">
        <f t="shared" si="14"/>
        <v>#DIV/0!</v>
      </c>
      <c r="CC15" s="5"/>
      <c r="CD15" s="28" t="e">
        <f t="shared" si="15"/>
        <v>#DIV/0!</v>
      </c>
      <c r="CG15" s="5"/>
      <c r="CH15" s="28" t="e">
        <f t="shared" si="16"/>
        <v>#DIV/0!</v>
      </c>
      <c r="CK15" s="5"/>
      <c r="CL15" s="12"/>
      <c r="CO15" s="5"/>
      <c r="CP15" s="12"/>
      <c r="CS15" s="5"/>
      <c r="CT15" s="12"/>
      <c r="CW15" s="5"/>
      <c r="CX15" s="12"/>
      <c r="DA15" s="5"/>
      <c r="DB15" s="12"/>
      <c r="DE15" s="5"/>
      <c r="DF15" s="12"/>
    </row>
    <row r="16" spans="1:110" x14ac:dyDescent="0.3">
      <c r="A16" s="35"/>
      <c r="B16" s="1">
        <v>4</v>
      </c>
      <c r="C16" s="18"/>
      <c r="D16" s="19"/>
      <c r="E16" s="20"/>
      <c r="F16" s="21"/>
      <c r="G16" s="19"/>
      <c r="H16" s="19"/>
      <c r="I16" s="20"/>
      <c r="J16" s="30"/>
      <c r="K16" s="19"/>
      <c r="L16" s="19"/>
      <c r="M16" s="20"/>
      <c r="N16" s="30"/>
      <c r="O16">
        <v>2.1477347</v>
      </c>
      <c r="P16">
        <v>2.11213209999999</v>
      </c>
      <c r="Q16" s="5">
        <v>2.1792795999999899</v>
      </c>
      <c r="R16" s="28">
        <f>AVERAGE(O16:Q16)</f>
        <v>2.1463821333333271</v>
      </c>
      <c r="S16">
        <v>286.64900799999998</v>
      </c>
      <c r="T16">
        <v>280.563101799999</v>
      </c>
      <c r="U16" s="5">
        <v>282.1051794</v>
      </c>
      <c r="V16" s="28">
        <f t="shared" si="0"/>
        <v>283.10576306666633</v>
      </c>
      <c r="Y16" s="5"/>
      <c r="Z16" s="28" t="e">
        <f t="shared" si="1"/>
        <v>#DIV/0!</v>
      </c>
      <c r="AC16" s="5"/>
      <c r="AD16" s="28" t="e">
        <f t="shared" si="2"/>
        <v>#DIV/0!</v>
      </c>
      <c r="AG16" s="5"/>
      <c r="AH16" s="28" t="e">
        <f t="shared" si="3"/>
        <v>#DIV/0!</v>
      </c>
      <c r="AK16" s="5"/>
      <c r="AL16" s="28" t="e">
        <f t="shared" si="4"/>
        <v>#DIV/0!</v>
      </c>
      <c r="AO16" s="5"/>
      <c r="AP16" s="28" t="e">
        <f t="shared" si="5"/>
        <v>#DIV/0!</v>
      </c>
      <c r="AS16" s="5"/>
      <c r="AT16" s="28" t="e">
        <f t="shared" si="6"/>
        <v>#DIV/0!</v>
      </c>
      <c r="AW16" s="5"/>
      <c r="AX16" s="28" t="e">
        <f t="shared" si="7"/>
        <v>#DIV/0!</v>
      </c>
      <c r="BA16" s="5"/>
      <c r="BB16" s="28" t="e">
        <f t="shared" si="8"/>
        <v>#DIV/0!</v>
      </c>
      <c r="BE16" s="5"/>
      <c r="BF16" s="28" t="e">
        <f t="shared" si="9"/>
        <v>#DIV/0!</v>
      </c>
      <c r="BI16" s="5"/>
      <c r="BJ16" s="28" t="e">
        <f t="shared" si="10"/>
        <v>#DIV/0!</v>
      </c>
      <c r="BM16" s="5"/>
      <c r="BN16" s="28" t="e">
        <f t="shared" si="11"/>
        <v>#DIV/0!</v>
      </c>
      <c r="BQ16" s="5"/>
      <c r="BR16" s="28" t="e">
        <f t="shared" si="12"/>
        <v>#DIV/0!</v>
      </c>
      <c r="BU16" s="5"/>
      <c r="BV16" s="28" t="e">
        <f t="shared" si="13"/>
        <v>#DIV/0!</v>
      </c>
      <c r="BY16" s="5"/>
      <c r="BZ16" s="28" t="e">
        <f t="shared" si="14"/>
        <v>#DIV/0!</v>
      </c>
      <c r="CC16" s="5"/>
      <c r="CD16" s="28" t="e">
        <f t="shared" si="15"/>
        <v>#DIV/0!</v>
      </c>
      <c r="CG16" s="5"/>
      <c r="CH16" s="28" t="e">
        <f t="shared" si="16"/>
        <v>#DIV/0!</v>
      </c>
      <c r="CK16" s="5"/>
      <c r="CL16" s="12"/>
      <c r="CO16" s="5"/>
      <c r="CP16" s="12"/>
      <c r="CS16" s="5"/>
      <c r="CT16" s="12"/>
      <c r="CW16" s="5"/>
      <c r="CX16" s="12"/>
      <c r="DA16" s="5"/>
      <c r="DB16" s="12"/>
      <c r="DE16" s="5"/>
      <c r="DF16" s="12"/>
    </row>
    <row r="17" spans="1:110" x14ac:dyDescent="0.3">
      <c r="A17" s="35"/>
      <c r="B17" s="1">
        <v>5</v>
      </c>
      <c r="C17" s="22"/>
      <c r="D17" s="23"/>
      <c r="E17" s="24"/>
      <c r="F17" s="25"/>
      <c r="G17" s="23"/>
      <c r="H17" s="23"/>
      <c r="I17" s="24"/>
      <c r="J17" s="29"/>
      <c r="K17" s="23"/>
      <c r="L17" s="23"/>
      <c r="M17" s="24"/>
      <c r="N17" s="29"/>
      <c r="O17" s="23"/>
      <c r="P17" s="23"/>
      <c r="Q17" s="24"/>
      <c r="R17" s="29"/>
      <c r="S17" s="6"/>
      <c r="T17" s="6"/>
      <c r="U17" s="7"/>
      <c r="V17" s="28" t="e">
        <f t="shared" si="0"/>
        <v>#DIV/0!</v>
      </c>
      <c r="W17" s="6"/>
      <c r="X17" s="6"/>
      <c r="Y17" s="7"/>
      <c r="Z17" s="28" t="e">
        <f t="shared" si="1"/>
        <v>#DIV/0!</v>
      </c>
      <c r="AA17" s="6"/>
      <c r="AB17" s="6"/>
      <c r="AC17" s="7"/>
      <c r="AD17" s="28" t="e">
        <f t="shared" si="2"/>
        <v>#DIV/0!</v>
      </c>
      <c r="AE17" s="6"/>
      <c r="AF17" s="6"/>
      <c r="AG17" s="7"/>
      <c r="AH17" s="28" t="e">
        <f t="shared" si="3"/>
        <v>#DIV/0!</v>
      </c>
      <c r="AI17" s="6"/>
      <c r="AJ17" s="6"/>
      <c r="AK17" s="7"/>
      <c r="AL17" s="28" t="e">
        <f t="shared" si="4"/>
        <v>#DIV/0!</v>
      </c>
      <c r="AM17" s="6"/>
      <c r="AN17" s="6"/>
      <c r="AO17" s="7"/>
      <c r="AP17" s="28" t="e">
        <f t="shared" si="5"/>
        <v>#DIV/0!</v>
      </c>
      <c r="AQ17" s="6"/>
      <c r="AR17" s="6"/>
      <c r="AS17" s="7"/>
      <c r="AT17" s="28" t="e">
        <f t="shared" si="6"/>
        <v>#DIV/0!</v>
      </c>
      <c r="AU17" s="6"/>
      <c r="AV17" s="6"/>
      <c r="AW17" s="7"/>
      <c r="AX17" s="28" t="e">
        <f t="shared" si="7"/>
        <v>#DIV/0!</v>
      </c>
      <c r="AY17" s="6"/>
      <c r="AZ17" s="6"/>
      <c r="BA17" s="7"/>
      <c r="BB17" s="28" t="e">
        <f t="shared" si="8"/>
        <v>#DIV/0!</v>
      </c>
      <c r="BC17" s="6"/>
      <c r="BD17" s="6"/>
      <c r="BE17" s="7"/>
      <c r="BF17" s="28" t="e">
        <f t="shared" si="9"/>
        <v>#DIV/0!</v>
      </c>
      <c r="BG17" s="6"/>
      <c r="BH17" s="6"/>
      <c r="BI17" s="7"/>
      <c r="BJ17" s="28" t="e">
        <f t="shared" si="10"/>
        <v>#DIV/0!</v>
      </c>
      <c r="BK17" s="6"/>
      <c r="BL17" s="6"/>
      <c r="BM17" s="7"/>
      <c r="BN17" s="28" t="e">
        <f t="shared" si="11"/>
        <v>#DIV/0!</v>
      </c>
      <c r="BO17" s="6"/>
      <c r="BP17" s="6"/>
      <c r="BQ17" s="7"/>
      <c r="BR17" s="28" t="e">
        <f t="shared" si="12"/>
        <v>#DIV/0!</v>
      </c>
      <c r="BS17" s="6"/>
      <c r="BT17" s="6"/>
      <c r="BU17" s="7"/>
      <c r="BV17" s="28" t="e">
        <f t="shared" si="13"/>
        <v>#DIV/0!</v>
      </c>
      <c r="BW17" s="6"/>
      <c r="BX17" s="6"/>
      <c r="BY17" s="7"/>
      <c r="BZ17" s="28" t="e">
        <f t="shared" si="14"/>
        <v>#DIV/0!</v>
      </c>
      <c r="CA17" s="6"/>
      <c r="CB17" s="6"/>
      <c r="CC17" s="7"/>
      <c r="CD17" s="28" t="e">
        <f t="shared" si="15"/>
        <v>#DIV/0!</v>
      </c>
      <c r="CE17" s="6"/>
      <c r="CF17" s="6"/>
      <c r="CG17" s="7"/>
      <c r="CH17" s="28" t="e">
        <f t="shared" si="16"/>
        <v>#DIV/0!</v>
      </c>
      <c r="CI17" s="6"/>
      <c r="CJ17" s="6"/>
      <c r="CK17" s="7"/>
      <c r="CL17" s="13"/>
      <c r="CM17" s="6"/>
      <c r="CN17" s="6"/>
      <c r="CO17" s="7"/>
      <c r="CP17" s="13"/>
      <c r="CQ17" s="6"/>
      <c r="CR17" s="6"/>
      <c r="CS17" s="7"/>
      <c r="CT17" s="13"/>
      <c r="CU17" s="6"/>
      <c r="CV17" s="6"/>
      <c r="CW17" s="7"/>
      <c r="CX17" s="13"/>
      <c r="CY17" s="6"/>
      <c r="CZ17" s="6"/>
      <c r="DA17" s="7"/>
      <c r="DB17" s="13"/>
      <c r="DC17" s="6"/>
      <c r="DD17" s="6"/>
      <c r="DE17" s="7"/>
      <c r="DF17" s="13"/>
    </row>
  </sheetData>
  <mergeCells count="31">
    <mergeCell ref="A8:A12"/>
    <mergeCell ref="A13:A17"/>
    <mergeCell ref="O1:R1"/>
    <mergeCell ref="S1:V1"/>
    <mergeCell ref="W1:Z1"/>
    <mergeCell ref="C1:F1"/>
    <mergeCell ref="A1:B2"/>
    <mergeCell ref="G1:J1"/>
    <mergeCell ref="K1:N1"/>
    <mergeCell ref="A3:A7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DC1:DF1"/>
    <mergeCell ref="BO1:BR1"/>
    <mergeCell ref="BS1:BV1"/>
    <mergeCell ref="BW1:BZ1"/>
    <mergeCell ref="CU1:CX1"/>
    <mergeCell ref="CY1:DB1"/>
    <mergeCell ref="CA1:CD1"/>
    <mergeCell ref="CE1:CH1"/>
    <mergeCell ref="CI1:CL1"/>
    <mergeCell ref="CM1:CP1"/>
    <mergeCell ref="CQ1:C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C828-D403-4180-8DD1-C2982F3E4C99}">
  <dimension ref="A1:U4"/>
  <sheetViews>
    <sheetView topLeftCell="A5" zoomScale="115" zoomScaleNormal="115" workbookViewId="0">
      <selection activeCell="P20" sqref="P20"/>
    </sheetView>
  </sheetViews>
  <sheetFormatPr defaultRowHeight="14.4" x14ac:dyDescent="0.3"/>
  <cols>
    <col min="1" max="1" width="16.5546875" customWidth="1"/>
    <col min="2" max="2" width="12" bestFit="1" customWidth="1"/>
  </cols>
  <sheetData>
    <row r="1" spans="1:21" x14ac:dyDescent="0.3">
      <c r="A1" s="1" t="s">
        <v>8</v>
      </c>
      <c r="B1" s="1">
        <v>1</v>
      </c>
      <c r="C1" s="1">
        <f>B1+1</f>
        <v>2</v>
      </c>
      <c r="D1" s="1">
        <f t="shared" ref="D1:U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>S1+1</f>
        <v>19</v>
      </c>
      <c r="U1" s="1">
        <f t="shared" si="0"/>
        <v>20</v>
      </c>
    </row>
    <row r="2" spans="1:21" x14ac:dyDescent="0.3">
      <c r="A2" s="1" t="s">
        <v>9</v>
      </c>
      <c r="B2" s="1">
        <f ca="1">OFFSET(Times!$C$3,0,(COLUMN(A2)*4)-1)</f>
        <v>5.6166666666671897E-5</v>
      </c>
      <c r="C2" s="1">
        <f ca="1">OFFSET(Times!$C$3,0,(COLUMN(B2)*4)-1)</f>
        <v>1.5956666666664733E-4</v>
      </c>
      <c r="D2" s="1">
        <f ca="1">OFFSET(Times!$C$3,0,(COLUMN(C2)*4)-1)</f>
        <v>2.0493333333330464E-4</v>
      </c>
      <c r="E2" s="1">
        <f ca="1">OFFSET(Times!$C$3,0,(COLUMN(D2)*4)-1)</f>
        <v>4.03966666666644E-4</v>
      </c>
      <c r="F2" s="1">
        <f ca="1">OFFSET(Times!$C$3,0,(COLUMN(E2)*4)-1)</f>
        <v>8.0196666666676431E-4</v>
      </c>
      <c r="G2" s="1">
        <f ca="1">OFFSET(Times!$C$3,0,(COLUMN(F2)*4)-1)</f>
        <v>1.6036999999999798E-3</v>
      </c>
      <c r="H2" s="1">
        <f ca="1">OFFSET(Times!$C$3,0,(COLUMN(G2)*4)-1)</f>
        <v>3.2511666666666535E-3</v>
      </c>
      <c r="I2" s="1">
        <f ca="1">OFFSET(Times!$C$3,0,(COLUMN(H2)*4)-1)</f>
        <v>7.6894666666667702E-3</v>
      </c>
      <c r="J2" s="1">
        <f ca="1">OFFSET(Times!$C$3,0,(COLUMN(I2)*4)-1)</f>
        <v>1.3923933333333201E-2</v>
      </c>
      <c r="K2" s="1">
        <f ca="1">OFFSET(Times!$C$3,0,(COLUMN(J2)*4)-1)</f>
        <v>3.4368700000000002E-2</v>
      </c>
      <c r="L2" s="1">
        <f ca="1">OFFSET(Times!$C$3,0,(COLUMN(K2)*4)-1)</f>
        <v>5.80450666666667E-2</v>
      </c>
      <c r="M2" s="1">
        <f ca="1">OFFSET(Times!$C$3,0,(COLUMN(L2)*4)-1)</f>
        <v>0.13362716666666599</v>
      </c>
      <c r="N2" s="1">
        <f ca="1">OFFSET(Times!$C$3,0,(COLUMN(M2)*4)-1)</f>
        <v>0.25920489999999935</v>
      </c>
      <c r="O2" s="1">
        <f ca="1">OFFSET(Times!$C$3,0,(COLUMN(N2)*4)-1)</f>
        <v>0.57439179999999956</v>
      </c>
      <c r="P2" s="1">
        <f ca="1">OFFSET(Times!$C$3,0,(COLUMN(O2)*4)-1)</f>
        <v>1.1544019333333333</v>
      </c>
      <c r="Q2" s="1">
        <f ca="1">OFFSET(Times!$C$3,0,(COLUMN(P2)*4)-1)</f>
        <v>2.6930842666666632</v>
      </c>
      <c r="R2" s="1">
        <f ca="1">OFFSET(Times!$C$3,0,(COLUMN(Q2)*4)-1)</f>
        <v>5.8804635666666663</v>
      </c>
      <c r="S2" s="1">
        <f ca="1">OFFSET(Times!$C$3,0,(COLUMN(R2)*4)-1)</f>
        <v>13.433749999999998</v>
      </c>
      <c r="T2" s="1">
        <f ca="1">OFFSET(Times!$C$3,0,(COLUMN(S2)*4)-1)</f>
        <v>36.635885266666669</v>
      </c>
      <c r="U2" s="1">
        <f ca="1">OFFSET(Times!$C$3,0,(COLUMN(T2)*4)-1)</f>
        <v>90.667480166666607</v>
      </c>
    </row>
    <row r="3" spans="1:21" x14ac:dyDescent="0.3">
      <c r="A3" s="1" t="s">
        <v>10</v>
      </c>
      <c r="B3" s="1">
        <f ca="1">OFFSET(Times!$C$8,0,(COLUMN(A3)*4)-1)</f>
        <v>5.3333333333349637E-5</v>
      </c>
      <c r="C3" s="1">
        <f ca="1">OFFSET(Times!$C$8,0,(COLUMN(B3)*4)-1)</f>
        <v>1.2743333333331501E-4</v>
      </c>
      <c r="D3" s="1">
        <f ca="1">OFFSET(Times!$C$8,0,(COLUMN(C3)*4)-1)</f>
        <v>2.5539999999997932E-4</v>
      </c>
      <c r="E3" s="1">
        <f ca="1">OFFSET(Times!$C$8,0,(COLUMN(D3)*4)-1)</f>
        <v>6.303333333334359E-4</v>
      </c>
      <c r="F3" s="1">
        <f ca="1">OFFSET(Times!$C$8,0,(COLUMN(E3)*4)-1)</f>
        <v>1.33836666666664E-3</v>
      </c>
      <c r="G3" s="1">
        <f ca="1">OFFSET(Times!$C$8,0,(COLUMN(F3)*4)-1)</f>
        <v>3.3525666666666832E-3</v>
      </c>
      <c r="H3" s="1">
        <f ca="1">OFFSET(Times!$C$8,0,(COLUMN(G3)*4)-1)</f>
        <v>8.7914999999999868E-3</v>
      </c>
      <c r="I3" s="1">
        <f ca="1">OFFSET(Times!$C$8,0,(COLUMN(H3)*4)-1)</f>
        <v>2.8637133333333269E-2</v>
      </c>
      <c r="J3" s="1">
        <f ca="1">OFFSET(Times!$C$8,0,(COLUMN(I3)*4)-1)</f>
        <v>0.10160603333333267</v>
      </c>
      <c r="K3" s="1">
        <f ca="1">OFFSET(Times!$C$8,0,(COLUMN(J3)*4)-1)</f>
        <v>0.42380776666666625</v>
      </c>
      <c r="L3" s="1">
        <f ca="1">OFFSET(Times!$C$8,0,(COLUMN(K3)*4)-1)</f>
        <v>1.9158226333333268</v>
      </c>
      <c r="M3" s="1">
        <f ca="1">OFFSET(Times!$C$8,0,(COLUMN(L3)*4)-1)</f>
        <v>8.268901466666664</v>
      </c>
      <c r="N3" s="1">
        <f ca="1">OFFSET(Times!$C$8,0,(COLUMN(M3)*4)-1)</f>
        <v>36.256256466666663</v>
      </c>
      <c r="O3" s="1">
        <f ca="1">OFFSET(Times!$C$8,0,(COLUMN(N3)*4)-1)</f>
        <v>171.36670049999967</v>
      </c>
      <c r="P3" s="1"/>
      <c r="Q3" s="1"/>
      <c r="R3" s="1"/>
      <c r="S3" s="1"/>
      <c r="T3" s="1"/>
      <c r="U3" s="1"/>
    </row>
    <row r="4" spans="1:21" x14ac:dyDescent="0.3">
      <c r="A4" s="1" t="s">
        <v>11</v>
      </c>
      <c r="B4" s="1">
        <f ca="1">OFFSET(Times!$C$13,0,(COLUMN(A4)*4)-1)</f>
        <v>2.0686666666669366E-4</v>
      </c>
      <c r="C4" s="1">
        <f ca="1">OFFSET(Times!$C$13,0,(COLUMN(B4)*4)-1)</f>
        <v>2.9906666666660637E-4</v>
      </c>
      <c r="D4" s="1">
        <f ca="1">OFFSET(Times!$C$13,0,(COLUMN(C4)*4)-1)</f>
        <v>6.299000000001459E-4</v>
      </c>
      <c r="E4" s="1">
        <f ca="1">OFFSET(Times!$C$13,0,(COLUMN(D4)*4)-1)</f>
        <v>1.0672000000000439E-3</v>
      </c>
      <c r="F4" s="1">
        <f ca="1">OFFSET(Times!$C$13,0,(COLUMN(E4)*4)-1)</f>
        <v>2.8017999999999967E-3</v>
      </c>
      <c r="G4" s="1">
        <f ca="1">OFFSET(Times!$C$13,0,(COLUMN(F4)*4)-1)</f>
        <v>5.0592666666666305E-3</v>
      </c>
      <c r="H4" s="1">
        <f ca="1">OFFSET(Times!$C$13,0,(COLUMN(G4)*4)-1)</f>
        <v>1.4957433333333299E-2</v>
      </c>
      <c r="I4" s="1">
        <f ca="1">OFFSET(Times!$C$13,0,(COLUMN(H4)*4)-1)</f>
        <v>2.7703166666666598E-2</v>
      </c>
      <c r="J4" s="1">
        <f ca="1">OFFSET(Times!$C$13,0,(COLUMN(I4)*4)-1)</f>
        <v>8.1548000000000009E-2</v>
      </c>
      <c r="K4" s="1">
        <f ca="1">OFFSET(Times!$C$13,0,(COLUMN(J4)*4)-1)</f>
        <v>0.23350689999999899</v>
      </c>
      <c r="L4" s="1">
        <f ca="1">OFFSET(Times!$C$13,0,(COLUMN(K4)*4)-1)</f>
        <v>0.81881753333333263</v>
      </c>
      <c r="M4" s="1">
        <f ca="1">OFFSET(Times!$C$13,0,(COLUMN(L4)*4)-1)</f>
        <v>3.6568906666666634</v>
      </c>
      <c r="N4" s="1">
        <f ca="1">OFFSET(Times!$C$13,0,(COLUMN(M4)*4)-1)</f>
        <v>14.158216566666601</v>
      </c>
      <c r="O4" s="1">
        <f ca="1">OFFSET(Times!$C$13,0,(COLUMN(N4)*4)-1)</f>
        <v>60.188196166666636</v>
      </c>
      <c r="P4" s="1">
        <f ca="1">OFFSET(Times!$C$13,0,(COLUMN(O4)*4)-1)</f>
        <v>266.19534633333268</v>
      </c>
      <c r="Q4" s="1"/>
      <c r="R4" s="1"/>
      <c r="S4" s="1"/>
      <c r="T4" s="1"/>
      <c r="U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763-C184-4448-8CF0-D6B4E6691286}">
  <dimension ref="A1:L4"/>
  <sheetViews>
    <sheetView topLeftCell="A5" zoomScale="130" zoomScaleNormal="130" workbookViewId="0">
      <selection activeCell="O21" sqref="O21"/>
    </sheetView>
  </sheetViews>
  <sheetFormatPr defaultRowHeight="14.4" x14ac:dyDescent="0.3"/>
  <cols>
    <col min="1" max="1" width="16.33203125" customWidth="1"/>
  </cols>
  <sheetData>
    <row r="1" spans="1:12" x14ac:dyDescent="0.3">
      <c r="A1" s="1" t="s">
        <v>12</v>
      </c>
      <c r="B1" s="1">
        <v>2</v>
      </c>
      <c r="C1" s="1">
        <f>B1+1</f>
        <v>3</v>
      </c>
      <c r="D1" s="1">
        <f t="shared" ref="D1:L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</row>
    <row r="2" spans="1:12" x14ac:dyDescent="0.3">
      <c r="A2" s="1" t="s">
        <v>9</v>
      </c>
      <c r="B2" s="1">
        <f ca="1">OFFSET(Times!$G$4,0,(COLUMN(A2)*4)-1)</f>
        <v>6.3936666666656629E-4</v>
      </c>
      <c r="C2" s="1">
        <f ca="1">OFFSET(Times!$G$4,0,(COLUMN(B2)*4)-1)</f>
        <v>2.2998999999999767E-3</v>
      </c>
      <c r="D2" s="1">
        <f ca="1">OFFSET(Times!$G$4,0,(COLUMN(C2)*4)-1)</f>
        <v>5.6194000000000478E-3</v>
      </c>
      <c r="E2" s="1">
        <f ca="1">OFFSET(Times!$G$4,0,(COLUMN(D2)*4)-1)</f>
        <v>1.649746666666663E-2</v>
      </c>
      <c r="F2" s="1">
        <f ca="1">OFFSET(Times!$G$4,0,(COLUMN(E2)*4)-1)</f>
        <v>7.0438000000000042E-2</v>
      </c>
      <c r="G2" s="1">
        <f ca="1">OFFSET(Times!$G$4,0,(COLUMN(F2)*4)-1)</f>
        <v>0.183399799999999</v>
      </c>
      <c r="H2" s="1">
        <f ca="1">OFFSET(Times!$G$4,0,(COLUMN(G2)*4)-1)</f>
        <v>0.60939636666666608</v>
      </c>
      <c r="I2" s="1">
        <f ca="1">OFFSET(Times!$G$4,0,(COLUMN(H2)*4)-1)</f>
        <v>2.0887958333333301</v>
      </c>
      <c r="J2" s="1">
        <f ca="1">OFFSET(Times!$G$4,0,(COLUMN(I2)*4)-1)</f>
        <v>7.1073683999999959</v>
      </c>
      <c r="K2" s="1">
        <f ca="1">OFFSET(Times!$G$4,0,(COLUMN(J2)*4)-1)</f>
        <v>22.174428133333333</v>
      </c>
      <c r="L2" s="1">
        <f ca="1">OFFSET(Times!$G$4,0,(COLUMN(K2)*4)-1)</f>
        <v>104.819255133333</v>
      </c>
    </row>
    <row r="3" spans="1:12" x14ac:dyDescent="0.3">
      <c r="A3" s="1" t="s">
        <v>10</v>
      </c>
      <c r="B3" s="1">
        <f ca="1">OFFSET(Times!$G$9,0,(COLUMN(A3)*4)-1)</f>
        <v>4.79900000000014E-4</v>
      </c>
      <c r="C3" s="1">
        <f ca="1">OFFSET(Times!$G$9,0,(COLUMN(B3)*4)-1)</f>
        <v>1.7423666666666765E-3</v>
      </c>
      <c r="D3" s="1">
        <f ca="1">OFFSET(Times!$G$9,0,(COLUMN(C3)*4)-1)</f>
        <v>8.9335666666666667E-3</v>
      </c>
      <c r="E3" s="1">
        <f ca="1">OFFSET(Times!$G$9,0,(COLUMN(D3)*4)-1)</f>
        <v>5.8896299999999902E-2</v>
      </c>
      <c r="F3" s="1">
        <f ca="1">OFFSET(Times!$G$9,0,(COLUMN(E3)*4)-1)</f>
        <v>0.54356306666666632</v>
      </c>
      <c r="G3" s="1">
        <f ca="1">OFFSET(Times!$G$9,0,(COLUMN(F3)*4)-1)</f>
        <v>5.8401685666666632</v>
      </c>
      <c r="H3" s="1">
        <f ca="1">OFFSET(Times!$G$9,0,(COLUMN(G3)*4)-1)</f>
        <v>65.022226133333334</v>
      </c>
      <c r="I3" s="1"/>
      <c r="J3" s="1"/>
      <c r="K3" s="1"/>
      <c r="L3" s="1"/>
    </row>
    <row r="4" spans="1:12" x14ac:dyDescent="0.3">
      <c r="A4" s="1" t="s">
        <v>11</v>
      </c>
      <c r="B4" s="1">
        <f ca="1">OFFSET(Times!$G$14,0,(COLUMN(A4)*4)-1)</f>
        <v>8.8486666666664961E-4</v>
      </c>
      <c r="C4" s="1">
        <f ca="1">OFFSET(Times!$G$14,0,(COLUMN(B4)*4)-1)</f>
        <v>2.2325000000000036E-3</v>
      </c>
      <c r="D4" s="1">
        <f ca="1">OFFSET(Times!$G$14,0,(COLUMN(C4)*4)-1)</f>
        <v>5.7165000000000063E-3</v>
      </c>
      <c r="E4" s="1">
        <f ca="1">OFFSET(Times!$G$14,0,(COLUMN(D4)*4)-1)</f>
        <v>2.7487233333333236E-2</v>
      </c>
      <c r="F4" s="1">
        <f ca="1">OFFSET(Times!$G$14,0,(COLUMN(E4)*4)-1)</f>
        <v>0.139901733333333</v>
      </c>
      <c r="G4" s="1">
        <f ca="1">OFFSET(Times!$G$14,0,(COLUMN(F4)*4)-1)</f>
        <v>1.1381403999999968</v>
      </c>
      <c r="H4" s="1">
        <f ca="1">OFFSET(Times!$G$14,0,(COLUMN(G4)*4)-1)</f>
        <v>10.402950566666632</v>
      </c>
      <c r="I4" s="1">
        <f ca="1">OFFSET(Times!$G$14,0,(COLUMN(H4)*4)-1)</f>
        <v>106.166562633333</v>
      </c>
      <c r="J4" s="1"/>
      <c r="K4" s="1"/>
      <c r="L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2C2F-8B5A-494F-8116-5199FDA899C3}">
  <dimension ref="A1:H4"/>
  <sheetViews>
    <sheetView tabSelected="1" zoomScale="115" zoomScaleNormal="115" workbookViewId="0">
      <selection activeCell="M8" sqref="M8"/>
    </sheetView>
  </sheetViews>
  <sheetFormatPr defaultRowHeight="14.4" x14ac:dyDescent="0.3"/>
  <cols>
    <col min="1" max="1" width="17" customWidth="1"/>
  </cols>
  <sheetData>
    <row r="1" spans="1:8" x14ac:dyDescent="0.3">
      <c r="A1" s="1" t="s">
        <v>12</v>
      </c>
      <c r="B1" s="1">
        <v>3</v>
      </c>
      <c r="C1" s="1">
        <f>B1+1</f>
        <v>4</v>
      </c>
      <c r="D1" s="1">
        <f t="shared" ref="D1:H1" si="0">C1+1</f>
        <v>5</v>
      </c>
      <c r="E1" s="1">
        <f t="shared" si="0"/>
        <v>6</v>
      </c>
      <c r="F1" s="1">
        <f t="shared" si="0"/>
        <v>7</v>
      </c>
      <c r="G1" s="1">
        <f t="shared" si="0"/>
        <v>8</v>
      </c>
      <c r="H1" s="1">
        <f t="shared" si="0"/>
        <v>9</v>
      </c>
    </row>
    <row r="2" spans="1:8" x14ac:dyDescent="0.3">
      <c r="A2" s="1" t="s">
        <v>9</v>
      </c>
      <c r="B2" s="1">
        <f ca="1">OFFSET(Times!$K$5,0,(COLUMN(A2)*4)-1)</f>
        <v>7.6818000000000658E-3</v>
      </c>
      <c r="C2" s="1">
        <f ca="1">OFFSET(Times!$K$5,0,(COLUMN(B2)*4)-1)</f>
        <v>4.0485066666666597E-2</v>
      </c>
      <c r="D2" s="1">
        <f ca="1">OFFSET(Times!$K$5,0,(COLUMN(C2)*4)-1)</f>
        <v>0.21454139999999966</v>
      </c>
      <c r="E2" s="1">
        <f ca="1">OFFSET(Times!$K$5,0,(COLUMN(D2)*4)-1)</f>
        <v>1.05867893333333</v>
      </c>
      <c r="F2" s="1">
        <f ca="1">OFFSET(Times!$K$5,0,(COLUMN(E2)*4)-1)</f>
        <v>5.9377166333333333</v>
      </c>
      <c r="G2" s="1">
        <f ca="1">OFFSET(Times!$K$5,0,(COLUMN(F2)*4)-1)</f>
        <v>38.5624015</v>
      </c>
      <c r="H2" s="1">
        <f ca="1">OFFSET(Times!$K$5,0,(COLUMN(G2)*4)-1)</f>
        <v>397.93158736666669</v>
      </c>
    </row>
    <row r="3" spans="1:8" x14ac:dyDescent="0.3">
      <c r="A3" s="1" t="s">
        <v>10</v>
      </c>
      <c r="B3" s="1">
        <f ca="1">OFFSET(Times!$K$10,0,(COLUMN(A3)*4)-1)</f>
        <v>2.2220333333333269E-2</v>
      </c>
      <c r="C3" s="1">
        <f ca="1">OFFSET(Times!$K$10,0,(COLUMN(B3)*4)-1)</f>
        <v>0.357603333333333</v>
      </c>
      <c r="D3" s="1">
        <f ca="1">OFFSET(Times!$K$10,0,(COLUMN(C3)*4)-1)</f>
        <v>8.2163553999999994</v>
      </c>
      <c r="E3" s="1">
        <f ca="1">OFFSET(Times!$K$10,0,(COLUMN(D3)*4)-1)</f>
        <v>295.93232576666668</v>
      </c>
      <c r="F3" s="1"/>
      <c r="G3" s="1"/>
      <c r="H3" s="1"/>
    </row>
    <row r="4" spans="1:8" x14ac:dyDescent="0.3">
      <c r="A4" s="1" t="s">
        <v>11</v>
      </c>
      <c r="B4" s="1">
        <f ca="1">OFFSET(Times!$K$15,0,(COLUMN(A4)*4)-1)</f>
        <v>1.4741366666666632E-2</v>
      </c>
      <c r="C4" s="1">
        <f ca="1">OFFSET(Times!$K$15,0,(COLUMN(B4)*4)-1)</f>
        <v>0.119860866666666</v>
      </c>
      <c r="D4" s="1">
        <f ca="1">OFFSET(Times!$K$15,0,(COLUMN(C4)*4)-1)</f>
        <v>1.81055723333333</v>
      </c>
      <c r="E4" s="1">
        <f ca="1">OFFSET(Times!$K$15,0,(COLUMN(D4)*4)-1)</f>
        <v>42.341274499999997</v>
      </c>
      <c r="F4" s="1"/>
      <c r="G4" s="1"/>
      <c r="H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Solutions</vt:lpstr>
      <vt:lpstr>Times</vt:lpstr>
      <vt:lpstr>T(1,n)</vt:lpstr>
      <vt:lpstr>T(2,n)</vt:lpstr>
      <vt:lpstr>T(3,n)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2022-07-26T10:35:26Z</dcterms:created>
  <dcterms:modified xsi:type="dcterms:W3CDTF">2022-09-14T12:34:43Z</dcterms:modified>
</cp:coreProperties>
</file>