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945" firstSheet="1" activeTab="1"/>
  </bookViews>
  <sheets>
    <sheet name="Summary" sheetId="2" r:id="rId1"/>
    <sheet name="Sheet1" sheetId="1" r:id="rId2"/>
    <sheet name="Sheet2" sheetId="8" r:id="rId3"/>
  </sheets>
  <calcPr calcId="152511"/>
</workbook>
</file>

<file path=xl/calcChain.xml><?xml version="1.0" encoding="utf-8"?>
<calcChain xmlns="http://schemas.openxmlformats.org/spreadsheetml/2006/main">
  <c r="N5" i="1" l="1"/>
  <c r="N3" i="8" l="1"/>
  <c r="N2" i="8"/>
  <c r="N10" i="1" l="1"/>
  <c r="N14" i="1"/>
  <c r="N13" i="1"/>
  <c r="N12" i="1"/>
  <c r="N11" i="1"/>
  <c r="N9" i="1"/>
  <c r="N8" i="1"/>
  <c r="N7" i="1"/>
  <c r="N6" i="1"/>
  <c r="N15" i="1" l="1"/>
  <c r="A101" i="2" l="1"/>
  <c r="B2" i="2" s="1"/>
  <c r="E6" i="2" l="1"/>
  <c r="E5" i="2"/>
  <c r="E4" i="2"/>
  <c r="E3" i="2"/>
  <c r="E7" i="2" l="1"/>
  <c r="B6" i="2" l="1"/>
</calcChain>
</file>

<file path=xl/sharedStrings.xml><?xml version="1.0" encoding="utf-8"?>
<sst xmlns="http://schemas.openxmlformats.org/spreadsheetml/2006/main" count="67" uniqueCount="56">
  <si>
    <t>S.No</t>
  </si>
  <si>
    <t>Execution Status</t>
  </si>
  <si>
    <t>Date</t>
  </si>
  <si>
    <t>Exception</t>
  </si>
  <si>
    <t>Test Start Time</t>
  </si>
  <si>
    <t>Test EndTime</t>
  </si>
  <si>
    <t>Duration</t>
  </si>
  <si>
    <t>ReasonForFailure</t>
  </si>
  <si>
    <t>Identity No</t>
  </si>
  <si>
    <t>KGiSL Technologies Pvt Ltd</t>
  </si>
  <si>
    <t>Execution Report</t>
  </si>
  <si>
    <t>TestCaseID</t>
  </si>
  <si>
    <t>TestCaseName</t>
  </si>
  <si>
    <t>TestDataID</t>
  </si>
  <si>
    <t>Screenshot Path</t>
  </si>
  <si>
    <t>PolicyNo</t>
  </si>
  <si>
    <t>Environment Setting</t>
  </si>
  <si>
    <t>TestCase Result</t>
  </si>
  <si>
    <t>Project Name</t>
  </si>
  <si>
    <t>Result</t>
  </si>
  <si>
    <t># of Cases</t>
  </si>
  <si>
    <t>Operating System</t>
  </si>
  <si>
    <t>Windows 10</t>
  </si>
  <si>
    <t>Pass</t>
  </si>
  <si>
    <t>Browser Name</t>
  </si>
  <si>
    <t>Microsoft Edge</t>
  </si>
  <si>
    <t>Failed</t>
  </si>
  <si>
    <t>Browser Version</t>
  </si>
  <si>
    <t>118.0.2088.76</t>
  </si>
  <si>
    <t>Skipped</t>
  </si>
  <si>
    <t>Undefined</t>
  </si>
  <si>
    <t>Total TestCases</t>
  </si>
  <si>
    <t>Smoke and Samity</t>
  </si>
  <si>
    <t>Nill</t>
  </si>
  <si>
    <t>src\Results\Application_Screenshots\HLMT_0001</t>
  </si>
  <si>
    <t>src\Results\Application_Screenshots\HLMT_0004</t>
  </si>
  <si>
    <t>LIFE_CONV</t>
  </si>
  <si>
    <t>HLMT_0001</t>
  </si>
  <si>
    <t>HLMT_TAKAFUL &gt;&gt; Policy Issuance with premium payment</t>
  </si>
  <si>
    <t>31-01-2024</t>
  </si>
  <si>
    <t>PP2432832</t>
  </si>
  <si>
    <t>TU202106323963</t>
  </si>
  <si>
    <t>HLMT_0002</t>
  </si>
  <si>
    <t>HLMT_TAKAFUL &gt;&gt; Claims Issuance</t>
  </si>
  <si>
    <t>Fail</t>
  </si>
  <si>
    <t>Type Into 'Event'</t>
  </si>
  <si>
    <t>Could not find the user-interface (UI) element for this action._x000D_
_x000D_
Possible solutions:_x000D_
 •  Ensure application is opened and the UI element is visible on the screen at execution time_x000D_
 •  Edit the Target of the UI activity and use Validation to debug the issue._x000D_
 •  If needed, re-indicate the element as its properties might have changed_x000D_
 •  Use "Check state" activity to check the application state before executing the action_x000D_
 •  Increase the "Delay before" value to allow time to the application to render entirely and become responsive</t>
  </si>
  <si>
    <t>src\Results\Exception_Screenshots\HLMT_0002_11-53-48.png</t>
  </si>
  <si>
    <t>TU202106323974</t>
  </si>
  <si>
    <t>HLMT_0004</t>
  </si>
  <si>
    <t>HLMT_TAKAFUL &gt;&gt; Group Entrants</t>
  </si>
  <si>
    <t>PP67659425</t>
  </si>
  <si>
    <t>TK202106323985</t>
  </si>
  <si>
    <t>JLP_010</t>
  </si>
  <si>
    <t>JLP_Conventional &gt;&gt; Surrender</t>
  </si>
  <si>
    <t>13-02-2024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</si>
</sst>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4" tint="-0.249977111117893"/>
      <name val="Franklin Gothic Demi Cond"/>
      <family val="2"/>
    </font>
    <font>
      <b/>
      <sz val="18"/>
      <color theme="0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21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2" fillId="2" borderId="0" xfId="0" applyFont="1" applyFill="1" applyBorder="1"/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21" fontId="14" fillId="5" borderId="10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19" fillId="0" borderId="17" xfId="0" applyFont="1" applyBorder="1"/>
    <xf numFmtId="0" fontId="0" fillId="0" borderId="18" xfId="0" applyNumberFormat="1" applyFont="1" applyFill="1" applyBorder="1" applyAlignment="1"/>
    <xf numFmtId="0" fontId="20" fillId="0" borderId="19" xfId="0" applyFont="1" applyBorder="1" applyAlignment="1">
      <alignment horizontal="center"/>
    </xf>
    <xf numFmtId="0" fontId="19" fillId="0" borderId="20" xfId="0" applyFont="1" applyBorder="1"/>
    <xf numFmtId="0" fontId="0" fillId="0" borderId="21" xfId="0" applyNumberFormat="1" applyFont="1" applyFill="1" applyBorder="1" applyAlignment="1"/>
    <xf numFmtId="0" fontId="19" fillId="0" borderId="3" xfId="0" applyFont="1" applyBorder="1" applyAlignment="1">
      <alignment horizontal="left"/>
    </xf>
    <xf numFmtId="0" fontId="19" fillId="0" borderId="5" xfId="0" applyFont="1" applyBorder="1" applyAlignment="1">
      <alignment horizontal="center"/>
    </xf>
    <xf numFmtId="0" fontId="19" fillId="0" borderId="20" xfId="0" applyFont="1" applyBorder="1" applyAlignment="1">
      <alignment wrapText="1"/>
    </xf>
    <xf numFmtId="0" fontId="0" fillId="0" borderId="2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9" fillId="0" borderId="2" xfId="0" applyFont="1" applyBorder="1" applyAlignment="1">
      <alignment horizontal="left" wrapText="1"/>
    </xf>
    <xf numFmtId="0" fontId="19" fillId="0" borderId="22" xfId="0" applyFont="1" applyBorder="1" applyAlignment="1">
      <alignment horizontal="center" wrapText="1"/>
    </xf>
    <xf numFmtId="0" fontId="19" fillId="0" borderId="2" xfId="0" applyFont="1" applyBorder="1" applyAlignment="1">
      <alignment horizontal="left"/>
    </xf>
    <xf numFmtId="0" fontId="19" fillId="0" borderId="22" xfId="0" applyFont="1" applyBorder="1" applyAlignment="1">
      <alignment horizontal="center"/>
    </xf>
    <xf numFmtId="0" fontId="19" fillId="0" borderId="23" xfId="0" applyFont="1" applyFill="1" applyBorder="1"/>
    <xf numFmtId="21" fontId="0" fillId="0" borderId="24" xfId="0" applyNumberFormat="1" applyFont="1" applyFill="1" applyBorder="1" applyAlignment="1">
      <alignment horizontal="left"/>
    </xf>
    <xf numFmtId="0" fontId="19" fillId="0" borderId="25" xfId="0" applyFont="1" applyBorder="1" applyAlignment="1">
      <alignment horizontal="left"/>
    </xf>
    <xf numFmtId="0" fontId="19" fillId="0" borderId="26" xfId="0" applyFont="1" applyBorder="1" applyAlignment="1">
      <alignment horizontal="center"/>
    </xf>
    <xf numFmtId="0" fontId="19" fillId="0" borderId="8" xfId="0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quotePrefix="1"/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14" fontId="12" fillId="0" borderId="1" xfId="0" quotePrefix="1" applyNumberFormat="1" applyFont="1" applyBorder="1" applyAlignment="1">
      <alignment horizontal="center" vertical="center"/>
    </xf>
    <xf numFmtId="2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21" fontId="0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21" fontId="5" fillId="0" borderId="0" xfId="0" applyNumberFormat="1" applyFont="1" applyBorder="1" applyAlignment="1">
      <alignment horizontal="center" vertical="center"/>
    </xf>
    <xf numFmtId="21" fontId="5" fillId="0" borderId="0" xfId="0" applyNumberFormat="1" applyFont="1" applyBorder="1"/>
    <xf numFmtId="0" fontId="18" fillId="6" borderId="13" xfId="0" applyFont="1" applyFill="1" applyBorder="1" applyAlignment="1">
      <alignment horizontal="center"/>
    </xf>
    <xf numFmtId="0" fontId="18" fillId="6" borderId="14" xfId="0" applyFont="1" applyFill="1" applyBorder="1" applyAlignment="1">
      <alignment horizontal="center"/>
    </xf>
    <xf numFmtId="0" fontId="18" fillId="6" borderId="15" xfId="0" applyFont="1" applyFill="1" applyBorder="1" applyAlignment="1">
      <alignment horizontal="center"/>
    </xf>
    <xf numFmtId="0" fontId="18" fillId="6" borderId="16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21" fontId="16" fillId="5" borderId="8" xfId="0" applyNumberFormat="1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EE127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</a:rPr>
              <a:t>Testcase Result</a:t>
            </a:r>
          </a:p>
        </c:rich>
      </c:tx>
      <c:layout>
        <c:manualLayout>
          <c:xMode val="edge"/>
          <c:yMode val="edge"/>
          <c:x val="4.8958223972003466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dLbl>
              <c:idx val="0"/>
              <c:layout>
                <c:manualLayout>
                  <c:x val="-5.7490326147042567E-2"/>
                  <c:y val="-0.1231444519047523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7.9601990049751201E-2"/>
                  <c:y val="2.83136313387183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970915327126397E-2"/>
                      <c:h val="9.6110738095722528E-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0.22046948111585554"/>
                  <c:y val="0.142973678677762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.24372590242140121"/>
                  <c:y val="0.2326132101704340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chemeClr val="lt1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Summary!$D$3:$D$6</c:f>
              <c:strCache>
                <c:ptCount val="4"/>
                <c:pt idx="0">
                  <c:v>Pass</c:v>
                </c:pt>
                <c:pt idx="1">
                  <c:v>Failed</c:v>
                </c:pt>
                <c:pt idx="2">
                  <c:v>Skipped</c:v>
                </c:pt>
                <c:pt idx="3">
                  <c:v>Undefined</c:v>
                </c:pt>
              </c:strCache>
            </c:strRef>
          </c:cat>
          <c:val>
            <c:numRef>
              <c:f>Summary!$E$3:$E$6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28575"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</a:rPr>
              <a:t>Testcase Result</a:t>
            </a:r>
          </a:p>
        </c:rich>
      </c:tx>
      <c:layout>
        <c:manualLayout>
          <c:xMode val="edge"/>
          <c:yMode val="edge"/>
          <c:x val="0.65438866068951096"/>
          <c:y val="4.0482342807924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46464880798046E-2"/>
          <c:y val="6.5400584616845378E-2"/>
          <c:w val="0.91950065943249626"/>
          <c:h val="0.70896335632464547"/>
        </c:manualLayout>
      </c:layout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dLbl>
              <c:idx val="0"/>
              <c:layout>
                <c:manualLayout>
                  <c:x val="-6.191265892758438E-2"/>
                  <c:y val="-0.1791559000861327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0171365395245992"/>
                  <c:y val="-0.1240310077519380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3970915327126397E-2"/>
                      <c:h val="9.6110738095722528E-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7.2806570820437679E-3"/>
                  <c:y val="-2.9291609866596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2.5532878041986045E-2"/>
                  <c:y val="-3.612063995876484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chemeClr val="lt1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Summary!$D$3:$D$6</c:f>
              <c:strCache>
                <c:ptCount val="4"/>
                <c:pt idx="0">
                  <c:v>Pass</c:v>
                </c:pt>
                <c:pt idx="1">
                  <c:v>Failed</c:v>
                </c:pt>
                <c:pt idx="2">
                  <c:v>Skipped</c:v>
                </c:pt>
                <c:pt idx="3">
                  <c:v>Undefined</c:v>
                </c:pt>
              </c:strCache>
            </c:strRef>
          </c:cat>
          <c:val>
            <c:numRef>
              <c:f>Summary!$E$3:$E$6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02225888"/>
        <c:axId val="302226672"/>
      </c:barChart>
      <c:catAx>
        <c:axId val="30222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226672"/>
        <c:crosses val="autoZero"/>
        <c:auto val="1"/>
        <c:lblAlgn val="ctr"/>
        <c:lblOffset val="100"/>
        <c:noMultiLvlLbl val="0"/>
      </c:catAx>
      <c:valAx>
        <c:axId val="30222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30222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28575"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9525</xdr:rowOff>
    </xdr:from>
    <xdr:to>
      <xdr:col>2</xdr:col>
      <xdr:colOff>95250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11</xdr:row>
      <xdr:rowOff>9525</xdr:rowOff>
    </xdr:from>
    <xdr:to>
      <xdr:col>5</xdr:col>
      <xdr:colOff>66675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876300</xdr:colOff>
      <xdr:row>0</xdr:row>
      <xdr:rowOff>130175</xdr:rowOff>
    </xdr:from>
    <xdr:to>
      <xdr:col>3</xdr:col>
      <xdr:colOff>163777</xdr:colOff>
      <xdr:row>2</xdr:row>
      <xdr:rowOff>196850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717" y="130175"/>
          <a:ext cx="1500717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zoomScaleNormal="100" workbookViewId="0">
      <selection activeCell="D9" sqref="D9"/>
    </sheetView>
  </sheetViews>
  <sheetFormatPr defaultRowHeight="15"/>
  <cols>
    <col min="1" max="1" width="53.85546875" customWidth="1"/>
    <col min="2" max="2" width="36.42578125" bestFit="1" customWidth="1"/>
    <col min="4" max="4" width="48.28515625" customWidth="1"/>
    <col min="5" max="5" width="33.28515625" customWidth="1"/>
    <col min="6" max="6" width="9.140625" customWidth="1"/>
  </cols>
  <sheetData>
    <row r="1" spans="1:6" ht="23.25" thickBot="1">
      <c r="A1" s="67" t="s">
        <v>16</v>
      </c>
      <c r="B1" s="68"/>
      <c r="D1" s="69" t="s">
        <v>17</v>
      </c>
      <c r="E1" s="70"/>
    </row>
    <row r="2" spans="1:6" ht="15.75" thickBot="1">
      <c r="A2" s="30" t="s">
        <v>18</v>
      </c>
      <c r="B2" s="31" t="e">
        <f>CONCATENATE(A101,A102)</f>
        <v>#VALUE!</v>
      </c>
      <c r="D2" s="32" t="s">
        <v>19</v>
      </c>
      <c r="E2" s="32" t="s">
        <v>20</v>
      </c>
    </row>
    <row r="3" spans="1:6">
      <c r="A3" s="33" t="s">
        <v>21</v>
      </c>
      <c r="B3" s="34" t="s">
        <v>22</v>
      </c>
      <c r="D3" s="35" t="s">
        <v>23</v>
      </c>
      <c r="E3" s="36" t="e">
        <f ca="1">COUNTIF(OFFSET(Sheet1!H6,0,0,COUNTA(Sheet1!H:H)-1,1),"PASS")</f>
        <v>#REF!</v>
      </c>
    </row>
    <row r="4" spans="1:6" s="39" customFormat="1">
      <c r="A4" s="37" t="s">
        <v>24</v>
      </c>
      <c r="B4" s="38" t="s">
        <v>25</v>
      </c>
      <c r="D4" s="40" t="s">
        <v>26</v>
      </c>
      <c r="E4" s="41" t="e">
        <f ca="1">COUNTIF(OFFSET(Sheet1!H6,0,0,COUNTA(Sheet1!H:H)-1,1),"FAIL")</f>
        <v>#REF!</v>
      </c>
    </row>
    <row r="5" spans="1:6">
      <c r="A5" s="33" t="s">
        <v>27</v>
      </c>
      <c r="B5" s="34" t="s">
        <v>28</v>
      </c>
      <c r="D5" s="42" t="s">
        <v>29</v>
      </c>
      <c r="E5" s="43" t="e">
        <f ca="1">COUNTIF(OFFSET(Sheet1!H8,0,0,COUNTA(Sheet1!H:H)-1,1),"Skipped")</f>
        <v>#REF!</v>
      </c>
    </row>
    <row r="6" spans="1:6" ht="15.75" thickBot="1">
      <c r="A6" s="44" t="s">
        <v>6</v>
      </c>
      <c r="B6" s="45">
        <f>Sheet1!N16</f>
        <v>0</v>
      </c>
      <c r="D6" s="46" t="s">
        <v>30</v>
      </c>
      <c r="E6" s="47" t="e">
        <f ca="1">COUNTIF(OFFSET(Sheet1!H9,0,0,COUNTA(Sheet1!H:H)-1,1),"Undefined")</f>
        <v>#REF!</v>
      </c>
    </row>
    <row r="7" spans="1:6" ht="15.75" thickBot="1">
      <c r="D7" s="48" t="s">
        <v>31</v>
      </c>
      <c r="E7" s="49" t="e">
        <f ca="1">SUM(E3:E6)</f>
        <v>#REF!</v>
      </c>
    </row>
    <row r="8" spans="1:6">
      <c r="F8" s="50"/>
    </row>
    <row r="9" spans="1:6">
      <c r="F9" s="50"/>
    </row>
    <row r="101" spans="1:1">
      <c r="A101" t="e">
        <f>LEFT(Sheet1!D6,FIND("&gt;&gt;",Sheet1!D6)-1)</f>
        <v>#VALUE!</v>
      </c>
    </row>
    <row r="102" spans="1:1">
      <c r="A102" t="s">
        <v>32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263"/>
  <sheetViews>
    <sheetView tabSelected="1" zoomScale="60" zoomScaleNormal="60" workbookViewId="0">
      <selection activeCell="F13" sqref="F13"/>
    </sheetView>
  </sheetViews>
  <sheetFormatPr defaultRowHeight="15"/>
  <cols>
    <col min="1" max="1" width="8" style="19" bestFit="1" customWidth="1"/>
    <col min="2" max="2" width="16.5703125" style="17" bestFit="1" customWidth="1"/>
    <col min="3" max="3" width="16.5703125" style="6" bestFit="1" customWidth="1"/>
    <col min="4" max="4" width="69.140625" style="20" customWidth="1"/>
    <col min="5" max="5" width="11.140625" style="10" bestFit="1" customWidth="1"/>
    <col min="6" max="6" width="20.42578125" style="10" customWidth="1"/>
    <col min="7" max="7" width="18.28515625" style="10" bestFit="1" customWidth="1"/>
    <col min="8" max="8" width="23" style="10" bestFit="1" customWidth="1"/>
    <col min="9" max="9" width="19.140625" style="10" customWidth="1"/>
    <col min="10" max="10" width="14" style="10" bestFit="1" customWidth="1"/>
    <col min="11" max="11" width="21.28515625" style="10" bestFit="1" customWidth="1"/>
    <col min="12" max="12" width="19" style="10" bestFit="1" customWidth="1"/>
    <col min="13" max="13" width="44.85546875" style="10" customWidth="1"/>
    <col min="14" max="14" width="12.5703125" style="10" bestFit="1" customWidth="1"/>
    <col min="221" max="221" width="7.42578125" customWidth="1"/>
    <col min="222" max="222" width="20.5703125" bestFit="1" customWidth="1"/>
    <col min="223" max="223" width="11.140625" bestFit="1" customWidth="1"/>
    <col min="224" max="224" width="25.5703125" customWidth="1"/>
    <col min="225" max="225" width="18.42578125" bestFit="1" customWidth="1"/>
    <col min="226" max="226" width="20.5703125" customWidth="1"/>
    <col min="230" max="230" width="10" bestFit="1" customWidth="1"/>
    <col min="231" max="231" width="13.42578125" customWidth="1"/>
    <col min="477" max="477" width="7.42578125" customWidth="1"/>
    <col min="478" max="478" width="20.5703125" bestFit="1" customWidth="1"/>
    <col min="479" max="479" width="11.140625" bestFit="1" customWidth="1"/>
    <col min="480" max="480" width="25.5703125" customWidth="1"/>
    <col min="481" max="481" width="18.42578125" bestFit="1" customWidth="1"/>
    <col min="482" max="482" width="20.5703125" customWidth="1"/>
    <col min="486" max="486" width="10" bestFit="1" customWidth="1"/>
    <col min="487" max="487" width="13.42578125" customWidth="1"/>
    <col min="733" max="733" width="7.42578125" customWidth="1"/>
    <col min="734" max="734" width="20.5703125" bestFit="1" customWidth="1"/>
    <col min="735" max="735" width="11.140625" bestFit="1" customWidth="1"/>
    <col min="736" max="736" width="25.5703125" customWidth="1"/>
    <col min="737" max="737" width="18.42578125" bestFit="1" customWidth="1"/>
    <col min="738" max="738" width="20.5703125" customWidth="1"/>
    <col min="742" max="742" width="10" bestFit="1" customWidth="1"/>
    <col min="743" max="743" width="13.42578125" customWidth="1"/>
    <col min="989" max="989" width="7.42578125" customWidth="1"/>
    <col min="990" max="990" width="20.5703125" bestFit="1" customWidth="1"/>
    <col min="991" max="991" width="11.140625" bestFit="1" customWidth="1"/>
    <col min="992" max="992" width="25.5703125" customWidth="1"/>
    <col min="993" max="993" width="18.42578125" bestFit="1" customWidth="1"/>
    <col min="994" max="994" width="20.5703125" customWidth="1"/>
    <col min="998" max="998" width="10" bestFit="1" customWidth="1"/>
    <col min="999" max="999" width="13.42578125" customWidth="1"/>
    <col min="1245" max="1245" width="7.42578125" customWidth="1"/>
    <col min="1246" max="1246" width="20.5703125" bestFit="1" customWidth="1"/>
    <col min="1247" max="1247" width="11.140625" bestFit="1" customWidth="1"/>
    <col min="1248" max="1248" width="25.5703125" customWidth="1"/>
    <col min="1249" max="1249" width="18.42578125" bestFit="1" customWidth="1"/>
    <col min="1250" max="1250" width="20.5703125" customWidth="1"/>
    <col min="1254" max="1254" width="10" bestFit="1" customWidth="1"/>
    <col min="1255" max="1255" width="13.42578125" customWidth="1"/>
    <col min="1501" max="1501" width="7.42578125" customWidth="1"/>
    <col min="1502" max="1502" width="20.5703125" bestFit="1" customWidth="1"/>
    <col min="1503" max="1503" width="11.140625" bestFit="1" customWidth="1"/>
    <col min="1504" max="1504" width="25.5703125" customWidth="1"/>
    <col min="1505" max="1505" width="18.42578125" bestFit="1" customWidth="1"/>
    <col min="1506" max="1506" width="20.5703125" customWidth="1"/>
    <col min="1510" max="1510" width="10" bestFit="1" customWidth="1"/>
    <col min="1511" max="1511" width="13.42578125" customWidth="1"/>
    <col min="1757" max="1757" width="7.42578125" customWidth="1"/>
    <col min="1758" max="1758" width="20.5703125" bestFit="1" customWidth="1"/>
    <col min="1759" max="1759" width="11.140625" bestFit="1" customWidth="1"/>
    <col min="1760" max="1760" width="25.5703125" customWidth="1"/>
    <col min="1761" max="1761" width="18.42578125" bestFit="1" customWidth="1"/>
    <col min="1762" max="1762" width="20.5703125" customWidth="1"/>
    <col min="1766" max="1766" width="10" bestFit="1" customWidth="1"/>
    <col min="1767" max="1767" width="13.42578125" customWidth="1"/>
    <col min="2013" max="2013" width="7.42578125" customWidth="1"/>
    <col min="2014" max="2014" width="20.5703125" bestFit="1" customWidth="1"/>
    <col min="2015" max="2015" width="11.140625" bestFit="1" customWidth="1"/>
    <col min="2016" max="2016" width="25.5703125" customWidth="1"/>
    <col min="2017" max="2017" width="18.42578125" bestFit="1" customWidth="1"/>
    <col min="2018" max="2018" width="20.5703125" customWidth="1"/>
    <col min="2022" max="2022" width="10" bestFit="1" customWidth="1"/>
    <col min="2023" max="2023" width="13.42578125" customWidth="1"/>
    <col min="2269" max="2269" width="7.42578125" customWidth="1"/>
    <col min="2270" max="2270" width="20.5703125" bestFit="1" customWidth="1"/>
    <col min="2271" max="2271" width="11.140625" bestFit="1" customWidth="1"/>
    <col min="2272" max="2272" width="25.5703125" customWidth="1"/>
    <col min="2273" max="2273" width="18.42578125" bestFit="1" customWidth="1"/>
    <col min="2274" max="2274" width="20.5703125" customWidth="1"/>
    <col min="2278" max="2278" width="10" bestFit="1" customWidth="1"/>
    <col min="2279" max="2279" width="13.42578125" customWidth="1"/>
    <col min="2525" max="2525" width="7.42578125" customWidth="1"/>
    <col min="2526" max="2526" width="20.5703125" bestFit="1" customWidth="1"/>
    <col min="2527" max="2527" width="11.140625" bestFit="1" customWidth="1"/>
    <col min="2528" max="2528" width="25.5703125" customWidth="1"/>
    <col min="2529" max="2529" width="18.42578125" bestFit="1" customWidth="1"/>
    <col min="2530" max="2530" width="20.5703125" customWidth="1"/>
    <col min="2534" max="2534" width="10" bestFit="1" customWidth="1"/>
    <col min="2535" max="2535" width="13.42578125" customWidth="1"/>
    <col min="2781" max="2781" width="7.42578125" customWidth="1"/>
    <col min="2782" max="2782" width="20.5703125" bestFit="1" customWidth="1"/>
    <col min="2783" max="2783" width="11.140625" bestFit="1" customWidth="1"/>
    <col min="2784" max="2784" width="25.5703125" customWidth="1"/>
    <col min="2785" max="2785" width="18.42578125" bestFit="1" customWidth="1"/>
    <col min="2786" max="2786" width="20.5703125" customWidth="1"/>
    <col min="2790" max="2790" width="10" bestFit="1" customWidth="1"/>
    <col min="2791" max="2791" width="13.42578125" customWidth="1"/>
    <col min="3037" max="3037" width="7.42578125" customWidth="1"/>
    <col min="3038" max="3038" width="20.5703125" bestFit="1" customWidth="1"/>
    <col min="3039" max="3039" width="11.140625" bestFit="1" customWidth="1"/>
    <col min="3040" max="3040" width="25.5703125" customWidth="1"/>
    <col min="3041" max="3041" width="18.42578125" bestFit="1" customWidth="1"/>
    <col min="3042" max="3042" width="20.5703125" customWidth="1"/>
    <col min="3046" max="3046" width="10" bestFit="1" customWidth="1"/>
    <col min="3047" max="3047" width="13.42578125" customWidth="1"/>
    <col min="3293" max="3293" width="7.42578125" customWidth="1"/>
    <col min="3294" max="3294" width="20.5703125" bestFit="1" customWidth="1"/>
    <col min="3295" max="3295" width="11.140625" bestFit="1" customWidth="1"/>
    <col min="3296" max="3296" width="25.5703125" customWidth="1"/>
    <col min="3297" max="3297" width="18.42578125" bestFit="1" customWidth="1"/>
    <col min="3298" max="3298" width="20.5703125" customWidth="1"/>
    <col min="3302" max="3302" width="10" bestFit="1" customWidth="1"/>
    <col min="3303" max="3303" width="13.42578125" customWidth="1"/>
    <col min="3549" max="3549" width="7.42578125" customWidth="1"/>
    <col min="3550" max="3550" width="20.5703125" bestFit="1" customWidth="1"/>
    <col min="3551" max="3551" width="11.140625" bestFit="1" customWidth="1"/>
    <col min="3552" max="3552" width="25.5703125" customWidth="1"/>
    <col min="3553" max="3553" width="18.42578125" bestFit="1" customWidth="1"/>
    <col min="3554" max="3554" width="20.5703125" customWidth="1"/>
    <col min="3558" max="3558" width="10" bestFit="1" customWidth="1"/>
    <col min="3559" max="3559" width="13.42578125" customWidth="1"/>
    <col min="3805" max="3805" width="7.42578125" customWidth="1"/>
    <col min="3806" max="3806" width="20.5703125" bestFit="1" customWidth="1"/>
    <col min="3807" max="3807" width="11.140625" bestFit="1" customWidth="1"/>
    <col min="3808" max="3808" width="25.5703125" customWidth="1"/>
    <col min="3809" max="3809" width="18.42578125" bestFit="1" customWidth="1"/>
    <col min="3810" max="3810" width="20.5703125" customWidth="1"/>
    <col min="3814" max="3814" width="10" bestFit="1" customWidth="1"/>
    <col min="3815" max="3815" width="13.42578125" customWidth="1"/>
    <col min="4061" max="4061" width="7.42578125" customWidth="1"/>
    <col min="4062" max="4062" width="20.5703125" bestFit="1" customWidth="1"/>
    <col min="4063" max="4063" width="11.140625" bestFit="1" customWidth="1"/>
    <col min="4064" max="4064" width="25.5703125" customWidth="1"/>
    <col min="4065" max="4065" width="18.42578125" bestFit="1" customWidth="1"/>
    <col min="4066" max="4066" width="20.5703125" customWidth="1"/>
    <col min="4070" max="4070" width="10" bestFit="1" customWidth="1"/>
    <col min="4071" max="4071" width="13.42578125" customWidth="1"/>
    <col min="4317" max="4317" width="7.42578125" customWidth="1"/>
    <col min="4318" max="4318" width="20.5703125" bestFit="1" customWidth="1"/>
    <col min="4319" max="4319" width="11.140625" bestFit="1" customWidth="1"/>
    <col min="4320" max="4320" width="25.5703125" customWidth="1"/>
    <col min="4321" max="4321" width="18.42578125" bestFit="1" customWidth="1"/>
    <col min="4322" max="4322" width="20.5703125" customWidth="1"/>
    <col min="4326" max="4326" width="10" bestFit="1" customWidth="1"/>
    <col min="4327" max="4327" width="13.42578125" customWidth="1"/>
    <col min="4573" max="4573" width="7.42578125" customWidth="1"/>
    <col min="4574" max="4574" width="20.5703125" bestFit="1" customWidth="1"/>
    <col min="4575" max="4575" width="11.140625" bestFit="1" customWidth="1"/>
    <col min="4576" max="4576" width="25.5703125" customWidth="1"/>
    <col min="4577" max="4577" width="18.42578125" bestFit="1" customWidth="1"/>
    <col min="4578" max="4578" width="20.5703125" customWidth="1"/>
    <col min="4582" max="4582" width="10" bestFit="1" customWidth="1"/>
    <col min="4583" max="4583" width="13.42578125" customWidth="1"/>
    <col min="4829" max="4829" width="7.42578125" customWidth="1"/>
    <col min="4830" max="4830" width="20.5703125" bestFit="1" customWidth="1"/>
    <col min="4831" max="4831" width="11.140625" bestFit="1" customWidth="1"/>
    <col min="4832" max="4832" width="25.5703125" customWidth="1"/>
    <col min="4833" max="4833" width="18.42578125" bestFit="1" customWidth="1"/>
    <col min="4834" max="4834" width="20.5703125" customWidth="1"/>
    <col min="4838" max="4838" width="10" bestFit="1" customWidth="1"/>
    <col min="4839" max="4839" width="13.42578125" customWidth="1"/>
    <col min="5085" max="5085" width="7.42578125" customWidth="1"/>
    <col min="5086" max="5086" width="20.5703125" bestFit="1" customWidth="1"/>
    <col min="5087" max="5087" width="11.140625" bestFit="1" customWidth="1"/>
    <col min="5088" max="5088" width="25.5703125" customWidth="1"/>
    <col min="5089" max="5089" width="18.42578125" bestFit="1" customWidth="1"/>
    <col min="5090" max="5090" width="20.5703125" customWidth="1"/>
    <col min="5094" max="5094" width="10" bestFit="1" customWidth="1"/>
    <col min="5095" max="5095" width="13.42578125" customWidth="1"/>
    <col min="5341" max="5341" width="7.42578125" customWidth="1"/>
    <col min="5342" max="5342" width="20.5703125" bestFit="1" customWidth="1"/>
    <col min="5343" max="5343" width="11.140625" bestFit="1" customWidth="1"/>
    <col min="5344" max="5344" width="25.5703125" customWidth="1"/>
    <col min="5345" max="5345" width="18.42578125" bestFit="1" customWidth="1"/>
    <col min="5346" max="5346" width="20.5703125" customWidth="1"/>
    <col min="5350" max="5350" width="10" bestFit="1" customWidth="1"/>
    <col min="5351" max="5351" width="13.42578125" customWidth="1"/>
    <col min="5597" max="5597" width="7.42578125" customWidth="1"/>
    <col min="5598" max="5598" width="20.5703125" bestFit="1" customWidth="1"/>
    <col min="5599" max="5599" width="11.140625" bestFit="1" customWidth="1"/>
    <col min="5600" max="5600" width="25.5703125" customWidth="1"/>
    <col min="5601" max="5601" width="18.42578125" bestFit="1" customWidth="1"/>
    <col min="5602" max="5602" width="20.5703125" customWidth="1"/>
    <col min="5606" max="5606" width="10" bestFit="1" customWidth="1"/>
    <col min="5607" max="5607" width="13.42578125" customWidth="1"/>
    <col min="5853" max="5853" width="7.42578125" customWidth="1"/>
    <col min="5854" max="5854" width="20.5703125" bestFit="1" customWidth="1"/>
    <col min="5855" max="5855" width="11.140625" bestFit="1" customWidth="1"/>
    <col min="5856" max="5856" width="25.5703125" customWidth="1"/>
    <col min="5857" max="5857" width="18.42578125" bestFit="1" customWidth="1"/>
    <col min="5858" max="5858" width="20.5703125" customWidth="1"/>
    <col min="5862" max="5862" width="10" bestFit="1" customWidth="1"/>
    <col min="5863" max="5863" width="13.42578125" customWidth="1"/>
    <col min="6109" max="6109" width="7.42578125" customWidth="1"/>
    <col min="6110" max="6110" width="20.5703125" bestFit="1" customWidth="1"/>
    <col min="6111" max="6111" width="11.140625" bestFit="1" customWidth="1"/>
    <col min="6112" max="6112" width="25.5703125" customWidth="1"/>
    <col min="6113" max="6113" width="18.42578125" bestFit="1" customWidth="1"/>
    <col min="6114" max="6114" width="20.5703125" customWidth="1"/>
    <col min="6118" max="6118" width="10" bestFit="1" customWidth="1"/>
    <col min="6119" max="6119" width="13.42578125" customWidth="1"/>
    <col min="6365" max="6365" width="7.42578125" customWidth="1"/>
    <col min="6366" max="6366" width="20.5703125" bestFit="1" customWidth="1"/>
    <col min="6367" max="6367" width="11.140625" bestFit="1" customWidth="1"/>
    <col min="6368" max="6368" width="25.5703125" customWidth="1"/>
    <col min="6369" max="6369" width="18.42578125" bestFit="1" customWidth="1"/>
    <col min="6370" max="6370" width="20.5703125" customWidth="1"/>
    <col min="6374" max="6374" width="10" bestFit="1" customWidth="1"/>
    <col min="6375" max="6375" width="13.42578125" customWidth="1"/>
    <col min="6621" max="6621" width="7.42578125" customWidth="1"/>
    <col min="6622" max="6622" width="20.5703125" bestFit="1" customWidth="1"/>
    <col min="6623" max="6623" width="11.140625" bestFit="1" customWidth="1"/>
    <col min="6624" max="6624" width="25.5703125" customWidth="1"/>
    <col min="6625" max="6625" width="18.42578125" bestFit="1" customWidth="1"/>
    <col min="6626" max="6626" width="20.5703125" customWidth="1"/>
    <col min="6630" max="6630" width="10" bestFit="1" customWidth="1"/>
    <col min="6631" max="6631" width="13.42578125" customWidth="1"/>
    <col min="6877" max="6877" width="7.42578125" customWidth="1"/>
    <col min="6878" max="6878" width="20.5703125" bestFit="1" customWidth="1"/>
    <col min="6879" max="6879" width="11.140625" bestFit="1" customWidth="1"/>
    <col min="6880" max="6880" width="25.5703125" customWidth="1"/>
    <col min="6881" max="6881" width="18.42578125" bestFit="1" customWidth="1"/>
    <col min="6882" max="6882" width="20.5703125" customWidth="1"/>
    <col min="6886" max="6886" width="10" bestFit="1" customWidth="1"/>
    <col min="6887" max="6887" width="13.42578125" customWidth="1"/>
    <col min="7133" max="7133" width="7.42578125" customWidth="1"/>
    <col min="7134" max="7134" width="20.5703125" bestFit="1" customWidth="1"/>
    <col min="7135" max="7135" width="11.140625" bestFit="1" customWidth="1"/>
    <col min="7136" max="7136" width="25.5703125" customWidth="1"/>
    <col min="7137" max="7137" width="18.42578125" bestFit="1" customWidth="1"/>
    <col min="7138" max="7138" width="20.5703125" customWidth="1"/>
    <col min="7142" max="7142" width="10" bestFit="1" customWidth="1"/>
    <col min="7143" max="7143" width="13.42578125" customWidth="1"/>
    <col min="7389" max="7389" width="7.42578125" customWidth="1"/>
    <col min="7390" max="7390" width="20.5703125" bestFit="1" customWidth="1"/>
    <col min="7391" max="7391" width="11.140625" bestFit="1" customWidth="1"/>
    <col min="7392" max="7392" width="25.5703125" customWidth="1"/>
    <col min="7393" max="7393" width="18.42578125" bestFit="1" customWidth="1"/>
    <col min="7394" max="7394" width="20.5703125" customWidth="1"/>
    <col min="7398" max="7398" width="10" bestFit="1" customWidth="1"/>
    <col min="7399" max="7399" width="13.42578125" customWidth="1"/>
    <col min="7645" max="7645" width="7.42578125" customWidth="1"/>
    <col min="7646" max="7646" width="20.5703125" bestFit="1" customWidth="1"/>
    <col min="7647" max="7647" width="11.140625" bestFit="1" customWidth="1"/>
    <col min="7648" max="7648" width="25.5703125" customWidth="1"/>
    <col min="7649" max="7649" width="18.42578125" bestFit="1" customWidth="1"/>
    <col min="7650" max="7650" width="20.5703125" customWidth="1"/>
    <col min="7654" max="7654" width="10" bestFit="1" customWidth="1"/>
    <col min="7655" max="7655" width="13.42578125" customWidth="1"/>
    <col min="7901" max="7901" width="7.42578125" customWidth="1"/>
    <col min="7902" max="7902" width="20.5703125" bestFit="1" customWidth="1"/>
    <col min="7903" max="7903" width="11.140625" bestFit="1" customWidth="1"/>
    <col min="7904" max="7904" width="25.5703125" customWidth="1"/>
    <col min="7905" max="7905" width="18.42578125" bestFit="1" customWidth="1"/>
    <col min="7906" max="7906" width="20.5703125" customWidth="1"/>
    <col min="7910" max="7910" width="10" bestFit="1" customWidth="1"/>
    <col min="7911" max="7911" width="13.42578125" customWidth="1"/>
    <col min="8157" max="8157" width="7.42578125" customWidth="1"/>
    <col min="8158" max="8158" width="20.5703125" bestFit="1" customWidth="1"/>
    <col min="8159" max="8159" width="11.140625" bestFit="1" customWidth="1"/>
    <col min="8160" max="8160" width="25.5703125" customWidth="1"/>
    <col min="8161" max="8161" width="18.42578125" bestFit="1" customWidth="1"/>
    <col min="8162" max="8162" width="20.5703125" customWidth="1"/>
    <col min="8166" max="8166" width="10" bestFit="1" customWidth="1"/>
    <col min="8167" max="8167" width="13.42578125" customWidth="1"/>
    <col min="8413" max="8413" width="7.42578125" customWidth="1"/>
    <col min="8414" max="8414" width="20.5703125" bestFit="1" customWidth="1"/>
    <col min="8415" max="8415" width="11.140625" bestFit="1" customWidth="1"/>
    <col min="8416" max="8416" width="25.5703125" customWidth="1"/>
    <col min="8417" max="8417" width="18.42578125" bestFit="1" customWidth="1"/>
    <col min="8418" max="8418" width="20.5703125" customWidth="1"/>
    <col min="8422" max="8422" width="10" bestFit="1" customWidth="1"/>
    <col min="8423" max="8423" width="13.42578125" customWidth="1"/>
    <col min="8669" max="8669" width="7.42578125" customWidth="1"/>
    <col min="8670" max="8670" width="20.5703125" bestFit="1" customWidth="1"/>
    <col min="8671" max="8671" width="11.140625" bestFit="1" customWidth="1"/>
    <col min="8672" max="8672" width="25.5703125" customWidth="1"/>
    <col min="8673" max="8673" width="18.42578125" bestFit="1" customWidth="1"/>
    <col min="8674" max="8674" width="20.5703125" customWidth="1"/>
    <col min="8678" max="8678" width="10" bestFit="1" customWidth="1"/>
    <col min="8679" max="8679" width="13.42578125" customWidth="1"/>
    <col min="8925" max="8925" width="7.42578125" customWidth="1"/>
    <col min="8926" max="8926" width="20.5703125" bestFit="1" customWidth="1"/>
    <col min="8927" max="8927" width="11.140625" bestFit="1" customWidth="1"/>
    <col min="8928" max="8928" width="25.5703125" customWidth="1"/>
    <col min="8929" max="8929" width="18.42578125" bestFit="1" customWidth="1"/>
    <col min="8930" max="8930" width="20.5703125" customWidth="1"/>
    <col min="8934" max="8934" width="10" bestFit="1" customWidth="1"/>
    <col min="8935" max="8935" width="13.42578125" customWidth="1"/>
    <col min="9181" max="9181" width="7.42578125" customWidth="1"/>
    <col min="9182" max="9182" width="20.5703125" bestFit="1" customWidth="1"/>
    <col min="9183" max="9183" width="11.140625" bestFit="1" customWidth="1"/>
    <col min="9184" max="9184" width="25.5703125" customWidth="1"/>
    <col min="9185" max="9185" width="18.42578125" bestFit="1" customWidth="1"/>
    <col min="9186" max="9186" width="20.5703125" customWidth="1"/>
    <col min="9190" max="9190" width="10" bestFit="1" customWidth="1"/>
    <col min="9191" max="9191" width="13.42578125" customWidth="1"/>
    <col min="9437" max="9437" width="7.42578125" customWidth="1"/>
    <col min="9438" max="9438" width="20.5703125" bestFit="1" customWidth="1"/>
    <col min="9439" max="9439" width="11.140625" bestFit="1" customWidth="1"/>
    <col min="9440" max="9440" width="25.5703125" customWidth="1"/>
    <col min="9441" max="9441" width="18.42578125" bestFit="1" customWidth="1"/>
    <col min="9442" max="9442" width="20.5703125" customWidth="1"/>
    <col min="9446" max="9446" width="10" bestFit="1" customWidth="1"/>
    <col min="9447" max="9447" width="13.42578125" customWidth="1"/>
    <col min="9693" max="9693" width="7.42578125" customWidth="1"/>
    <col min="9694" max="9694" width="20.5703125" bestFit="1" customWidth="1"/>
    <col min="9695" max="9695" width="11.140625" bestFit="1" customWidth="1"/>
    <col min="9696" max="9696" width="25.5703125" customWidth="1"/>
    <col min="9697" max="9697" width="18.42578125" bestFit="1" customWidth="1"/>
    <col min="9698" max="9698" width="20.5703125" customWidth="1"/>
    <col min="9702" max="9702" width="10" bestFit="1" customWidth="1"/>
    <col min="9703" max="9703" width="13.42578125" customWidth="1"/>
    <col min="9949" max="9949" width="7.42578125" customWidth="1"/>
    <col min="9950" max="9950" width="20.5703125" bestFit="1" customWidth="1"/>
    <col min="9951" max="9951" width="11.140625" bestFit="1" customWidth="1"/>
    <col min="9952" max="9952" width="25.5703125" customWidth="1"/>
    <col min="9953" max="9953" width="18.42578125" bestFit="1" customWidth="1"/>
    <col min="9954" max="9954" width="20.5703125" customWidth="1"/>
    <col min="9958" max="9958" width="10" bestFit="1" customWidth="1"/>
    <col min="9959" max="9959" width="13.42578125" customWidth="1"/>
    <col min="10205" max="10205" width="7.42578125" customWidth="1"/>
    <col min="10206" max="10206" width="20.5703125" bestFit="1" customWidth="1"/>
    <col min="10207" max="10207" width="11.140625" bestFit="1" customWidth="1"/>
    <col min="10208" max="10208" width="25.5703125" customWidth="1"/>
    <col min="10209" max="10209" width="18.42578125" bestFit="1" customWidth="1"/>
    <col min="10210" max="10210" width="20.5703125" customWidth="1"/>
    <col min="10214" max="10214" width="10" bestFit="1" customWidth="1"/>
    <col min="10215" max="10215" width="13.42578125" customWidth="1"/>
    <col min="10461" max="10461" width="7.42578125" customWidth="1"/>
    <col min="10462" max="10462" width="20.5703125" bestFit="1" customWidth="1"/>
    <col min="10463" max="10463" width="11.140625" bestFit="1" customWidth="1"/>
    <col min="10464" max="10464" width="25.5703125" customWidth="1"/>
    <col min="10465" max="10465" width="18.42578125" bestFit="1" customWidth="1"/>
    <col min="10466" max="10466" width="20.5703125" customWidth="1"/>
    <col min="10470" max="10470" width="10" bestFit="1" customWidth="1"/>
    <col min="10471" max="10471" width="13.42578125" customWidth="1"/>
    <col min="10717" max="10717" width="7.42578125" customWidth="1"/>
    <col min="10718" max="10718" width="20.5703125" bestFit="1" customWidth="1"/>
    <col min="10719" max="10719" width="11.140625" bestFit="1" customWidth="1"/>
    <col min="10720" max="10720" width="25.5703125" customWidth="1"/>
    <col min="10721" max="10721" width="18.42578125" bestFit="1" customWidth="1"/>
    <col min="10722" max="10722" width="20.5703125" customWidth="1"/>
    <col min="10726" max="10726" width="10" bestFit="1" customWidth="1"/>
    <col min="10727" max="10727" width="13.42578125" customWidth="1"/>
    <col min="10973" max="10973" width="7.42578125" customWidth="1"/>
    <col min="10974" max="10974" width="20.5703125" bestFit="1" customWidth="1"/>
    <col min="10975" max="10975" width="11.140625" bestFit="1" customWidth="1"/>
    <col min="10976" max="10976" width="25.5703125" customWidth="1"/>
    <col min="10977" max="10977" width="18.42578125" bestFit="1" customWidth="1"/>
    <col min="10978" max="10978" width="20.5703125" customWidth="1"/>
    <col min="10982" max="10982" width="10" bestFit="1" customWidth="1"/>
    <col min="10983" max="10983" width="13.42578125" customWidth="1"/>
    <col min="11229" max="11229" width="7.42578125" customWidth="1"/>
    <col min="11230" max="11230" width="20.5703125" bestFit="1" customWidth="1"/>
    <col min="11231" max="11231" width="11.140625" bestFit="1" customWidth="1"/>
    <col min="11232" max="11232" width="25.5703125" customWidth="1"/>
    <col min="11233" max="11233" width="18.42578125" bestFit="1" customWidth="1"/>
    <col min="11234" max="11234" width="20.5703125" customWidth="1"/>
    <col min="11238" max="11238" width="10" bestFit="1" customWidth="1"/>
    <col min="11239" max="11239" width="13.42578125" customWidth="1"/>
    <col min="11485" max="11485" width="7.42578125" customWidth="1"/>
    <col min="11486" max="11486" width="20.5703125" bestFit="1" customWidth="1"/>
    <col min="11487" max="11487" width="11.140625" bestFit="1" customWidth="1"/>
    <col min="11488" max="11488" width="25.5703125" customWidth="1"/>
    <col min="11489" max="11489" width="18.42578125" bestFit="1" customWidth="1"/>
    <col min="11490" max="11490" width="20.5703125" customWidth="1"/>
    <col min="11494" max="11494" width="10" bestFit="1" customWidth="1"/>
    <col min="11495" max="11495" width="13.42578125" customWidth="1"/>
    <col min="11741" max="11741" width="7.42578125" customWidth="1"/>
    <col min="11742" max="11742" width="20.5703125" bestFit="1" customWidth="1"/>
    <col min="11743" max="11743" width="11.140625" bestFit="1" customWidth="1"/>
    <col min="11744" max="11744" width="25.5703125" customWidth="1"/>
    <col min="11745" max="11745" width="18.42578125" bestFit="1" customWidth="1"/>
    <col min="11746" max="11746" width="20.5703125" customWidth="1"/>
    <col min="11750" max="11750" width="10" bestFit="1" customWidth="1"/>
    <col min="11751" max="11751" width="13.42578125" customWidth="1"/>
    <col min="11997" max="11997" width="7.42578125" customWidth="1"/>
    <col min="11998" max="11998" width="20.5703125" bestFit="1" customWidth="1"/>
    <col min="11999" max="11999" width="11.140625" bestFit="1" customWidth="1"/>
    <col min="12000" max="12000" width="25.5703125" customWidth="1"/>
    <col min="12001" max="12001" width="18.42578125" bestFit="1" customWidth="1"/>
    <col min="12002" max="12002" width="20.5703125" customWidth="1"/>
    <col min="12006" max="12006" width="10" bestFit="1" customWidth="1"/>
    <col min="12007" max="12007" width="13.42578125" customWidth="1"/>
    <col min="12253" max="12253" width="7.42578125" customWidth="1"/>
    <col min="12254" max="12254" width="20.5703125" bestFit="1" customWidth="1"/>
    <col min="12255" max="12255" width="11.140625" bestFit="1" customWidth="1"/>
    <col min="12256" max="12256" width="25.5703125" customWidth="1"/>
    <col min="12257" max="12257" width="18.42578125" bestFit="1" customWidth="1"/>
    <col min="12258" max="12258" width="20.5703125" customWidth="1"/>
    <col min="12262" max="12262" width="10" bestFit="1" customWidth="1"/>
    <col min="12263" max="12263" width="13.42578125" customWidth="1"/>
    <col min="12509" max="12509" width="7.42578125" customWidth="1"/>
    <col min="12510" max="12510" width="20.5703125" bestFit="1" customWidth="1"/>
    <col min="12511" max="12511" width="11.140625" bestFit="1" customWidth="1"/>
    <col min="12512" max="12512" width="25.5703125" customWidth="1"/>
    <col min="12513" max="12513" width="18.42578125" bestFit="1" customWidth="1"/>
    <col min="12514" max="12514" width="20.5703125" customWidth="1"/>
    <col min="12518" max="12518" width="10" bestFit="1" customWidth="1"/>
    <col min="12519" max="12519" width="13.42578125" customWidth="1"/>
    <col min="12765" max="12765" width="7.42578125" customWidth="1"/>
    <col min="12766" max="12766" width="20.5703125" bestFit="1" customWidth="1"/>
    <col min="12767" max="12767" width="11.140625" bestFit="1" customWidth="1"/>
    <col min="12768" max="12768" width="25.5703125" customWidth="1"/>
    <col min="12769" max="12769" width="18.42578125" bestFit="1" customWidth="1"/>
    <col min="12770" max="12770" width="20.5703125" customWidth="1"/>
    <col min="12774" max="12774" width="10" bestFit="1" customWidth="1"/>
    <col min="12775" max="12775" width="13.42578125" customWidth="1"/>
    <col min="13021" max="13021" width="7.42578125" customWidth="1"/>
    <col min="13022" max="13022" width="20.5703125" bestFit="1" customWidth="1"/>
    <col min="13023" max="13023" width="11.140625" bestFit="1" customWidth="1"/>
    <col min="13024" max="13024" width="25.5703125" customWidth="1"/>
    <col min="13025" max="13025" width="18.42578125" bestFit="1" customWidth="1"/>
    <col min="13026" max="13026" width="20.5703125" customWidth="1"/>
    <col min="13030" max="13030" width="10" bestFit="1" customWidth="1"/>
    <col min="13031" max="13031" width="13.42578125" customWidth="1"/>
    <col min="13277" max="13277" width="7.42578125" customWidth="1"/>
    <col min="13278" max="13278" width="20.5703125" bestFit="1" customWidth="1"/>
    <col min="13279" max="13279" width="11.140625" bestFit="1" customWidth="1"/>
    <col min="13280" max="13280" width="25.5703125" customWidth="1"/>
    <col min="13281" max="13281" width="18.42578125" bestFit="1" customWidth="1"/>
    <col min="13282" max="13282" width="20.5703125" customWidth="1"/>
    <col min="13286" max="13286" width="10" bestFit="1" customWidth="1"/>
    <col min="13287" max="13287" width="13.42578125" customWidth="1"/>
    <col min="13533" max="13533" width="7.42578125" customWidth="1"/>
    <col min="13534" max="13534" width="20.5703125" bestFit="1" customWidth="1"/>
    <col min="13535" max="13535" width="11.140625" bestFit="1" customWidth="1"/>
    <col min="13536" max="13536" width="25.5703125" customWidth="1"/>
    <col min="13537" max="13537" width="18.42578125" bestFit="1" customWidth="1"/>
    <col min="13538" max="13538" width="20.5703125" customWidth="1"/>
    <col min="13542" max="13542" width="10" bestFit="1" customWidth="1"/>
    <col min="13543" max="13543" width="13.42578125" customWidth="1"/>
    <col min="13789" max="13789" width="7.42578125" customWidth="1"/>
    <col min="13790" max="13790" width="20.5703125" bestFit="1" customWidth="1"/>
    <col min="13791" max="13791" width="11.140625" bestFit="1" customWidth="1"/>
    <col min="13792" max="13792" width="25.5703125" customWidth="1"/>
    <col min="13793" max="13793" width="18.42578125" bestFit="1" customWidth="1"/>
    <col min="13794" max="13794" width="20.5703125" customWidth="1"/>
    <col min="13798" max="13798" width="10" bestFit="1" customWidth="1"/>
    <col min="13799" max="13799" width="13.42578125" customWidth="1"/>
    <col min="14045" max="14045" width="7.42578125" customWidth="1"/>
    <col min="14046" max="14046" width="20.5703125" bestFit="1" customWidth="1"/>
    <col min="14047" max="14047" width="11.140625" bestFit="1" customWidth="1"/>
    <col min="14048" max="14048" width="25.5703125" customWidth="1"/>
    <col min="14049" max="14049" width="18.42578125" bestFit="1" customWidth="1"/>
    <col min="14050" max="14050" width="20.5703125" customWidth="1"/>
    <col min="14054" max="14054" width="10" bestFit="1" customWidth="1"/>
    <col min="14055" max="14055" width="13.42578125" customWidth="1"/>
    <col min="14301" max="14301" width="7.42578125" customWidth="1"/>
    <col min="14302" max="14302" width="20.5703125" bestFit="1" customWidth="1"/>
    <col min="14303" max="14303" width="11.140625" bestFit="1" customWidth="1"/>
    <col min="14304" max="14304" width="25.5703125" customWidth="1"/>
    <col min="14305" max="14305" width="18.42578125" bestFit="1" customWidth="1"/>
    <col min="14306" max="14306" width="20.5703125" customWidth="1"/>
    <col min="14310" max="14310" width="10" bestFit="1" customWidth="1"/>
    <col min="14311" max="14311" width="13.42578125" customWidth="1"/>
    <col min="14557" max="14557" width="7.42578125" customWidth="1"/>
    <col min="14558" max="14558" width="20.5703125" bestFit="1" customWidth="1"/>
    <col min="14559" max="14559" width="11.140625" bestFit="1" customWidth="1"/>
    <col min="14560" max="14560" width="25.5703125" customWidth="1"/>
    <col min="14561" max="14561" width="18.42578125" bestFit="1" customWidth="1"/>
    <col min="14562" max="14562" width="20.5703125" customWidth="1"/>
    <col min="14566" max="14566" width="10" bestFit="1" customWidth="1"/>
    <col min="14567" max="14567" width="13.42578125" customWidth="1"/>
    <col min="14813" max="14813" width="7.42578125" customWidth="1"/>
    <col min="14814" max="14814" width="20.5703125" bestFit="1" customWidth="1"/>
    <col min="14815" max="14815" width="11.140625" bestFit="1" customWidth="1"/>
    <col min="14816" max="14816" width="25.5703125" customWidth="1"/>
    <col min="14817" max="14817" width="18.42578125" bestFit="1" customWidth="1"/>
    <col min="14818" max="14818" width="20.5703125" customWidth="1"/>
    <col min="14822" max="14822" width="10" bestFit="1" customWidth="1"/>
    <col min="14823" max="14823" width="13.42578125" customWidth="1"/>
    <col min="15069" max="15069" width="7.42578125" customWidth="1"/>
    <col min="15070" max="15070" width="20.5703125" bestFit="1" customWidth="1"/>
    <col min="15071" max="15071" width="11.140625" bestFit="1" customWidth="1"/>
    <col min="15072" max="15072" width="25.5703125" customWidth="1"/>
    <col min="15073" max="15073" width="18.42578125" bestFit="1" customWidth="1"/>
    <col min="15074" max="15074" width="20.5703125" customWidth="1"/>
    <col min="15078" max="15078" width="10" bestFit="1" customWidth="1"/>
    <col min="15079" max="15079" width="13.42578125" customWidth="1"/>
    <col min="15325" max="15325" width="7.42578125" customWidth="1"/>
    <col min="15326" max="15326" width="20.5703125" bestFit="1" customWidth="1"/>
    <col min="15327" max="15327" width="11.140625" bestFit="1" customWidth="1"/>
    <col min="15328" max="15328" width="25.5703125" customWidth="1"/>
    <col min="15329" max="15329" width="18.42578125" bestFit="1" customWidth="1"/>
    <col min="15330" max="15330" width="20.5703125" customWidth="1"/>
    <col min="15334" max="15334" width="10" bestFit="1" customWidth="1"/>
    <col min="15335" max="15335" width="13.42578125" customWidth="1"/>
    <col min="15581" max="15581" width="7.42578125" customWidth="1"/>
    <col min="15582" max="15582" width="20.5703125" bestFit="1" customWidth="1"/>
    <col min="15583" max="15583" width="11.140625" bestFit="1" customWidth="1"/>
    <col min="15584" max="15584" width="25.5703125" customWidth="1"/>
    <col min="15585" max="15585" width="18.42578125" bestFit="1" customWidth="1"/>
    <col min="15586" max="15586" width="20.5703125" customWidth="1"/>
    <col min="15590" max="15590" width="10" bestFit="1" customWidth="1"/>
    <col min="15591" max="15591" width="13.42578125" customWidth="1"/>
    <col min="15837" max="15837" width="7.42578125" customWidth="1"/>
    <col min="15838" max="15838" width="20.5703125" bestFit="1" customWidth="1"/>
    <col min="15839" max="15839" width="11.140625" bestFit="1" customWidth="1"/>
    <col min="15840" max="15840" width="25.5703125" customWidth="1"/>
    <col min="15841" max="15841" width="18.42578125" bestFit="1" customWidth="1"/>
    <col min="15842" max="15842" width="20.5703125" customWidth="1"/>
    <col min="15846" max="15846" width="10" bestFit="1" customWidth="1"/>
    <col min="15847" max="15847" width="13.42578125" customWidth="1"/>
    <col min="16093" max="16093" width="7.42578125" customWidth="1"/>
    <col min="16094" max="16094" width="20.5703125" bestFit="1" customWidth="1"/>
    <col min="16095" max="16095" width="11.140625" bestFit="1" customWidth="1"/>
    <col min="16096" max="16096" width="25.5703125" customWidth="1"/>
    <col min="16097" max="16097" width="18.42578125" bestFit="1" customWidth="1"/>
    <col min="16098" max="16098" width="20.5703125" customWidth="1"/>
    <col min="16102" max="16102" width="10" bestFit="1" customWidth="1"/>
    <col min="16103" max="16103" width="13.42578125" customWidth="1"/>
  </cols>
  <sheetData>
    <row r="1" spans="1:176" s="21" customFormat="1" ht="15" customHeight="1">
      <c r="A1" s="71"/>
      <c r="B1" s="72"/>
      <c r="C1" s="72"/>
      <c r="D1" s="72"/>
      <c r="E1" s="77" t="s">
        <v>9</v>
      </c>
      <c r="F1" s="77"/>
      <c r="G1" s="77"/>
      <c r="H1" s="77"/>
      <c r="I1" s="77"/>
      <c r="J1" s="77"/>
      <c r="K1" s="77"/>
      <c r="L1" s="77"/>
      <c r="M1" s="77"/>
      <c r="N1" s="77"/>
    </row>
    <row r="2" spans="1:176" s="21" customFormat="1" ht="15" customHeight="1">
      <c r="A2" s="73"/>
      <c r="B2" s="74"/>
      <c r="C2" s="74"/>
      <c r="D2" s="74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76" s="21" customFormat="1" ht="21" customHeight="1" thickBot="1">
      <c r="A3" s="75"/>
      <c r="B3" s="76"/>
      <c r="C3" s="76"/>
      <c r="D3" s="76"/>
      <c r="E3" s="79" t="s">
        <v>10</v>
      </c>
      <c r="F3" s="79"/>
      <c r="G3" s="79"/>
      <c r="H3" s="79"/>
      <c r="I3" s="79"/>
      <c r="J3" s="79"/>
      <c r="K3" s="79"/>
      <c r="L3" s="79"/>
      <c r="M3" s="79"/>
      <c r="N3" s="7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</row>
    <row r="4" spans="1:176" s="2" customFormat="1" ht="25.5" customHeight="1">
      <c r="A4" s="23" t="s">
        <v>0</v>
      </c>
      <c r="B4" s="24" t="s">
        <v>11</v>
      </c>
      <c r="C4" s="24" t="s">
        <v>13</v>
      </c>
      <c r="D4" s="24" t="s">
        <v>12</v>
      </c>
      <c r="E4" s="24" t="s">
        <v>2</v>
      </c>
      <c r="F4" s="29" t="s">
        <v>8</v>
      </c>
      <c r="G4" s="24" t="s">
        <v>15</v>
      </c>
      <c r="H4" s="24" t="s">
        <v>1</v>
      </c>
      <c r="I4" s="24" t="s">
        <v>7</v>
      </c>
      <c r="J4" s="24" t="s">
        <v>3</v>
      </c>
      <c r="K4" s="24" t="s">
        <v>4</v>
      </c>
      <c r="L4" s="24" t="s">
        <v>5</v>
      </c>
      <c r="M4" s="26" t="s">
        <v>14</v>
      </c>
      <c r="N4" s="25" t="s">
        <v>6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</row>
    <row r="5" spans="1:176" s="2" customFormat="1" ht="25.5" customHeight="1">
      <c r="A5" s="58">
        <v>1</v>
      </c>
      <c r="B5" s="51" t="s">
        <v>36</v>
      </c>
      <c r="C5" s="52" t="s">
        <v>53</v>
      </c>
      <c r="D5" s="53" t="s">
        <v>54</v>
      </c>
      <c r="E5" s="54" t="s">
        <v>55</v>
      </c>
      <c r="F5" s="60"/>
      <c r="G5" s="57"/>
      <c r="H5" s="4"/>
      <c r="I5" s="56"/>
      <c r="J5" s="59"/>
      <c r="K5" s="55"/>
      <c r="L5" s="55"/>
      <c r="M5" s="55"/>
      <c r="N5" s="57">
        <f>L5-K5</f>
        <v>0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</row>
    <row r="6" spans="1:176" s="2" customFormat="1" ht="30" customHeight="1">
      <c r="A6" s="58"/>
      <c r="B6" s="51"/>
      <c r="C6" s="52"/>
      <c r="D6" s="53"/>
      <c r="E6" s="54"/>
      <c r="F6" s="60"/>
      <c r="G6" s="57"/>
      <c r="H6" s="4"/>
      <c r="I6" s="56"/>
      <c r="J6" s="59"/>
      <c r="K6" s="55"/>
      <c r="L6" s="55"/>
      <c r="M6" s="55"/>
      <c r="N6" s="57">
        <f t="shared" ref="N6:N9" si="0">L6-K6</f>
        <v>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</row>
    <row r="7" spans="1:176" s="2" customFormat="1" ht="30" customHeight="1">
      <c r="A7" s="58"/>
      <c r="B7" s="51"/>
      <c r="C7" s="52"/>
      <c r="D7" s="53"/>
      <c r="E7" s="54"/>
      <c r="F7" s="60"/>
      <c r="G7" s="57"/>
      <c r="H7" s="4"/>
      <c r="I7" s="56"/>
      <c r="J7" s="59"/>
      <c r="K7" s="55"/>
      <c r="L7" s="55"/>
      <c r="M7" s="55"/>
      <c r="N7" s="57">
        <f t="shared" si="0"/>
        <v>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</row>
    <row r="8" spans="1:176" s="9" customFormat="1" ht="30" customHeight="1">
      <c r="A8" s="58"/>
      <c r="B8" s="51"/>
      <c r="C8" s="52"/>
      <c r="D8" s="53"/>
      <c r="E8" s="54"/>
      <c r="F8" s="60"/>
      <c r="G8" s="57"/>
      <c r="H8" s="4"/>
      <c r="I8" s="56"/>
      <c r="J8" s="59"/>
      <c r="K8" s="55"/>
      <c r="L8" s="55"/>
      <c r="M8" s="55"/>
      <c r="N8" s="57">
        <f t="shared" si="0"/>
        <v>0</v>
      </c>
    </row>
    <row r="9" spans="1:176" s="9" customFormat="1" ht="30" customHeight="1">
      <c r="A9" s="58"/>
      <c r="B9" s="51"/>
      <c r="C9" s="52"/>
      <c r="D9" s="53"/>
      <c r="E9" s="54"/>
      <c r="F9" s="60"/>
      <c r="G9" s="57"/>
      <c r="H9" s="4"/>
      <c r="I9" s="56"/>
      <c r="J9" s="59"/>
      <c r="K9" s="55"/>
      <c r="L9" s="55"/>
      <c r="M9" s="55"/>
      <c r="N9" s="57">
        <f t="shared" si="0"/>
        <v>0</v>
      </c>
    </row>
    <row r="10" spans="1:176" ht="31.5" customHeight="1">
      <c r="A10" s="58"/>
      <c r="B10" s="51"/>
      <c r="C10" s="52"/>
      <c r="D10" s="53"/>
      <c r="E10" s="54"/>
      <c r="F10" s="62"/>
      <c r="G10"/>
      <c r="H10" s="4"/>
      <c r="I10" s="56"/>
      <c r="J10" s="59"/>
      <c r="K10" s="55"/>
      <c r="L10" s="55"/>
      <c r="M10" s="55"/>
      <c r="N10" s="57">
        <f t="shared" ref="N10" si="1">L10-K10</f>
        <v>0</v>
      </c>
    </row>
    <row r="11" spans="1:176" s="2" customFormat="1" ht="30" customHeight="1">
      <c r="A11" s="58"/>
      <c r="B11" s="51"/>
      <c r="C11" s="52"/>
      <c r="D11" s="53"/>
      <c r="E11" s="54"/>
      <c r="F11" s="28"/>
      <c r="G11" s="57"/>
      <c r="H11" s="4"/>
      <c r="I11" s="56"/>
      <c r="J11" s="59"/>
      <c r="K11" s="55"/>
      <c r="L11" s="55"/>
      <c r="M11" s="55"/>
      <c r="N11" s="57">
        <f t="shared" ref="N11:N14" si="2">L11-K11</f>
        <v>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</row>
    <row r="12" spans="1:176" s="9" customFormat="1" ht="30" customHeight="1">
      <c r="A12" s="58"/>
      <c r="B12" s="51"/>
      <c r="C12" s="52"/>
      <c r="D12" s="53"/>
      <c r="E12" s="54"/>
      <c r="F12" s="28"/>
      <c r="G12" s="57"/>
      <c r="H12" s="4"/>
      <c r="I12" s="56"/>
      <c r="J12" s="59"/>
      <c r="K12" s="55"/>
      <c r="L12" s="55"/>
      <c r="M12" s="55"/>
      <c r="N12" s="57">
        <f t="shared" si="2"/>
        <v>0</v>
      </c>
    </row>
    <row r="13" spans="1:176" s="9" customFormat="1" ht="30" customHeight="1">
      <c r="A13" s="58"/>
      <c r="B13" s="51"/>
      <c r="C13" s="52"/>
      <c r="D13" s="53"/>
      <c r="E13" s="54"/>
      <c r="F13" s="28"/>
      <c r="G13" s="57"/>
      <c r="H13" s="4"/>
      <c r="I13" s="56"/>
      <c r="J13" s="59"/>
      <c r="K13" s="55"/>
      <c r="L13" s="55"/>
      <c r="M13" s="55"/>
      <c r="N13" s="57">
        <f t="shared" si="2"/>
        <v>0</v>
      </c>
    </row>
    <row r="14" spans="1:176" s="2" customFormat="1" ht="30" customHeight="1">
      <c r="A14" s="58"/>
      <c r="B14" s="51"/>
      <c r="C14" s="52"/>
      <c r="D14" s="53"/>
      <c r="E14" s="54"/>
      <c r="F14" s="28"/>
      <c r="G14" s="57"/>
      <c r="H14" s="4"/>
      <c r="I14" s="56"/>
      <c r="J14" s="59"/>
      <c r="K14" s="55"/>
      <c r="L14" s="55"/>
      <c r="M14" s="55"/>
      <c r="N14" s="57">
        <f t="shared" si="2"/>
        <v>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</row>
    <row r="15" spans="1:176" s="1" customFormat="1" ht="30" customHeight="1">
      <c r="A15" s="58"/>
      <c r="B15" s="51"/>
      <c r="C15" s="52"/>
      <c r="D15" s="53"/>
      <c r="E15" s="54"/>
      <c r="F15" s="28"/>
      <c r="G15" s="57"/>
      <c r="H15" s="4"/>
      <c r="I15" s="56"/>
      <c r="J15" s="59"/>
      <c r="K15" s="55"/>
      <c r="L15" s="55"/>
      <c r="M15" s="55"/>
      <c r="N15" s="57">
        <f t="shared" ref="N15" si="3">L15-K15</f>
        <v>0</v>
      </c>
    </row>
    <row r="16" spans="1:176" s="1" customFormat="1" ht="26.25" customHeight="1" thickBot="1">
      <c r="A16" s="58"/>
      <c r="B16" s="51"/>
      <c r="C16" s="52"/>
      <c r="D16" s="5"/>
      <c r="E16" s="63"/>
      <c r="F16" s="3"/>
      <c r="G16" s="3"/>
      <c r="H16" s="3"/>
      <c r="I16" s="3"/>
      <c r="J16" s="3"/>
      <c r="K16" s="80"/>
      <c r="L16" s="81"/>
      <c r="M16" s="27"/>
      <c r="N16" s="22"/>
    </row>
    <row r="17" spans="1:14" s="1" customFormat="1">
      <c r="A17" s="6"/>
      <c r="B17" s="7"/>
      <c r="C17" s="6"/>
      <c r="D17" s="7"/>
      <c r="E17" s="64"/>
      <c r="F17" s="8"/>
      <c r="G17" s="8"/>
      <c r="H17" s="8"/>
      <c r="I17" s="8"/>
      <c r="J17" s="8"/>
      <c r="K17" s="65"/>
      <c r="L17" s="65"/>
      <c r="M17" s="8"/>
      <c r="N17" s="8"/>
    </row>
    <row r="18" spans="1:14" s="1" customFormat="1">
      <c r="A18" s="6"/>
      <c r="B18" s="7"/>
      <c r="C18" s="6"/>
      <c r="D18" s="7"/>
      <c r="E18" s="64"/>
      <c r="F18" s="8"/>
      <c r="G18" s="8"/>
      <c r="H18" s="8"/>
      <c r="I18" s="8"/>
      <c r="J18" s="8"/>
      <c r="K18" s="65"/>
      <c r="L18" s="65"/>
      <c r="M18" s="8"/>
      <c r="N18" s="8"/>
    </row>
    <row r="19" spans="1:14" s="1" customFormat="1">
      <c r="A19" s="6"/>
      <c r="B19" s="7"/>
      <c r="C19" s="6"/>
      <c r="D19" s="7"/>
      <c r="E19" s="64"/>
      <c r="F19" s="8"/>
      <c r="G19" s="8"/>
      <c r="H19" s="8"/>
      <c r="I19" s="8"/>
      <c r="J19" s="8"/>
      <c r="K19" s="65"/>
      <c r="L19" s="66"/>
      <c r="M19" s="9"/>
      <c r="N19" s="9"/>
    </row>
    <row r="20" spans="1:14" s="1" customFormat="1">
      <c r="A20" s="6"/>
      <c r="B20" s="7"/>
      <c r="C20" s="61"/>
      <c r="D20" s="7"/>
      <c r="E20" s="64"/>
      <c r="F20" s="8"/>
      <c r="G20" s="8"/>
      <c r="H20" s="8"/>
      <c r="I20" s="8"/>
      <c r="J20" s="8"/>
      <c r="K20" s="65"/>
      <c r="L20" s="65"/>
      <c r="M20" s="8"/>
      <c r="N20" s="8"/>
    </row>
    <row r="21" spans="1:14" s="1" customFormat="1">
      <c r="A21" s="6"/>
      <c r="B21" s="7"/>
      <c r="C21" s="61"/>
      <c r="D21" s="7"/>
      <c r="E21" s="64"/>
      <c r="F21" s="8"/>
      <c r="G21" s="8"/>
      <c r="H21" s="8"/>
      <c r="I21" s="8"/>
      <c r="J21" s="8"/>
      <c r="K21" s="65"/>
      <c r="L21" s="65"/>
      <c r="M21" s="8"/>
      <c r="N21" s="8"/>
    </row>
    <row r="22" spans="1:14" s="1" customFormat="1">
      <c r="A22" s="6"/>
      <c r="B22" s="7"/>
      <c r="C22" s="61"/>
      <c r="D22" s="7"/>
      <c r="E22" s="64"/>
      <c r="F22" s="8"/>
      <c r="G22" s="8"/>
      <c r="H22" s="8"/>
      <c r="I22" s="8"/>
      <c r="J22" s="8"/>
      <c r="K22" s="65"/>
      <c r="L22" s="65"/>
      <c r="M22" s="8"/>
      <c r="N22" s="8"/>
    </row>
    <row r="23" spans="1:14" s="1" customFormat="1">
      <c r="A23" s="6"/>
      <c r="B23" s="7"/>
      <c r="C23" s="61"/>
      <c r="D23" s="7"/>
      <c r="E23" s="64"/>
      <c r="F23" s="8"/>
      <c r="G23" s="8"/>
      <c r="H23" s="8"/>
      <c r="I23" s="8"/>
      <c r="J23" s="8"/>
      <c r="K23" s="65"/>
      <c r="L23" s="65"/>
      <c r="M23" s="8"/>
      <c r="N23" s="8"/>
    </row>
    <row r="24" spans="1:14" s="1" customFormat="1">
      <c r="A24" s="6"/>
      <c r="B24" s="7"/>
      <c r="C24" s="61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s="1" customFormat="1">
      <c r="A25" s="6"/>
      <c r="B25" s="7"/>
      <c r="C25" s="61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s="1" customFormat="1">
      <c r="A26" s="6"/>
      <c r="B26" s="7"/>
      <c r="C26" s="61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5.75">
      <c r="A27" s="6"/>
      <c r="B27" s="11"/>
      <c r="C27" s="61"/>
      <c r="D27" s="7"/>
    </row>
    <row r="28" spans="1:14">
      <c r="A28" s="6"/>
      <c r="B28" s="7"/>
      <c r="C28" s="61"/>
      <c r="D28" s="7"/>
    </row>
    <row r="29" spans="1:14">
      <c r="A29" s="6"/>
      <c r="B29" s="7"/>
      <c r="C29" s="61"/>
      <c r="D29" s="7"/>
    </row>
    <row r="30" spans="1:14">
      <c r="A30" s="6"/>
      <c r="B30" s="7"/>
      <c r="C30" s="61"/>
      <c r="D30" s="7"/>
    </row>
    <row r="31" spans="1:14">
      <c r="A31" s="6"/>
      <c r="B31" s="7"/>
      <c r="D31" s="7"/>
    </row>
    <row r="32" spans="1:14">
      <c r="A32" s="6"/>
      <c r="B32" s="7"/>
      <c r="D32" s="7"/>
    </row>
    <row r="33" spans="1:13">
      <c r="A33" s="6"/>
      <c r="B33" s="7"/>
      <c r="D33" s="7"/>
    </row>
    <row r="34" spans="1:13">
      <c r="A34" s="6"/>
      <c r="B34" s="7"/>
      <c r="D34" s="7"/>
    </row>
    <row r="35" spans="1:13">
      <c r="A35" s="6"/>
      <c r="B35" s="7"/>
      <c r="D35" s="7"/>
    </row>
    <row r="36" spans="1:13">
      <c r="A36" s="6"/>
      <c r="B36" s="7"/>
      <c r="D36" s="7"/>
    </row>
    <row r="37" spans="1:13">
      <c r="A37" s="6"/>
      <c r="B37" s="7"/>
      <c r="D37" s="7"/>
    </row>
    <row r="38" spans="1:13">
      <c r="A38" s="6"/>
      <c r="B38" s="7"/>
      <c r="D38" s="7"/>
    </row>
    <row r="39" spans="1:13">
      <c r="A39" s="6"/>
      <c r="B39" s="7"/>
      <c r="D39" s="7"/>
    </row>
    <row r="40" spans="1:13">
      <c r="A40" s="6"/>
      <c r="B40" s="7"/>
      <c r="D40" s="7"/>
    </row>
    <row r="41" spans="1:13">
      <c r="A41" s="6"/>
      <c r="B41" s="7"/>
      <c r="D41" s="7"/>
    </row>
    <row r="42" spans="1:13">
      <c r="A42" s="6"/>
      <c r="B42" s="7"/>
      <c r="D42" s="7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6"/>
      <c r="B43" s="7"/>
      <c r="D43" s="7"/>
    </row>
    <row r="44" spans="1:13">
      <c r="A44" s="6"/>
      <c r="B44" s="7"/>
      <c r="D44" s="7"/>
    </row>
    <row r="45" spans="1:13">
      <c r="A45" s="6"/>
      <c r="B45" s="7"/>
      <c r="D45" s="7"/>
    </row>
    <row r="46" spans="1:13">
      <c r="A46" s="6"/>
      <c r="B46" s="7"/>
      <c r="D46" s="7"/>
    </row>
    <row r="47" spans="1:13">
      <c r="A47" s="6"/>
      <c r="B47" s="7"/>
      <c r="D47" s="7"/>
    </row>
    <row r="48" spans="1:13">
      <c r="A48" s="6"/>
      <c r="B48" s="7"/>
      <c r="D48" s="7"/>
    </row>
    <row r="49" spans="1:13">
      <c r="A49" s="6"/>
      <c r="B49" s="7"/>
      <c r="D49" s="7"/>
    </row>
    <row r="50" spans="1:13">
      <c r="A50" s="6"/>
      <c r="B50" s="7"/>
      <c r="D50" s="7"/>
    </row>
    <row r="51" spans="1:13">
      <c r="A51" s="6"/>
      <c r="B51" s="7"/>
      <c r="D51" s="7"/>
      <c r="E51" s="13"/>
      <c r="F51" s="13"/>
      <c r="G51" s="13"/>
      <c r="H51" s="13"/>
      <c r="I51" s="13"/>
      <c r="J51" s="13"/>
      <c r="K51" s="13"/>
      <c r="L51" s="13"/>
      <c r="M51" s="13"/>
    </row>
    <row r="52" spans="1:13">
      <c r="A52" s="6"/>
      <c r="B52" s="7"/>
      <c r="D52" s="7"/>
    </row>
    <row r="53" spans="1:13">
      <c r="A53" s="6"/>
      <c r="B53" s="7"/>
      <c r="D53" s="7"/>
    </row>
    <row r="54" spans="1:13">
      <c r="A54" s="6"/>
      <c r="B54" s="7"/>
      <c r="D54" s="7"/>
    </row>
    <row r="55" spans="1:13">
      <c r="A55" s="6"/>
      <c r="B55" s="7"/>
      <c r="D55" s="7"/>
    </row>
    <row r="56" spans="1:13">
      <c r="A56" s="6"/>
      <c r="B56" s="7"/>
      <c r="D56" s="7"/>
    </row>
    <row r="57" spans="1:13">
      <c r="A57" s="6"/>
      <c r="B57" s="7"/>
      <c r="D57" s="7"/>
    </row>
    <row r="58" spans="1:13">
      <c r="A58" s="6"/>
      <c r="B58" s="7"/>
      <c r="D58" s="7"/>
    </row>
    <row r="59" spans="1:13">
      <c r="A59" s="6"/>
      <c r="B59" s="7"/>
      <c r="D59" s="7"/>
    </row>
    <row r="60" spans="1:13">
      <c r="A60" s="6"/>
      <c r="B60" s="7"/>
      <c r="D60" s="7"/>
    </row>
    <row r="61" spans="1:13">
      <c r="A61" s="6"/>
      <c r="B61" s="14"/>
      <c r="D61" s="7"/>
    </row>
    <row r="62" spans="1:13">
      <c r="A62" s="6"/>
      <c r="B62" s="7"/>
      <c r="D62" s="7"/>
    </row>
    <row r="63" spans="1:13">
      <c r="A63" s="6"/>
      <c r="B63" s="7"/>
      <c r="D63" s="7"/>
    </row>
    <row r="64" spans="1:13">
      <c r="A64" s="6"/>
      <c r="B64" s="7"/>
      <c r="D64" s="7"/>
    </row>
    <row r="65" spans="1:14">
      <c r="A65" s="6"/>
      <c r="B65" s="7"/>
      <c r="D65" s="7"/>
    </row>
    <row r="66" spans="1:14">
      <c r="A66" s="6"/>
      <c r="B66" s="7"/>
      <c r="D66" s="7"/>
      <c r="N66" s="15"/>
    </row>
    <row r="67" spans="1:14">
      <c r="A67" s="6"/>
      <c r="B67" s="7"/>
      <c r="D67" s="7"/>
    </row>
    <row r="68" spans="1:14">
      <c r="A68" s="6"/>
      <c r="B68" s="7"/>
      <c r="D68" s="7"/>
    </row>
    <row r="69" spans="1:14">
      <c r="A69" s="6"/>
      <c r="B69" s="7"/>
      <c r="D69" s="7"/>
      <c r="N69" s="13"/>
    </row>
    <row r="70" spans="1:14">
      <c r="A70" s="6"/>
      <c r="B70" s="7"/>
      <c r="D70" s="7"/>
    </row>
    <row r="71" spans="1:14">
      <c r="A71" s="6"/>
      <c r="B71" s="7"/>
      <c r="D71" s="7"/>
    </row>
    <row r="72" spans="1:14" ht="15.75">
      <c r="A72" s="6"/>
      <c r="B72" s="11"/>
      <c r="D72" s="7"/>
    </row>
    <row r="73" spans="1:14">
      <c r="A73" s="6"/>
      <c r="B73" s="7"/>
      <c r="D73" s="7"/>
    </row>
    <row r="74" spans="1:14">
      <c r="A74" s="6"/>
      <c r="B74" s="16"/>
      <c r="D74" s="7"/>
    </row>
    <row r="75" spans="1:14">
      <c r="A75" s="6"/>
      <c r="D75" s="7"/>
    </row>
    <row r="76" spans="1:14">
      <c r="A76" s="6"/>
      <c r="C76" s="18"/>
      <c r="D76" s="7"/>
    </row>
    <row r="77" spans="1:14">
      <c r="A77" s="6"/>
      <c r="C77" s="18"/>
      <c r="D77" s="7"/>
    </row>
    <row r="78" spans="1:14">
      <c r="A78" s="6"/>
      <c r="C78" s="18"/>
      <c r="D78" s="7"/>
    </row>
    <row r="79" spans="1:14">
      <c r="A79" s="6"/>
      <c r="C79" s="18"/>
      <c r="D79" s="7"/>
    </row>
    <row r="80" spans="1:14">
      <c r="A80" s="6"/>
      <c r="C80" s="18"/>
      <c r="D80" s="7"/>
    </row>
    <row r="81" spans="1:4">
      <c r="A81" s="6"/>
      <c r="C81" s="18"/>
      <c r="D81" s="7"/>
    </row>
    <row r="82" spans="1:4">
      <c r="A82" s="6"/>
      <c r="C82" s="18"/>
      <c r="D82" s="7"/>
    </row>
    <row r="83" spans="1:4">
      <c r="A83" s="6"/>
      <c r="C83" s="18"/>
      <c r="D83" s="7"/>
    </row>
    <row r="84" spans="1:4">
      <c r="A84" s="6"/>
      <c r="C84" s="18"/>
      <c r="D84" s="7"/>
    </row>
    <row r="85" spans="1:4">
      <c r="A85" s="6"/>
      <c r="C85" s="18"/>
      <c r="D85" s="7"/>
    </row>
    <row r="86" spans="1:4">
      <c r="A86" s="6"/>
      <c r="C86" s="18"/>
      <c r="D86" s="7"/>
    </row>
    <row r="87" spans="1:4">
      <c r="A87" s="6"/>
      <c r="C87" s="18"/>
      <c r="D87" s="7"/>
    </row>
    <row r="88" spans="1:4">
      <c r="A88" s="6"/>
      <c r="C88" s="18"/>
      <c r="D88" s="7"/>
    </row>
    <row r="89" spans="1:4">
      <c r="A89" s="6"/>
      <c r="C89" s="18"/>
      <c r="D89" s="7"/>
    </row>
    <row r="90" spans="1:4">
      <c r="A90" s="6"/>
      <c r="C90" s="18"/>
      <c r="D90" s="7"/>
    </row>
    <row r="91" spans="1:4">
      <c r="A91" s="6"/>
      <c r="C91" s="18"/>
      <c r="D91" s="7"/>
    </row>
    <row r="92" spans="1:4">
      <c r="A92" s="6"/>
      <c r="C92" s="18"/>
      <c r="D92" s="7"/>
    </row>
    <row r="93" spans="1:4">
      <c r="A93" s="6"/>
      <c r="C93" s="18"/>
      <c r="D93" s="7"/>
    </row>
    <row r="94" spans="1:4">
      <c r="A94" s="6"/>
      <c r="C94" s="18"/>
      <c r="D94" s="7"/>
    </row>
    <row r="95" spans="1:4">
      <c r="A95" s="6"/>
      <c r="C95" s="18"/>
      <c r="D95" s="7"/>
    </row>
    <row r="96" spans="1:4">
      <c r="A96" s="6"/>
      <c r="C96" s="18"/>
      <c r="D96" s="7"/>
    </row>
    <row r="97" spans="1:4">
      <c r="A97" s="6"/>
      <c r="C97" s="18"/>
      <c r="D97" s="7"/>
    </row>
    <row r="98" spans="1:4">
      <c r="A98" s="6"/>
      <c r="C98" s="18"/>
      <c r="D98" s="7"/>
    </row>
    <row r="99" spans="1:4">
      <c r="A99" s="6"/>
      <c r="D99" s="7"/>
    </row>
    <row r="100" spans="1:4">
      <c r="A100" s="6"/>
      <c r="C100" s="18"/>
      <c r="D100" s="7"/>
    </row>
    <row r="101" spans="1:4">
      <c r="A101" s="6"/>
      <c r="C101" s="18"/>
      <c r="D101" s="7"/>
    </row>
    <row r="102" spans="1:4">
      <c r="A102" s="6"/>
      <c r="C102" s="18"/>
      <c r="D102" s="7"/>
    </row>
    <row r="103" spans="1:4">
      <c r="A103" s="6"/>
      <c r="C103" s="18"/>
      <c r="D103" s="7"/>
    </row>
    <row r="104" spans="1:4">
      <c r="A104" s="6"/>
      <c r="C104" s="18"/>
      <c r="D104" s="7"/>
    </row>
    <row r="105" spans="1:4">
      <c r="A105" s="6"/>
      <c r="C105" s="18"/>
      <c r="D105" s="7"/>
    </row>
    <row r="106" spans="1:4">
      <c r="A106" s="6"/>
      <c r="C106" s="18"/>
      <c r="D106" s="7"/>
    </row>
    <row r="107" spans="1:4">
      <c r="A107" s="6"/>
      <c r="C107" s="18"/>
      <c r="D107" s="7"/>
    </row>
    <row r="108" spans="1:4">
      <c r="A108" s="6"/>
      <c r="C108" s="18"/>
      <c r="D108" s="7"/>
    </row>
    <row r="109" spans="1:4">
      <c r="A109" s="6"/>
      <c r="C109" s="18"/>
      <c r="D109" s="7"/>
    </row>
    <row r="110" spans="1:4">
      <c r="A110" s="6"/>
      <c r="C110" s="18"/>
      <c r="D110" s="7"/>
    </row>
    <row r="111" spans="1:4">
      <c r="A111" s="6"/>
      <c r="C111" s="18"/>
      <c r="D111" s="7"/>
    </row>
    <row r="112" spans="1:4">
      <c r="A112" s="6"/>
      <c r="C112" s="18"/>
      <c r="D112" s="7"/>
    </row>
    <row r="113" spans="1:4">
      <c r="A113" s="6"/>
      <c r="C113" s="18"/>
      <c r="D113" s="7"/>
    </row>
    <row r="114" spans="1:4">
      <c r="A114" s="6"/>
      <c r="C114" s="18"/>
      <c r="D114" s="7"/>
    </row>
    <row r="115" spans="1:4">
      <c r="A115" s="6"/>
      <c r="C115" s="18"/>
      <c r="D115" s="7"/>
    </row>
    <row r="116" spans="1:4">
      <c r="A116" s="6"/>
      <c r="C116" s="18"/>
      <c r="D116" s="7"/>
    </row>
    <row r="117" spans="1:4">
      <c r="A117" s="6"/>
      <c r="C117" s="18"/>
      <c r="D117" s="7"/>
    </row>
    <row r="118" spans="1:4">
      <c r="A118" s="6"/>
      <c r="C118" s="18"/>
      <c r="D118" s="7"/>
    </row>
    <row r="119" spans="1:4">
      <c r="A119" s="6"/>
      <c r="C119" s="18"/>
      <c r="D119" s="7"/>
    </row>
    <row r="120" spans="1:4">
      <c r="A120" s="6"/>
      <c r="C120" s="18"/>
      <c r="D120" s="7"/>
    </row>
    <row r="121" spans="1:4">
      <c r="A121" s="6"/>
      <c r="C121" s="18"/>
      <c r="D121" s="7"/>
    </row>
    <row r="122" spans="1:4">
      <c r="A122" s="6"/>
      <c r="C122" s="18"/>
      <c r="D122" s="7"/>
    </row>
    <row r="123" spans="1:4">
      <c r="A123" s="6"/>
      <c r="C123" s="18"/>
      <c r="D123" s="7"/>
    </row>
    <row r="124" spans="1:4">
      <c r="A124" s="6"/>
      <c r="C124" s="18"/>
      <c r="D124" s="7"/>
    </row>
    <row r="125" spans="1:4">
      <c r="A125" s="6"/>
      <c r="C125" s="18"/>
      <c r="D125" s="7"/>
    </row>
    <row r="126" spans="1:4">
      <c r="A126" s="6"/>
      <c r="C126" s="18"/>
      <c r="D126" s="7"/>
    </row>
    <row r="127" spans="1:4">
      <c r="A127" s="6"/>
      <c r="C127" s="18"/>
      <c r="D127" s="7"/>
    </row>
    <row r="128" spans="1:4">
      <c r="A128" s="6"/>
      <c r="C128" s="18"/>
      <c r="D128" s="7"/>
    </row>
    <row r="129" spans="1:4">
      <c r="A129" s="6"/>
      <c r="C129" s="18"/>
      <c r="D129" s="7"/>
    </row>
    <row r="130" spans="1:4">
      <c r="A130" s="6"/>
      <c r="C130" s="18"/>
      <c r="D130" s="7"/>
    </row>
    <row r="131" spans="1:4">
      <c r="A131" s="6"/>
      <c r="C131" s="18"/>
      <c r="D131" s="7"/>
    </row>
    <row r="132" spans="1:4">
      <c r="A132" s="6"/>
      <c r="C132" s="18"/>
      <c r="D132" s="7"/>
    </row>
    <row r="133" spans="1:4">
      <c r="A133" s="6"/>
      <c r="C133" s="18"/>
      <c r="D133" s="7"/>
    </row>
    <row r="134" spans="1:4">
      <c r="A134" s="6"/>
      <c r="C134" s="18"/>
      <c r="D134" s="7"/>
    </row>
    <row r="135" spans="1:4">
      <c r="A135" s="6"/>
      <c r="C135" s="18"/>
      <c r="D135" s="7"/>
    </row>
    <row r="136" spans="1:4">
      <c r="A136" s="6"/>
      <c r="C136" s="18"/>
      <c r="D136" s="7"/>
    </row>
    <row r="137" spans="1:4">
      <c r="A137" s="6"/>
      <c r="C137" s="18"/>
      <c r="D137" s="7"/>
    </row>
    <row r="138" spans="1:4">
      <c r="A138" s="6"/>
      <c r="C138" s="18"/>
      <c r="D138" s="7"/>
    </row>
    <row r="139" spans="1:4">
      <c r="A139" s="6"/>
      <c r="C139" s="18"/>
      <c r="D139" s="7"/>
    </row>
    <row r="140" spans="1:4">
      <c r="A140" s="6"/>
      <c r="C140" s="18"/>
      <c r="D140" s="7"/>
    </row>
    <row r="141" spans="1:4">
      <c r="A141" s="6"/>
      <c r="C141" s="18"/>
      <c r="D141" s="7"/>
    </row>
    <row r="142" spans="1:4">
      <c r="A142" s="6"/>
      <c r="C142" s="18"/>
      <c r="D142" s="7"/>
    </row>
    <row r="143" spans="1:4">
      <c r="A143" s="6"/>
      <c r="C143" s="18"/>
      <c r="D143" s="7"/>
    </row>
    <row r="144" spans="1:4">
      <c r="A144" s="6"/>
      <c r="C144" s="18"/>
      <c r="D144" s="7"/>
    </row>
    <row r="145" spans="1:4">
      <c r="A145" s="6"/>
      <c r="C145" s="18"/>
      <c r="D145" s="7"/>
    </row>
    <row r="146" spans="1:4">
      <c r="A146" s="6"/>
      <c r="C146" s="18"/>
      <c r="D146" s="7"/>
    </row>
    <row r="147" spans="1:4">
      <c r="A147" s="6"/>
      <c r="C147" s="18"/>
      <c r="D147" s="7"/>
    </row>
    <row r="148" spans="1:4">
      <c r="A148" s="6"/>
      <c r="C148" s="18"/>
      <c r="D148" s="7"/>
    </row>
    <row r="149" spans="1:4">
      <c r="A149" s="6"/>
      <c r="C149" s="18"/>
      <c r="D149" s="7"/>
    </row>
    <row r="150" spans="1:4">
      <c r="A150" s="6"/>
      <c r="C150" s="18"/>
      <c r="D150" s="7"/>
    </row>
    <row r="151" spans="1:4">
      <c r="A151" s="6"/>
      <c r="C151" s="18"/>
      <c r="D151" s="7"/>
    </row>
    <row r="152" spans="1:4">
      <c r="A152" s="6"/>
      <c r="C152" s="18"/>
      <c r="D152" s="7"/>
    </row>
    <row r="153" spans="1:4">
      <c r="A153" s="6"/>
      <c r="C153" s="18"/>
      <c r="D153" s="7"/>
    </row>
    <row r="154" spans="1:4">
      <c r="A154" s="6"/>
      <c r="C154" s="18"/>
      <c r="D154" s="7"/>
    </row>
    <row r="155" spans="1:4">
      <c r="A155" s="6"/>
      <c r="C155" s="18"/>
      <c r="D155" s="7"/>
    </row>
    <row r="156" spans="1:4">
      <c r="A156" s="6"/>
      <c r="C156" s="18"/>
      <c r="D156" s="7"/>
    </row>
    <row r="157" spans="1:4">
      <c r="A157" s="6"/>
      <c r="C157" s="18"/>
      <c r="D157" s="7"/>
    </row>
    <row r="158" spans="1:4">
      <c r="A158" s="6"/>
      <c r="C158" s="18"/>
      <c r="D158" s="7"/>
    </row>
    <row r="159" spans="1:4">
      <c r="A159" s="6"/>
      <c r="C159" s="18"/>
      <c r="D159" s="7"/>
    </row>
    <row r="160" spans="1:4">
      <c r="A160" s="6"/>
      <c r="C160" s="18"/>
      <c r="D160" s="7"/>
    </row>
    <row r="161" spans="1:4">
      <c r="A161" s="6"/>
      <c r="C161" s="18"/>
      <c r="D161" s="7"/>
    </row>
    <row r="162" spans="1:4">
      <c r="A162" s="6"/>
      <c r="C162" s="18"/>
      <c r="D162" s="7"/>
    </row>
    <row r="163" spans="1:4">
      <c r="A163" s="6"/>
      <c r="C163" s="18"/>
      <c r="D163" s="7"/>
    </row>
    <row r="164" spans="1:4">
      <c r="A164" s="6"/>
      <c r="C164" s="18"/>
      <c r="D164" s="7"/>
    </row>
    <row r="165" spans="1:4">
      <c r="A165" s="6"/>
      <c r="C165" s="18"/>
      <c r="D165" s="7"/>
    </row>
    <row r="166" spans="1:4">
      <c r="A166" s="6"/>
      <c r="C166" s="18"/>
      <c r="D166" s="7"/>
    </row>
    <row r="167" spans="1:4">
      <c r="A167" s="6"/>
      <c r="C167" s="18"/>
      <c r="D167" s="7"/>
    </row>
    <row r="168" spans="1:4">
      <c r="A168" s="6"/>
      <c r="C168" s="18"/>
      <c r="D168" s="7"/>
    </row>
    <row r="169" spans="1:4">
      <c r="A169" s="6"/>
      <c r="C169" s="18"/>
      <c r="D169" s="7"/>
    </row>
    <row r="170" spans="1:4">
      <c r="A170" s="6"/>
      <c r="C170" s="18"/>
      <c r="D170" s="7"/>
    </row>
    <row r="171" spans="1:4">
      <c r="A171" s="6"/>
      <c r="C171" s="18"/>
      <c r="D171" s="7"/>
    </row>
    <row r="172" spans="1:4">
      <c r="A172" s="6"/>
      <c r="C172" s="18"/>
      <c r="D172" s="7"/>
    </row>
    <row r="173" spans="1:4">
      <c r="A173" s="6"/>
      <c r="C173" s="18"/>
      <c r="D173" s="7"/>
    </row>
    <row r="174" spans="1:4">
      <c r="A174" s="6"/>
      <c r="C174" s="18"/>
      <c r="D174" s="7"/>
    </row>
    <row r="175" spans="1:4">
      <c r="A175" s="6"/>
      <c r="C175" s="18"/>
      <c r="D175" s="7"/>
    </row>
    <row r="176" spans="1:4">
      <c r="A176" s="6"/>
      <c r="C176" s="18"/>
      <c r="D176" s="7"/>
    </row>
    <row r="177" spans="1:4">
      <c r="A177" s="6"/>
      <c r="C177" s="18"/>
      <c r="D177" s="7"/>
    </row>
    <row r="178" spans="1:4">
      <c r="A178" s="6"/>
      <c r="C178" s="18"/>
      <c r="D178" s="7"/>
    </row>
    <row r="179" spans="1:4">
      <c r="A179" s="6"/>
      <c r="C179" s="18"/>
      <c r="D179" s="7"/>
    </row>
    <row r="180" spans="1:4">
      <c r="A180" s="6"/>
      <c r="C180" s="18"/>
      <c r="D180" s="7"/>
    </row>
    <row r="181" spans="1:4">
      <c r="A181" s="6"/>
      <c r="C181" s="18"/>
      <c r="D181" s="7"/>
    </row>
    <row r="182" spans="1:4">
      <c r="A182" s="6"/>
      <c r="C182" s="18"/>
      <c r="D182" s="7"/>
    </row>
    <row r="183" spans="1:4">
      <c r="A183" s="6"/>
      <c r="C183" s="18"/>
      <c r="D183" s="7"/>
    </row>
    <row r="184" spans="1:4">
      <c r="A184" s="6"/>
      <c r="C184" s="18"/>
      <c r="D184" s="7"/>
    </row>
    <row r="185" spans="1:4">
      <c r="A185" s="6"/>
      <c r="C185" s="18"/>
      <c r="D185" s="7"/>
    </row>
    <row r="186" spans="1:4">
      <c r="A186" s="6"/>
      <c r="C186" s="18"/>
      <c r="D186" s="7"/>
    </row>
    <row r="187" spans="1:4">
      <c r="A187" s="6"/>
      <c r="C187" s="18"/>
      <c r="D187" s="7"/>
    </row>
    <row r="188" spans="1:4">
      <c r="A188" s="6"/>
      <c r="C188" s="18"/>
      <c r="D188" s="7"/>
    </row>
    <row r="189" spans="1:4">
      <c r="A189" s="6"/>
      <c r="C189" s="18"/>
      <c r="D189" s="7"/>
    </row>
    <row r="190" spans="1:4">
      <c r="A190" s="6"/>
      <c r="C190" s="18"/>
      <c r="D190" s="7"/>
    </row>
    <row r="191" spans="1:4">
      <c r="A191" s="6"/>
      <c r="C191" s="18"/>
      <c r="D191" s="7"/>
    </row>
    <row r="192" spans="1:4">
      <c r="A192" s="6"/>
      <c r="C192" s="18"/>
      <c r="D192" s="7"/>
    </row>
    <row r="193" spans="1:4">
      <c r="A193" s="6"/>
      <c r="C193" s="18"/>
      <c r="D193" s="7"/>
    </row>
    <row r="194" spans="1:4">
      <c r="A194" s="6"/>
      <c r="C194" s="18"/>
      <c r="D194" s="7"/>
    </row>
    <row r="195" spans="1:4">
      <c r="A195" s="6"/>
      <c r="C195" s="18"/>
      <c r="D195" s="7"/>
    </row>
    <row r="196" spans="1:4">
      <c r="A196" s="6"/>
      <c r="D196" s="7"/>
    </row>
    <row r="197" spans="1:4" ht="15.75">
      <c r="A197" s="6"/>
      <c r="B197" s="11"/>
      <c r="D197" s="7"/>
    </row>
    <row r="198" spans="1:4">
      <c r="A198" s="6"/>
      <c r="D198" s="7"/>
    </row>
    <row r="199" spans="1:4">
      <c r="A199" s="6"/>
      <c r="D199" s="7"/>
    </row>
    <row r="200" spans="1:4">
      <c r="A200" s="6"/>
      <c r="D200" s="7"/>
    </row>
    <row r="201" spans="1:4">
      <c r="A201" s="6"/>
      <c r="D201" s="7"/>
    </row>
    <row r="202" spans="1:4">
      <c r="A202" s="6"/>
      <c r="D202" s="7"/>
    </row>
    <row r="203" spans="1:4">
      <c r="A203" s="6"/>
      <c r="D203" s="7"/>
    </row>
    <row r="204" spans="1:4">
      <c r="A204" s="6"/>
      <c r="D204" s="7"/>
    </row>
    <row r="205" spans="1:4">
      <c r="A205" s="6"/>
      <c r="D205" s="7"/>
    </row>
    <row r="206" spans="1:4">
      <c r="A206" s="6"/>
      <c r="D206" s="7"/>
    </row>
    <row r="207" spans="1:4">
      <c r="A207" s="6"/>
      <c r="D207" s="7"/>
    </row>
    <row r="208" spans="1:4">
      <c r="A208" s="6"/>
      <c r="D208" s="7"/>
    </row>
    <row r="209" spans="1:4">
      <c r="A209" s="6"/>
      <c r="D209" s="7"/>
    </row>
    <row r="210" spans="1:4">
      <c r="A210" s="6"/>
      <c r="D210" s="7"/>
    </row>
    <row r="211" spans="1:4">
      <c r="A211" s="6"/>
      <c r="C211" s="18"/>
      <c r="D211" s="7"/>
    </row>
    <row r="212" spans="1:4">
      <c r="A212" s="6"/>
      <c r="D212" s="7"/>
    </row>
    <row r="213" spans="1:4">
      <c r="D213" s="7"/>
    </row>
    <row r="214" spans="1:4">
      <c r="D214" s="7"/>
    </row>
    <row r="215" spans="1:4">
      <c r="C215" s="18"/>
      <c r="D215" s="7"/>
    </row>
    <row r="216" spans="1:4">
      <c r="C216" s="18"/>
      <c r="D216" s="7"/>
    </row>
    <row r="217" spans="1:4">
      <c r="C217" s="18"/>
      <c r="D217" s="7"/>
    </row>
    <row r="218" spans="1:4">
      <c r="C218" s="18"/>
      <c r="D218" s="7"/>
    </row>
    <row r="219" spans="1:4">
      <c r="C219" s="18"/>
      <c r="D219" s="7"/>
    </row>
    <row r="220" spans="1:4">
      <c r="C220" s="18"/>
      <c r="D220" s="7"/>
    </row>
    <row r="221" spans="1:4">
      <c r="C221" s="18"/>
      <c r="D221" s="7"/>
    </row>
    <row r="222" spans="1:4">
      <c r="C222" s="18"/>
      <c r="D222" s="7"/>
    </row>
    <row r="223" spans="1:4">
      <c r="C223" s="18"/>
      <c r="D223" s="7"/>
    </row>
    <row r="224" spans="1:4">
      <c r="C224" s="18"/>
      <c r="D224" s="7"/>
    </row>
    <row r="225" spans="3:4">
      <c r="C225" s="18"/>
      <c r="D225" s="7"/>
    </row>
    <row r="226" spans="3:4">
      <c r="C226" s="18"/>
      <c r="D226" s="7"/>
    </row>
    <row r="227" spans="3:4">
      <c r="C227" s="18"/>
      <c r="D227" s="7"/>
    </row>
    <row r="228" spans="3:4">
      <c r="C228" s="18"/>
      <c r="D228" s="7"/>
    </row>
    <row r="229" spans="3:4">
      <c r="D229" s="7"/>
    </row>
    <row r="230" spans="3:4">
      <c r="D230" s="7"/>
    </row>
    <row r="231" spans="3:4">
      <c r="D231" s="7"/>
    </row>
    <row r="232" spans="3:4">
      <c r="D232" s="7"/>
    </row>
    <row r="233" spans="3:4">
      <c r="D233" s="7"/>
    </row>
    <row r="234" spans="3:4">
      <c r="D234" s="7"/>
    </row>
    <row r="235" spans="3:4">
      <c r="D235" s="7"/>
    </row>
    <row r="236" spans="3:4">
      <c r="D236" s="7"/>
    </row>
    <row r="237" spans="3:4">
      <c r="D237" s="7"/>
    </row>
    <row r="238" spans="3:4">
      <c r="D238" s="7"/>
    </row>
    <row r="239" spans="3:4">
      <c r="D239" s="7"/>
    </row>
    <row r="240" spans="3:4">
      <c r="D240" s="7"/>
    </row>
    <row r="241" spans="4:4">
      <c r="D241" s="7"/>
    </row>
    <row r="242" spans="4:4">
      <c r="D242" s="7"/>
    </row>
    <row r="243" spans="4:4">
      <c r="D243" s="7"/>
    </row>
    <row r="244" spans="4:4">
      <c r="D244" s="7"/>
    </row>
    <row r="245" spans="4:4">
      <c r="D245" s="7"/>
    </row>
    <row r="246" spans="4:4">
      <c r="D246" s="7"/>
    </row>
    <row r="247" spans="4:4">
      <c r="D247" s="7"/>
    </row>
    <row r="248" spans="4:4">
      <c r="D248" s="7"/>
    </row>
    <row r="249" spans="4:4">
      <c r="D249" s="7"/>
    </row>
    <row r="250" spans="4:4">
      <c r="D250" s="7"/>
    </row>
    <row r="251" spans="4:4">
      <c r="D251" s="7"/>
    </row>
    <row r="252" spans="4:4">
      <c r="D252" s="7"/>
    </row>
    <row r="253" spans="4:4">
      <c r="D253" s="7"/>
    </row>
    <row r="254" spans="4:4">
      <c r="D254" s="7"/>
    </row>
    <row r="255" spans="4:4">
      <c r="D255" s="7"/>
    </row>
    <row r="256" spans="4:4">
      <c r="D256" s="7"/>
    </row>
    <row r="257" spans="4:4">
      <c r="D257" s="7"/>
    </row>
    <row r="258" spans="4:4">
      <c r="D258" s="7"/>
    </row>
    <row r="259" spans="4:4">
      <c r="D259" s="7"/>
    </row>
    <row r="260" spans="4:4">
      <c r="D260" s="7"/>
    </row>
    <row r="261" spans="4:4">
      <c r="D261" s="7"/>
    </row>
    <row r="262" spans="4:4">
      <c r="D262" s="7"/>
    </row>
    <row r="263" spans="4:4">
      <c r="D263" s="7"/>
    </row>
  </sheetData>
  <mergeCells count="4">
    <mergeCell ref="A1:D3"/>
    <mergeCell ref="E1:N2"/>
    <mergeCell ref="E3:N3"/>
    <mergeCell ref="K16:L16"/>
  </mergeCells>
  <conditionalFormatting sqref="E17:F1048576">
    <cfRule type="containsText" dxfId="79" priority="206" operator="containsText" text="Fail">
      <formula>NOT(ISERROR(SEARCH("Fail",E17)))</formula>
    </cfRule>
    <cfRule type="containsText" dxfId="78" priority="207" operator="containsText" text="Pass">
      <formula>NOT(ISERROR(SEARCH("Pass",E17)))</formula>
    </cfRule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">
    <cfRule type="containsText" dxfId="77" priority="200" operator="containsText" text="Fail">
      <formula>NOT(ISERROR(SEARCH("Fail",H4)))</formula>
    </cfRule>
    <cfRule type="containsText" dxfId="76" priority="201" operator="containsText" text="Pass">
      <formula>NOT(ISERROR(SEARCH("Pass",H4)))</formula>
    </cfRule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4 H17:H1048576">
    <cfRule type="containsText" dxfId="75" priority="195" operator="containsText" text="Fail">
      <formula>NOT(ISERROR(SEARCH("Fail",H1)))</formula>
    </cfRule>
    <cfRule type="containsText" dxfId="74" priority="196" operator="containsText" text="Pass">
      <formula>NOT(ISERROR(SEARCH("Pass",H1)))</formula>
    </cfRule>
  </conditionalFormatting>
  <conditionalFormatting sqref="E16:F16">
    <cfRule type="containsText" dxfId="73" priority="171" operator="containsText" text="Fail">
      <formula>NOT(ISERROR(SEARCH("Fail",E16)))</formula>
    </cfRule>
    <cfRule type="containsText" dxfId="72" priority="172" operator="containsText" text="Pass">
      <formula>NOT(ISERROR(SEARCH("Pass",E16)))</formula>
    </cfRule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">
    <cfRule type="containsText" dxfId="71" priority="169" operator="containsText" text="Fail">
      <formula>NOT(ISERROR(SEARCH("Fail",H16)))</formula>
    </cfRule>
    <cfRule type="containsText" dxfId="70" priority="170" operator="containsText" text="Pass">
      <formula>NOT(ISERROR(SEARCH("Pass",H16)))</formula>
    </cfRule>
  </conditionalFormatting>
  <conditionalFormatting sqref="H15">
    <cfRule type="containsText" dxfId="69" priority="110" operator="containsText" text="Fail">
      <formula>NOT(ISERROR(SEARCH("Fail",H15)))</formula>
    </cfRule>
    <cfRule type="containsText" dxfId="68" priority="111" operator="containsText" text="Pass">
      <formula>NOT(ISERROR(SEARCH("Pass",H15)))</formula>
    </cfRule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">
    <cfRule type="containsText" dxfId="67" priority="107" operator="containsText" text="Pass">
      <formula>NOT(ISERROR(SEARCH("Pass",H15)))</formula>
    </cfRule>
    <cfRule type="containsText" dxfId="66" priority="108" operator="containsText" text="Pass">
      <formula>NOT(ISERROR(SEARCH("Pass",H15)))</formula>
    </cfRule>
    <cfRule type="containsText" dxfId="65" priority="109" operator="containsText" text="Pass">
      <formula>NOT(ISERROR(SEARCH("Pass",H15)))</formula>
    </cfRule>
  </conditionalFormatting>
  <conditionalFormatting sqref="H15">
    <cfRule type="containsText" dxfId="64" priority="105" operator="containsText" text="Fail">
      <formula>NOT(ISERROR(SEARCH("Fail",H15)))</formula>
    </cfRule>
    <cfRule type="containsText" dxfId="63" priority="106" operator="containsText" text="Pass">
      <formula>NOT(ISERROR(SEARCH("Pass",H15)))</formula>
    </cfRule>
  </conditionalFormatting>
  <conditionalFormatting sqref="H6">
    <cfRule type="containsText" dxfId="62" priority="51" operator="containsText" text="Pass">
      <formula>NOT(ISERROR(SEARCH("Pass",H6)))</formula>
    </cfRule>
    <cfRule type="containsText" dxfId="61" priority="52" operator="containsText" text="Pass">
      <formula>NOT(ISERROR(SEARCH("Pass",H6)))</formula>
    </cfRule>
    <cfRule type="containsText" dxfId="60" priority="53" operator="containsText" text="Pass">
      <formula>NOT(ISERROR(SEARCH("Pass",H6)))</formula>
    </cfRule>
  </conditionalFormatting>
  <conditionalFormatting sqref="H6">
    <cfRule type="containsText" dxfId="59" priority="49" operator="containsText" text="Fail">
      <formula>NOT(ISERROR(SEARCH("Fail",H6)))</formula>
    </cfRule>
    <cfRule type="containsText" dxfId="58" priority="50" operator="containsText" text="Pass">
      <formula>NOT(ISERROR(SEARCH("Pass",H6)))</formula>
    </cfRule>
  </conditionalFormatting>
  <conditionalFormatting sqref="H8:H10">
    <cfRule type="containsText" dxfId="57" priority="43" operator="containsText" text="Pass">
      <formula>NOT(ISERROR(SEARCH("Pass",H8)))</formula>
    </cfRule>
    <cfRule type="containsText" dxfId="56" priority="44" operator="containsText" text="Pass">
      <formula>NOT(ISERROR(SEARCH("Pass",H8)))</formula>
    </cfRule>
    <cfRule type="containsText" dxfId="55" priority="45" operator="containsText" text="Pass">
      <formula>NOT(ISERROR(SEARCH("Pass",H8)))</formula>
    </cfRule>
  </conditionalFormatting>
  <conditionalFormatting sqref="H8:H10">
    <cfRule type="containsText" dxfId="54" priority="41" operator="containsText" text="Fail">
      <formula>NOT(ISERROR(SEARCH("Fail",H8)))</formula>
    </cfRule>
    <cfRule type="containsText" dxfId="53" priority="42" operator="containsText" text="Pass">
      <formula>NOT(ISERROR(SEARCH("Pass",H8)))</formula>
    </cfRule>
  </conditionalFormatting>
  <conditionalFormatting sqref="H7">
    <cfRule type="containsText" dxfId="52" priority="35" operator="containsText" text="Pass">
      <formula>NOT(ISERROR(SEARCH("Pass",H7)))</formula>
    </cfRule>
    <cfRule type="containsText" dxfId="51" priority="36" operator="containsText" text="Pass">
      <formula>NOT(ISERROR(SEARCH("Pass",H7)))</formula>
    </cfRule>
    <cfRule type="containsText" dxfId="50" priority="37" operator="containsText" text="Pass">
      <formula>NOT(ISERROR(SEARCH("Pass",H7)))</formula>
    </cfRule>
  </conditionalFormatting>
  <conditionalFormatting sqref="H7">
    <cfRule type="containsText" dxfId="49" priority="33" operator="containsText" text="Fail">
      <formula>NOT(ISERROR(SEARCH("Fail",H7)))</formula>
    </cfRule>
    <cfRule type="containsText" dxfId="48" priority="34" operator="containsText" text="Pass">
      <formula>NOT(ISERROR(SEARCH("Pass",H7)))</formula>
    </cfRule>
  </conditionalFormatting>
  <conditionalFormatting sqref="H12:H14">
    <cfRule type="containsText" dxfId="47" priority="27" operator="containsText" text="Pass">
      <formula>NOT(ISERROR(SEARCH("Pass",H12)))</formula>
    </cfRule>
    <cfRule type="containsText" dxfId="46" priority="28" operator="containsText" text="Pass">
      <formula>NOT(ISERROR(SEARCH("Pass",H12)))</formula>
    </cfRule>
    <cfRule type="containsText" dxfId="45" priority="29" operator="containsText" text="Pass">
      <formula>NOT(ISERROR(SEARCH("Pass",H12)))</formula>
    </cfRule>
  </conditionalFormatting>
  <conditionalFormatting sqref="H12:H14">
    <cfRule type="containsText" dxfId="44" priority="25" operator="containsText" text="Fail">
      <formula>NOT(ISERROR(SEARCH("Fail",H12)))</formula>
    </cfRule>
    <cfRule type="containsText" dxfId="43" priority="26" operator="containsText" text="Pass">
      <formula>NOT(ISERROR(SEARCH("Pass",H12)))</formula>
    </cfRule>
  </conditionalFormatting>
  <conditionalFormatting sqref="H11">
    <cfRule type="containsText" dxfId="42" priority="19" operator="containsText" text="Pass">
      <formula>NOT(ISERROR(SEARCH("Pass",H11)))</formula>
    </cfRule>
    <cfRule type="containsText" dxfId="41" priority="20" operator="containsText" text="Pass">
      <formula>NOT(ISERROR(SEARCH("Pass",H11)))</formula>
    </cfRule>
    <cfRule type="containsText" dxfId="40" priority="21" operator="containsText" text="Pass">
      <formula>NOT(ISERROR(SEARCH("Pass",H11)))</formula>
    </cfRule>
  </conditionalFormatting>
  <conditionalFormatting sqref="H11">
    <cfRule type="containsText" dxfId="39" priority="17" operator="containsText" text="Fail">
      <formula>NOT(ISERROR(SEARCH("Fail",H11)))</formula>
    </cfRule>
    <cfRule type="containsText" dxfId="38" priority="18" operator="containsText" text="Pass">
      <formula>NOT(ISERROR(SEARCH("Pass",H11)))</formula>
    </cfRule>
  </conditionalFormatting>
  <conditionalFormatting sqref="H6">
    <cfRule type="containsText" dxfId="37" priority="54" operator="containsText" text="Fail">
      <formula>NOT(ISERROR(SEARCH("Fail",H6)))</formula>
    </cfRule>
    <cfRule type="containsText" dxfId="36" priority="55" operator="containsText" text="Pass">
      <formula>NOT(ISERROR(SEARCH("Pass",H6)))</formula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10">
    <cfRule type="containsText" dxfId="35" priority="46" operator="containsText" text="Fail">
      <formula>NOT(ISERROR(SEARCH("Fail",H8)))</formula>
    </cfRule>
    <cfRule type="containsText" dxfId="34" priority="47" operator="containsText" text="Pass">
      <formula>NOT(ISERROR(SEARCH("Pass",H8)))</formula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">
    <cfRule type="containsText" dxfId="33" priority="38" operator="containsText" text="Fail">
      <formula>NOT(ISERROR(SEARCH("Fail",H7)))</formula>
    </cfRule>
    <cfRule type="containsText" dxfId="32" priority="39" operator="containsText" text="Pass">
      <formula>NOT(ISERROR(SEARCH("Pass",H7)))</formula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:H14">
    <cfRule type="containsText" dxfId="31" priority="30" operator="containsText" text="Fail">
      <formula>NOT(ISERROR(SEARCH("Fail",H12)))</formula>
    </cfRule>
    <cfRule type="containsText" dxfId="30" priority="31" operator="containsText" text="Pass">
      <formula>NOT(ISERROR(SEARCH("Pass",H12)))</formula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containsText" dxfId="29" priority="22" operator="containsText" text="Fail">
      <formula>NOT(ISERROR(SEARCH("Fail",H11)))</formula>
    </cfRule>
    <cfRule type="containsText" dxfId="28" priority="23" operator="containsText" text="Pass">
      <formula>NOT(ISERROR(SEARCH("Pass",H11)))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containsText" dxfId="27" priority="3" operator="containsText" text="Pass">
      <formula>NOT(ISERROR(SEARCH("Pass",H5)))</formula>
    </cfRule>
    <cfRule type="containsText" dxfId="26" priority="4" operator="containsText" text="Pass">
      <formula>NOT(ISERROR(SEARCH("Pass",H5)))</formula>
    </cfRule>
    <cfRule type="containsText" dxfId="25" priority="5" operator="containsText" text="Pass">
      <formula>NOT(ISERROR(SEARCH("Pass",H5)))</formula>
    </cfRule>
  </conditionalFormatting>
  <conditionalFormatting sqref="H5">
    <cfRule type="containsText" dxfId="24" priority="1" operator="containsText" text="Fail">
      <formula>NOT(ISERROR(SEARCH("Fail",H5)))</formula>
    </cfRule>
    <cfRule type="containsText" dxfId="23" priority="2" operator="containsText" text="Pass">
      <formula>NOT(ISERROR(SEARCH("Pass",H5)))</formula>
    </cfRule>
  </conditionalFormatting>
  <conditionalFormatting sqref="H5">
    <cfRule type="containsText" dxfId="22" priority="6" operator="containsText" text="Fail">
      <formula>NOT(ISERROR(SEARCH("Fail",H5)))</formula>
    </cfRule>
    <cfRule type="containsText" dxfId="21" priority="7" operator="containsText" text="Pass">
      <formula>NOT(ISERROR(SEARCH("Pass",H5)))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"/>
  <sheetViews>
    <sheetView workbookViewId="0">
      <selection activeCell="F14" sqref="F14"/>
    </sheetView>
  </sheetViews>
  <sheetFormatPr defaultRowHeight="15"/>
  <sheetData>
    <row r="1" spans="1:176" s="2" customFormat="1" ht="25.5" customHeight="1">
      <c r="A1" s="58">
        <v>1</v>
      </c>
      <c r="B1" s="51" t="s">
        <v>36</v>
      </c>
      <c r="C1" s="52" t="s">
        <v>37</v>
      </c>
      <c r="D1" s="53" t="s">
        <v>38</v>
      </c>
      <c r="E1" s="54" t="s">
        <v>39</v>
      </c>
      <c r="F1" s="60" t="s">
        <v>40</v>
      </c>
      <c r="G1" s="57" t="s">
        <v>41</v>
      </c>
      <c r="H1" s="4" t="s">
        <v>23</v>
      </c>
      <c r="I1" s="56" t="s">
        <v>33</v>
      </c>
      <c r="J1" s="59" t="s">
        <v>33</v>
      </c>
      <c r="K1" s="55">
        <v>0.48881944444444447</v>
      </c>
      <c r="L1" s="55">
        <v>0.49174768518518519</v>
      </c>
      <c r="M1" s="55" t="s">
        <v>34</v>
      </c>
      <c r="N1" s="57">
        <v>0.51734953703703701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</row>
    <row r="2" spans="1:176" s="2" customFormat="1" ht="30" customHeight="1">
      <c r="A2" s="58">
        <v>2</v>
      </c>
      <c r="B2" s="51" t="s">
        <v>36</v>
      </c>
      <c r="C2" s="52" t="s">
        <v>42</v>
      </c>
      <c r="D2" s="53" t="s">
        <v>43</v>
      </c>
      <c r="E2" s="54" t="s">
        <v>39</v>
      </c>
      <c r="F2" s="60"/>
      <c r="G2" s="57" t="s">
        <v>48</v>
      </c>
      <c r="H2" s="4" t="s">
        <v>44</v>
      </c>
      <c r="I2" s="56" t="s">
        <v>45</v>
      </c>
      <c r="J2" s="59" t="s">
        <v>46</v>
      </c>
      <c r="K2" s="55">
        <v>0.49178240740740736</v>
      </c>
      <c r="L2" s="55">
        <v>0.49569444444444444</v>
      </c>
      <c r="M2" s="55" t="s">
        <v>47</v>
      </c>
      <c r="N2" s="57">
        <f t="shared" ref="N2:N3" si="0">L2-K2</f>
        <v>3.9120370370370749E-3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</row>
    <row r="3" spans="1:176" s="2" customFormat="1" ht="30" customHeight="1">
      <c r="A3" s="58">
        <v>3</v>
      </c>
      <c r="B3" s="51" t="s">
        <v>36</v>
      </c>
      <c r="C3" s="52" t="s">
        <v>49</v>
      </c>
      <c r="D3" s="53" t="s">
        <v>50</v>
      </c>
      <c r="E3" s="54" t="s">
        <v>39</v>
      </c>
      <c r="F3" s="60" t="s">
        <v>51</v>
      </c>
      <c r="G3" s="57" t="s">
        <v>52</v>
      </c>
      <c r="H3" s="4" t="s">
        <v>23</v>
      </c>
      <c r="I3" s="56" t="s">
        <v>33</v>
      </c>
      <c r="J3" s="59" t="s">
        <v>33</v>
      </c>
      <c r="K3" s="55">
        <v>0.49596064814814816</v>
      </c>
      <c r="L3" s="55">
        <v>0.5</v>
      </c>
      <c r="M3" s="55" t="s">
        <v>35</v>
      </c>
      <c r="N3" s="57">
        <f t="shared" si="0"/>
        <v>4.0393518518518357E-3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</row>
  </sheetData>
  <conditionalFormatting sqref="H2">
    <cfRule type="containsText" dxfId="20" priority="19" operator="containsText" text="Pass">
      <formula>NOT(ISERROR(SEARCH("Pass",H2)))</formula>
    </cfRule>
    <cfRule type="containsText" dxfId="19" priority="20" operator="containsText" text="Pass">
      <formula>NOT(ISERROR(SEARCH("Pass",H2)))</formula>
    </cfRule>
    <cfRule type="containsText" dxfId="18" priority="21" operator="containsText" text="Pass">
      <formula>NOT(ISERROR(SEARCH("Pass",H2)))</formula>
    </cfRule>
  </conditionalFormatting>
  <conditionalFormatting sqref="H2">
    <cfRule type="containsText" dxfId="17" priority="17" operator="containsText" text="Fail">
      <formula>NOT(ISERROR(SEARCH("Fail",H2)))</formula>
    </cfRule>
    <cfRule type="containsText" dxfId="16" priority="18" operator="containsText" text="Pass">
      <formula>NOT(ISERROR(SEARCH("Pass",H2)))</formula>
    </cfRule>
  </conditionalFormatting>
  <conditionalFormatting sqref="H3">
    <cfRule type="containsText" dxfId="15" priority="11" operator="containsText" text="Pass">
      <formula>NOT(ISERROR(SEARCH("Pass",H3)))</formula>
    </cfRule>
    <cfRule type="containsText" dxfId="14" priority="12" operator="containsText" text="Pass">
      <formula>NOT(ISERROR(SEARCH("Pass",H3)))</formula>
    </cfRule>
    <cfRule type="containsText" dxfId="13" priority="13" operator="containsText" text="Pass">
      <formula>NOT(ISERROR(SEARCH("Pass",H3)))</formula>
    </cfRule>
  </conditionalFormatting>
  <conditionalFormatting sqref="H3">
    <cfRule type="containsText" dxfId="12" priority="9" operator="containsText" text="Fail">
      <formula>NOT(ISERROR(SEARCH("Fail",H3)))</formula>
    </cfRule>
    <cfRule type="containsText" dxfId="11" priority="10" operator="containsText" text="Pass">
      <formula>NOT(ISERROR(SEARCH("Pass",H3)))</formula>
    </cfRule>
  </conditionalFormatting>
  <conditionalFormatting sqref="H2">
    <cfRule type="containsText" dxfId="10" priority="22" operator="containsText" text="Fail">
      <formula>NOT(ISERROR(SEARCH("Fail",H2)))</formula>
    </cfRule>
    <cfRule type="containsText" dxfId="9" priority="23" operator="containsText" text="Pass">
      <formula>NOT(ISERROR(SEARCH("Pass",H2)))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">
    <cfRule type="containsText" dxfId="8" priority="14" operator="containsText" text="Fail">
      <formula>NOT(ISERROR(SEARCH("Fail",H3)))</formula>
    </cfRule>
    <cfRule type="containsText" dxfId="7" priority="15" operator="containsText" text="Pass">
      <formula>NOT(ISERROR(SEARCH("Pass",H3)))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">
    <cfRule type="containsText" dxfId="6" priority="3" operator="containsText" text="Pass">
      <formula>NOT(ISERROR(SEARCH("Pass",H1)))</formula>
    </cfRule>
    <cfRule type="containsText" dxfId="5" priority="4" operator="containsText" text="Pass">
      <formula>NOT(ISERROR(SEARCH("Pass",H1)))</formula>
    </cfRule>
    <cfRule type="containsText" dxfId="4" priority="5" operator="containsText" text="Pass">
      <formula>NOT(ISERROR(SEARCH("Pass",H1)))</formula>
    </cfRule>
  </conditionalFormatting>
  <conditionalFormatting sqref="H1">
    <cfRule type="containsText" dxfId="3" priority="1" operator="containsText" text="Fail">
      <formula>NOT(ISERROR(SEARCH("Fail",H1)))</formula>
    </cfRule>
    <cfRule type="containsText" dxfId="2" priority="2" operator="containsText" text="Pass">
      <formula>NOT(ISERROR(SEARCH("Pass",H1)))</formula>
    </cfRule>
  </conditionalFormatting>
  <conditionalFormatting sqref="H1">
    <cfRule type="containsText" dxfId="1" priority="6" operator="containsText" text="Fail">
      <formula>NOT(ISERROR(SEARCH("Fail",H1)))</formula>
    </cfRule>
    <cfRule type="containsText" dxfId="0" priority="7" operator="containsText" text="Pass">
      <formula>NOT(ISERROR(SEARCH("Pass",H1)))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2024-02-13T06:10:25Z</dcterms:modified>
</cp:coreProperties>
</file>