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n.reddy\Desktop\M_MM\"/>
    </mc:Choice>
  </mc:AlternateContent>
  <bookViews>
    <workbookView xWindow="0" yWindow="0" windowWidth="14380" windowHeight="4440" firstSheet="4" activeTab="4"/>
  </bookViews>
  <sheets>
    <sheet name="1456303858991fkRaMqOdTofwkygg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'1456303858991fkRaMqOdTofwkygg'!$A$1:$G$123</definedName>
    <definedName name="_xlnm._FilterDatabase" localSheetId="3" hidden="1">Sheet3!$A$2:$D$2</definedName>
  </definedNames>
  <calcPr calcId="152511"/>
</workbook>
</file>

<file path=xl/calcChain.xml><?xml version="1.0" encoding="utf-8"?>
<calcChain xmlns="http://schemas.openxmlformats.org/spreadsheetml/2006/main">
  <c r="K13" i="5" l="1"/>
  <c r="H13" i="5"/>
  <c r="E13" i="5"/>
  <c r="B13" i="5"/>
  <c r="D23" i="4" l="1"/>
  <c r="I5" i="3" l="1"/>
  <c r="H11" i="3"/>
  <c r="H5" i="3"/>
  <c r="H7" i="3"/>
  <c r="H3" i="3"/>
  <c r="G5" i="3"/>
  <c r="G7" i="3"/>
  <c r="G11" i="3"/>
  <c r="G3" i="3"/>
  <c r="B16" i="3"/>
  <c r="B23" i="2" l="1"/>
  <c r="B22" i="2"/>
</calcChain>
</file>

<file path=xl/sharedStrings.xml><?xml version="1.0" encoding="utf-8"?>
<sst xmlns="http://schemas.openxmlformats.org/spreadsheetml/2006/main" count="450" uniqueCount="246">
  <si>
    <t>Txn Date</t>
  </si>
  <si>
    <t>Value Date</t>
  </si>
  <si>
    <t>Description</t>
  </si>
  <si>
    <t>Ref No./Cheque No.</t>
  </si>
  <si>
    <t xml:space="preserve">        Debit</t>
  </si>
  <si>
    <t>Credit</t>
  </si>
  <si>
    <t>Balance</t>
  </si>
  <si>
    <t xml:space="preserve">   ATM WDL-ATM 2042  +THUBARAHALLI BEML LAYBANGALORE    KA IN--</t>
  </si>
  <si>
    <t xml:space="preserve"> </t>
  </si>
  <si>
    <t xml:space="preserve">   BY TRANSFER-NEFT*CITI0100000*CITIN15577173044*TATA CONSULTANCY--</t>
  </si>
  <si>
    <t>TRANSFER FROM 3199421044306</t>
  </si>
  <si>
    <t xml:space="preserve">   ATM WDL-ATM 4644  +TAVANT TECH INDIA PVT BANGALORE-URBKAIN--</t>
  </si>
  <si>
    <t xml:space="preserve">   BY TRANSFER-NEFT*KKBK0000958*KKBKH15244707770*DANDAMOODI CHAND--</t>
  </si>
  <si>
    <t>TRANSFER FROM 3199414044305</t>
  </si>
  <si>
    <t xml:space="preserve">   BY TRANSFER-NEFT*KKBK0000958*KKBKH15244708137*DANDAMOODI CHAND--</t>
  </si>
  <si>
    <t>TRANSFER FROM 3199424044303</t>
  </si>
  <si>
    <t xml:space="preserve">   TO TRANSFER-INB ICICI Bank Credit card    ICICI_CC Payments--</t>
  </si>
  <si>
    <t>DSBI3996335398IG0APSIPX2               TRANSFER TO</t>
  </si>
  <si>
    <t xml:space="preserve">   BY TRANSFER-NEFT*HDFC0000001*N246150091946674*YESHWANTH THODUP--</t>
  </si>
  <si>
    <t>TRANSFER FROM 3199683044306</t>
  </si>
  <si>
    <t xml:space="preserve">   ATM WDL-ATM 4958  +TAVANT TECH INDIA PVT BANGALORE-URBKAIN--</t>
  </si>
  <si>
    <t xml:space="preserve">   BY TRANSFER-NEFT*ICIC0SF0002*827536735*VML RAVITEJA KODAT--</t>
  </si>
  <si>
    <t>TRANSFER FROM 3199410044308</t>
  </si>
  <si>
    <t xml:space="preserve">   ATM WDL-ATM 5151  +TAVANT TECH INDIA PVT BANGALORE-URBKAIN--</t>
  </si>
  <si>
    <t xml:space="preserve">   TO TRANSFER-INB GRPT SBI0609153684320 V Janardhana--</t>
  </si>
  <si>
    <t xml:space="preserve">GRPT INB: IZ11602209                              </t>
  </si>
  <si>
    <t xml:space="preserve">   TO TRANSFER-INB Bro--</t>
  </si>
  <si>
    <t xml:space="preserve">ITE6334086               TRANSFER TO 31794520117  </t>
  </si>
  <si>
    <t xml:space="preserve">   TO TRANSFER-INB SBICARD FOR BILLDESK      SBICARD Payments--</t>
  </si>
  <si>
    <t>DSBI4012955940IG0ARALLM8               TRANSFER TO</t>
  </si>
  <si>
    <t xml:space="preserve">   ATM WDL-ATM CASH 6743  +SBI BEML LAYOUT      BANGALORE--</t>
  </si>
  <si>
    <t xml:space="preserve">   TO TRANSFER-INB IMPS/P2A/525514839887/XXXXXXX434HDFC--</t>
  </si>
  <si>
    <t>IMPS00002972883MO00096621               TRANSFER T</t>
  </si>
  <si>
    <t xml:space="preserve">   TO TRANSFER-INB Commission of IMPS00002972883---</t>
  </si>
  <si>
    <t>IMPS00002972883IXA4515686               TRANSFER T</t>
  </si>
  <si>
    <t xml:space="preserve">   ATM WDL-ATM CASH 1477  +KORAMANGALA BRANCH    BANGALORE--</t>
  </si>
  <si>
    <t>BY CLEARING / CHEQUE-CHB                            BY CLEARING--105128</t>
  </si>
  <si>
    <t xml:space="preserve">   TO TRANSFER-NB Fund Payin to SSL for 59744468                E--</t>
  </si>
  <si>
    <t xml:space="preserve">IG0ARYHKR6                TRANSFER TO 30230175497 </t>
  </si>
  <si>
    <t xml:space="preserve">IG0ASMCCM6                TRANSFER TO 30230175497 </t>
  </si>
  <si>
    <t xml:space="preserve">   BY TRANSFER-IMPS18/526611152730/XXXXXXX202--</t>
  </si>
  <si>
    <t>TRANSFER FROM 3197896044308</t>
  </si>
  <si>
    <t xml:space="preserve">   ATM WDL-ATM CASH 6836  +TAVANT TECH INDIA PVT BANGALORE-UR--</t>
  </si>
  <si>
    <t xml:space="preserve">   TO TRANSFER-INB INDUSINDBANK              INDUSINDBANK--</t>
  </si>
  <si>
    <t>DSBI4031375707IG0ASPAUQ5               TRANSFER TO</t>
  </si>
  <si>
    <t xml:space="preserve">   BY TRANSFER-NEFT*SCBL0036001*SIN00103Q0817000*TATA CONSULTANCY--</t>
  </si>
  <si>
    <t>TRANSFER FROM 3199420044306</t>
  </si>
  <si>
    <t xml:space="preserve">   ATM WDL-ATM CASH 1664  +THUBARAHALLI BEML LAYBANGALORE--</t>
  </si>
  <si>
    <t xml:space="preserve">   TO TRANSFER-INB HDFC Bank Credit Card     HDFC Bank--</t>
  </si>
  <si>
    <t>DSBI4039707335IG0ATKPLR0               TRANSFER TO</t>
  </si>
  <si>
    <t xml:space="preserve">   TO TRANSFER-INB GRPT SBI2909153979815 Prashob--</t>
  </si>
  <si>
    <t xml:space="preserve">GRPT INB: IZ11820979                              </t>
  </si>
  <si>
    <t xml:space="preserve">   BY TRANSFER-NEFT*KKBK0000958*KKBKH15273772536*DANDAMOODI CHAND--</t>
  </si>
  <si>
    <t>TRANSFER FROM 3199422044305</t>
  </si>
  <si>
    <t xml:space="preserve">   BY TRANSFER-NEFT*HDFC0000001*N274150097882124*YESHWANTH THODUP--</t>
  </si>
  <si>
    <t>TRANSFER FROM 3199679044302</t>
  </si>
  <si>
    <t>ESBI4045901649IG0ATZVRJ8               TRANSFER TO</t>
  </si>
  <si>
    <t xml:space="preserve">   TO TRANSFER-INB IMPS/P2A/527912571757/XXXXXXX434HDFC--</t>
  </si>
  <si>
    <t>IMPS00003306852MO00274621               TRANSFER T</t>
  </si>
  <si>
    <t xml:space="preserve">   TO TRANSFER-INB Bro Monthly Expenses--</t>
  </si>
  <si>
    <t xml:space="preserve">ITE9708979               TRANSFER TO 31794520117  </t>
  </si>
  <si>
    <t xml:space="preserve">   TO TRANSFER-INB Commission of IMPS00003306852---</t>
  </si>
  <si>
    <t>IMPS00003306852IXA8798802               TRANSFER T</t>
  </si>
  <si>
    <t xml:space="preserve">   BY TRANSFER-NEFT*HDFC0000001*N281150099866709*MOOLE MADHAN MOH--</t>
  </si>
  <si>
    <t xml:space="preserve">   TO TRANSFER-INB GRPT SBI0810154284611 V Janardhana--</t>
  </si>
  <si>
    <t xml:space="preserve">GRPT INB: IZ11961474                              </t>
  </si>
  <si>
    <t xml:space="preserve">   BY TRANSFER-NEFT*HDFC0000001*N281150099918971*MOOLE MADHAN MOH--</t>
  </si>
  <si>
    <t xml:space="preserve">   BY TRANSFER-NEFT*KKBK0000958*KKBKH15282860419*DANDAMOODI  CHAN--</t>
  </si>
  <si>
    <t>TRANSFER FROM 3199413044306</t>
  </si>
  <si>
    <t xml:space="preserve">   TO TRANSFER-INB Bro Java--</t>
  </si>
  <si>
    <t xml:space="preserve">ITF0140302               TRANSFER TO 31794520117  </t>
  </si>
  <si>
    <t xml:space="preserve">   BY TRANSFER-INB -FT issued for cr bal For 59744468--</t>
  </si>
  <si>
    <t>7983238CT65325760               TRANSFER FROM 3023</t>
  </si>
  <si>
    <t>ESBI4060098476IG0AVGXAL4               TRANSFER TO</t>
  </si>
  <si>
    <t xml:space="preserve">IG0AVHHIX8                TRANSFER TO 30230175497 </t>
  </si>
  <si>
    <t xml:space="preserve">IG0AVKXXK1                TRANSFER TO 30230175497 </t>
  </si>
  <si>
    <t xml:space="preserve">   ATM WDL-ATM CASH 1038  SBI  BUSINEES AREA    MYDUKUR--</t>
  </si>
  <si>
    <t xml:space="preserve">   BY TRANSFER-NEFT*HDFC0000001*N299150102894588*MOOLE MADHAN MOH--</t>
  </si>
  <si>
    <t xml:space="preserve">   CSH DEP (CDM)-CARDLESS DEPOSITBY 9705599795 TO 9705599795--</t>
  </si>
  <si>
    <t xml:space="preserve">IG0AXKKJX4                TRANSFER TO 30230175497 </t>
  </si>
  <si>
    <t xml:space="preserve">   ATM WDL-ATM CASH 2842  +THUBARAHALLI BEML LAYBANGALORE--</t>
  </si>
  <si>
    <t>ESBI4091626070IG0AXULMI7               TRANSFER TO</t>
  </si>
  <si>
    <t xml:space="preserve">   ATM WDL-ATM CASH 4796  +SBI BEML LAYOUT      BANGALORE--</t>
  </si>
  <si>
    <t xml:space="preserve">   BY TRANSFER-NEFT*HDFC0000001*N309150105849709*MOOLE MADHAN MOH--</t>
  </si>
  <si>
    <t>TRANSFER FROM 3199681044308</t>
  </si>
  <si>
    <t xml:space="preserve">ITF3504312               TRANSFER TO 31794520117  </t>
  </si>
  <si>
    <t xml:space="preserve">   TO TRANSFER-INB Insurance Premiums--</t>
  </si>
  <si>
    <t xml:space="preserve">ITF3504833               TRANSFER TO 33116884745  </t>
  </si>
  <si>
    <t xml:space="preserve">   ATM WDL-ATM CASH 50445 +CORP HAL IISTAGE BLR  BANGALORE--</t>
  </si>
  <si>
    <t>ESBI4109830666IG0AZDTPY2               TRANSFER TO</t>
  </si>
  <si>
    <t>8026886CT66887371               TRANSFER FROM 3023</t>
  </si>
  <si>
    <t xml:space="preserve">IG0AZYQZU6                TRANSFER TO 30230175497 </t>
  </si>
  <si>
    <t xml:space="preserve">   BY TRANSFER-NEFT*ICIC0SF0002*867714903*VML RAVITEJA KODAT--</t>
  </si>
  <si>
    <t>TRANSFER FROM 3199678044303</t>
  </si>
  <si>
    <t xml:space="preserve">IG0BACEYK4                TRANSFER TO 30230175497 </t>
  </si>
  <si>
    <t>ESBI4131397664IG0BASMWO2               TRANSFER TO</t>
  </si>
  <si>
    <t xml:space="preserve">   BY TRANSFER-NEFT*HDFC0000001*N334150110609380*MOOLE MADHAN MOH--</t>
  </si>
  <si>
    <t>ESBI4144605403IG0BBQCWY7               TRANSFER TO</t>
  </si>
  <si>
    <t xml:space="preserve">   TO TRANSFER-INB NEFT SBIN215334853489 Raviteja--</t>
  </si>
  <si>
    <t xml:space="preserve">NEFT INB: IR78617835                              </t>
  </si>
  <si>
    <t xml:space="preserve">   BY TRANSFER-NEFT*HDFC0000001*N337150112050986*MOOLE MADHAN MOH--</t>
  </si>
  <si>
    <t xml:space="preserve">   TO TRANSFER-INB NEFT SBIN815337014926 Raviteja--</t>
  </si>
  <si>
    <t xml:space="preserve">NEFT INB: IR79068418                              </t>
  </si>
  <si>
    <t xml:space="preserve">IG0BCCAJT2                TRANSFER TO 30230175497 </t>
  </si>
  <si>
    <t xml:space="preserve">   CSH DEP (CDM)-CARDLESS DEPOSITBY 8884755541 TO 7204647485--</t>
  </si>
  <si>
    <t>************************---38976288</t>
  </si>
  <si>
    <t xml:space="preserve">   ATM WDL-ATM CASH 50445 +CORP HAL II STAGE     BANGALORE--</t>
  </si>
  <si>
    <t xml:space="preserve">   ATM WDL-ATM CASH 7098  +THUBARAHALLI BEML LAYBANGALORE--</t>
  </si>
  <si>
    <t xml:space="preserve">ITF7279520               TRANSFER TO 31794520117  </t>
  </si>
  <si>
    <t xml:space="preserve">   BULK POSTING-15016585186 ITD TAX REFUND AY 15-16 PAN BHQPM5974D--</t>
  </si>
  <si>
    <t xml:space="preserve">   TO TRANSFER-INB IELTS--</t>
  </si>
  <si>
    <t xml:space="preserve">ITF7432908               TRANSFER TO 31794520117  </t>
  </si>
  <si>
    <t xml:space="preserve">   ATM WDL-ATM CASH 3563  +SBT  KORAMANGALA     BANGALURU--</t>
  </si>
  <si>
    <t xml:space="preserve">   TO TRANSFER-INB NEFT SBIN115341619101 Raviteja--</t>
  </si>
  <si>
    <t xml:space="preserve">NEFT INB: IR79421091                              </t>
  </si>
  <si>
    <t xml:space="preserve">   BY TRANSFER-NEFT*HDFC0000001*N341150112901831*MOOLE MADHAN MOH--</t>
  </si>
  <si>
    <t>TRANSFER FROM 3199411044308</t>
  </si>
  <si>
    <t xml:space="preserve">   BY TRANSFER-NEFT*SBMY0040299*SBMY415341889535*V JANARDHAN--</t>
  </si>
  <si>
    <t>TRANSFER FROM 3199677044304</t>
  </si>
  <si>
    <t xml:space="preserve">   TO TRANSFER-INB Dad--</t>
  </si>
  <si>
    <t xml:space="preserve">ITF7684801               TRANSFER TO 33116884745  </t>
  </si>
  <si>
    <t xml:space="preserve">IG0BCZXIZ3                TRANSFER TO 30230175497 </t>
  </si>
  <si>
    <t xml:space="preserve">   ATM WDL-ATM CASH 1323  +THUBARAHALLI BEML LAYBANGALORE--</t>
  </si>
  <si>
    <t xml:space="preserve">   TO TRANSFER-INB NEFT SBIN615347626913 Raviteja--</t>
  </si>
  <si>
    <t xml:space="preserve">NEFT INB: IR79866579                              </t>
  </si>
  <si>
    <t xml:space="preserve">   ATM WDL-ATM CASH 8159  +SBT  KORAMANGALA     BANGALURU--</t>
  </si>
  <si>
    <t xml:space="preserve">   ATM WDL-ATM CASH 5368  +JAYANAGAR SHOPG TWO   BANGALORE--</t>
  </si>
  <si>
    <t xml:space="preserve">IG0BELPNS8                TRANSFER TO 30230175497 </t>
  </si>
  <si>
    <t>ESBI4190216158IG0BEPQCK2               TRANSFER TO</t>
  </si>
  <si>
    <t xml:space="preserve">   CREDIT INTEREST---</t>
  </si>
  <si>
    <t xml:space="preserve">   DEBIT-CDM CHARGE . S5EE006315621 1151 28102015        .--</t>
  </si>
  <si>
    <t>8083838CT68971601               TRANSFER FROM 3023</t>
  </si>
  <si>
    <t>ESBI4202041651IG0BFISTV8               TRANSFER TO</t>
  </si>
  <si>
    <t xml:space="preserve">   BY TRANSFER-NEFT*HDFC0000001*N001160118295546*MOOLE MADHAN MOH--</t>
  </si>
  <si>
    <t xml:space="preserve">ITG0353841               TRANSFER TO 31794520117  </t>
  </si>
  <si>
    <t xml:space="preserve">   CSH DEP (CDM)-CARDLESS DEPOSITBY 7207507172 TO 7207507172--</t>
  </si>
  <si>
    <t xml:space="preserve">   BY TRANSFER-NEFT*HDFC0000001*N005160119634054*MOOLE MADHAN MOH--</t>
  </si>
  <si>
    <t xml:space="preserve">   TO TRANSFER-INB NEFT SBIN116007218113 Raviteja--</t>
  </si>
  <si>
    <t xml:space="preserve">NEFT INB: IR82081258                              </t>
  </si>
  <si>
    <t>8100886CT69459621               TRANSFER FROM 3023</t>
  </si>
  <si>
    <t xml:space="preserve">   TO TRANSFER-INB NEFT SBIN116008233054 Raviteja--</t>
  </si>
  <si>
    <t xml:space="preserve">NEFT INB: IR82081832                              </t>
  </si>
  <si>
    <t xml:space="preserve">   TO TRANSFER-INB NEFT SBIN316010836880 Raviteja--</t>
  </si>
  <si>
    <t xml:space="preserve">NEFT INB: IR82228235                              </t>
  </si>
  <si>
    <t xml:space="preserve">   ATM WDL-ATM CASH 3815  +THUBARAHALLI BEML LAYBANGALORE--</t>
  </si>
  <si>
    <t xml:space="preserve">   BY TRANSFER-INB friend--</t>
  </si>
  <si>
    <t>ITG1769821               TRANSFER FROM 30487129131</t>
  </si>
  <si>
    <t>ESBI4227309216IG0BHDTVP2               TRANSFER TO</t>
  </si>
  <si>
    <t xml:space="preserve">   TO TRANSFER-INB NEFT SBIN516012216170 WF--</t>
  </si>
  <si>
    <t xml:space="preserve">NEFT INB: IR82384446                              </t>
  </si>
  <si>
    <t xml:space="preserve">   TO TRANSFER-INB IMPS/P2A/601310950218/XXXXXXX434HDFC--</t>
  </si>
  <si>
    <t>IMPS00005109706MO02458173               TRANSFER T</t>
  </si>
  <si>
    <t xml:space="preserve">   TO TRANSFER-INB NEFT SBIN616022535754 WF--</t>
  </si>
  <si>
    <t xml:space="preserve">NEFT INB: IR83178158                              </t>
  </si>
  <si>
    <t xml:space="preserve">   BY TRANSFER-NEFT*HDFC0000001*N036160127277234*MOOLE MADHAN MOH--</t>
  </si>
  <si>
    <t xml:space="preserve">ITG5139829               TRANSFER TO 31794520117  </t>
  </si>
  <si>
    <t xml:space="preserve">   ATM WDL-ATM CASH 1420  +KODIHALLI WEST 15TH MABANGALORE--</t>
  </si>
  <si>
    <t xml:space="preserve">   REVERSE ATM WDL---</t>
  </si>
  <si>
    <t xml:space="preserve">   ATM WDL-ATM CASH 60480 +    Indra Nagar       Bangalore--</t>
  </si>
  <si>
    <t>8149106CT71415448               TRANSFER FROM 3023</t>
  </si>
  <si>
    <t xml:space="preserve">   TO TRANSFER-INB NEFT SBIN116049008799 WF--</t>
  </si>
  <si>
    <t xml:space="preserve">NEFT INB: IR85618218                              </t>
  </si>
  <si>
    <t xml:space="preserve">   TO TRANSFER-INB NEFT SBIN116050780134 Raviteja--</t>
  </si>
  <si>
    <t xml:space="preserve">NEFT INB: IR85695268                              </t>
  </si>
  <si>
    <t xml:space="preserve">ITG7111106               TRANSFER TO 31794520117  </t>
  </si>
  <si>
    <t xml:space="preserve">   ATM WDL-ATM CASH 7933  +SBT  KORAMANGALA     BANGALURU--</t>
  </si>
  <si>
    <t>Lic - 30000</t>
  </si>
  <si>
    <t>Dad - 10000</t>
  </si>
  <si>
    <t>Bro Java - 6000</t>
  </si>
  <si>
    <t>Bro(Sep-Feb) - 45000</t>
  </si>
  <si>
    <t>Redmi Dad - 7000</t>
  </si>
  <si>
    <t>Redmi Buddi - 7000</t>
  </si>
  <si>
    <t>Moto Bro - 7000</t>
  </si>
  <si>
    <t>Advance - 50000</t>
  </si>
  <si>
    <t>Broker - 8000</t>
  </si>
  <si>
    <t>Rents(Nov, Dec, Jan) - 36000</t>
  </si>
  <si>
    <t>Rents(Sep, Oct) - 14000</t>
  </si>
  <si>
    <t>Buddi - 36000</t>
  </si>
  <si>
    <t>Shares - 57000(Exclude 30k)</t>
  </si>
  <si>
    <t xml:space="preserve">Expenses(Sep-Feb) - 60000 </t>
  </si>
  <si>
    <t>Bday Dress - 10000</t>
  </si>
  <si>
    <t>Bday Party - 5000</t>
  </si>
  <si>
    <t>Tours - 10000</t>
  </si>
  <si>
    <t>Earnings</t>
  </si>
  <si>
    <t>Expenditure</t>
  </si>
  <si>
    <t>Internet</t>
  </si>
  <si>
    <t>Aug</t>
  </si>
  <si>
    <t>Sep</t>
  </si>
  <si>
    <t>Oct</t>
  </si>
  <si>
    <t>Nov</t>
  </si>
  <si>
    <t>Dec</t>
  </si>
  <si>
    <t>Jan</t>
  </si>
  <si>
    <t>TCS</t>
  </si>
  <si>
    <t>IELTS - 10700</t>
  </si>
  <si>
    <t>GRE - 26000</t>
  </si>
  <si>
    <t>SALARY COMPONENTS ANNUAL</t>
  </si>
  <si>
    <t>(In Rs.)</t>
  </si>
  <si>
    <t>Basic 465,767</t>
  </si>
  <si>
    <t>House Rent Allowance 186,307</t>
  </si>
  <si>
    <t>Medical 15,000</t>
  </si>
  <si>
    <t>Conveyance Allowance 19,200</t>
  </si>
  <si>
    <t>Allowance 223,660</t>
  </si>
  <si>
    <t>Sub Total (1) 909,934</t>
  </si>
  <si>
    <t>Company's Contribution to PF 21,600</t>
  </si>
  <si>
    <t>COST-TO-COMPANY (CTC) 931,534</t>
  </si>
  <si>
    <t>Food coupons 6,600</t>
  </si>
  <si>
    <t>Gratuity 22,357</t>
  </si>
  <si>
    <t>Medical Insurance 8,581</t>
  </si>
  <si>
    <t>Group Term Life Insurance 652</t>
  </si>
  <si>
    <t>Sub Total (2) 38,190</t>
  </si>
  <si>
    <t>TOTAL COST-TO-COMPANY (TCTC) 969,724</t>
  </si>
  <si>
    <t></t>
  </si>
  <si>
    <t>Section 10</t>
  </si>
  <si>
    <t>80TTA</t>
  </si>
  <si>
    <t>LIC</t>
  </si>
  <si>
    <t>PF</t>
  </si>
  <si>
    <t>80CCG</t>
  </si>
  <si>
    <t xml:space="preserve">   TO TRANSFER-INB--</t>
  </si>
  <si>
    <t xml:space="preserve">ITA6824566               TRANSFER TO 33116884745  </t>
  </si>
  <si>
    <t xml:space="preserve">ITB0127125               TRANSFER TO 33116884745  </t>
  </si>
  <si>
    <t xml:space="preserve">ITB3270704               TRANSFER TO 33116884745  </t>
  </si>
  <si>
    <t xml:space="preserve">ITB6741128               TRANSFER TO 33116884745  </t>
  </si>
  <si>
    <t xml:space="preserve">   TO TRANSFER-INB Home--</t>
  </si>
  <si>
    <t xml:space="preserve">ITB9922973               TRANSFER TO 33116884745  </t>
  </si>
  <si>
    <t xml:space="preserve">ITC3871351               TRANSFER TO 33116884745  </t>
  </si>
  <si>
    <t xml:space="preserve">   TO TRANSFER-INB just like dat--</t>
  </si>
  <si>
    <t xml:space="preserve">ITC7534828               TRANSFER TO 33116884745  </t>
  </si>
  <si>
    <t xml:space="preserve">   TO TRANSFER-INB Daily--</t>
  </si>
  <si>
    <t xml:space="preserve">ITD0904010               TRANSFER TO 33116884745  </t>
  </si>
  <si>
    <t xml:space="preserve">ITD4530814               TRANSFER TO 33116884745  </t>
  </si>
  <si>
    <t xml:space="preserve">   TO TRANSFER-INB Ten Thousand--</t>
  </si>
  <si>
    <t xml:space="preserve">IT95021804               TRANSFER TO 11313768921  </t>
  </si>
  <si>
    <t xml:space="preserve">IT97961434               TRANSFER TO 33116884745  </t>
  </si>
  <si>
    <t xml:space="preserve">ITA0904322               TRANSFER TO 33116884745  </t>
  </si>
  <si>
    <t xml:space="preserve">ITA3973190               TRANSFER TO 33116884745  </t>
  </si>
  <si>
    <t xml:space="preserve">   BY TRANSFER-tr 20112694210--</t>
  </si>
  <si>
    <t xml:space="preserve">TRANSFER FROM 33116884745                         </t>
  </si>
  <si>
    <t xml:space="preserve">   TO TRANSFER-INB Ten Thousand Only--</t>
  </si>
  <si>
    <t xml:space="preserve">IT68996093               TRANSFER TO 11313768921  </t>
  </si>
  <si>
    <t xml:space="preserve">IT74382133               TRANSFER TO 11313768921  </t>
  </si>
  <si>
    <t xml:space="preserve">IT61410678               TRANSFER TO 11313768921  </t>
  </si>
  <si>
    <t xml:space="preserve">IT62580945               TRANSFER TO 11313768921  </t>
  </si>
  <si>
    <t>Dad</t>
  </si>
  <si>
    <t>Eye</t>
  </si>
  <si>
    <t>Bike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</si>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</sst>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3" fontId="0" fillId="33" borderId="0" xfId="0" applyNumberFormat="1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E1" sqref="E1"/>
    </sheetView>
  </sheetViews>
  <sheetFormatPr defaultRowHeight="14.5" x14ac:dyDescent="0.35"/>
  <cols>
    <col min="1" max="1" width="15.1796875" customWidth="1"/>
    <col min="2" max="2" width="20.08984375" customWidth="1"/>
    <col min="3" max="3" width="66.6328125" customWidth="1"/>
    <col min="4" max="4" width="9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42246</v>
      </c>
      <c r="B2" s="1">
        <v>42246</v>
      </c>
      <c r="C2" t="s">
        <v>7</v>
      </c>
      <c r="E2">
        <v>400</v>
      </c>
      <c r="F2" t="s">
        <v>8</v>
      </c>
      <c r="G2" s="2">
        <v>1953.94</v>
      </c>
    </row>
    <row r="3" spans="1:7" x14ac:dyDescent="0.35">
      <c r="A3" s="1">
        <v>42247</v>
      </c>
      <c r="B3" s="1">
        <v>42247</v>
      </c>
      <c r="C3" t="s">
        <v>9</v>
      </c>
      <c r="D3" t="s">
        <v>10</v>
      </c>
      <c r="E3" t="s">
        <v>8</v>
      </c>
      <c r="F3" s="2">
        <v>19125</v>
      </c>
      <c r="G3" s="2">
        <v>21078.94</v>
      </c>
    </row>
    <row r="4" spans="1:7" x14ac:dyDescent="0.35">
      <c r="A4" s="1">
        <v>42248</v>
      </c>
      <c r="B4" s="1">
        <v>42248</v>
      </c>
      <c r="C4" t="s">
        <v>11</v>
      </c>
      <c r="E4">
        <v>500</v>
      </c>
      <c r="F4" t="s">
        <v>8</v>
      </c>
      <c r="G4" s="2">
        <v>20578.939999999999</v>
      </c>
    </row>
    <row r="5" spans="1:7" x14ac:dyDescent="0.35">
      <c r="A5" s="1">
        <v>42248</v>
      </c>
      <c r="B5" s="1">
        <v>42248</v>
      </c>
      <c r="C5" t="s">
        <v>12</v>
      </c>
      <c r="D5" t="s">
        <v>13</v>
      </c>
      <c r="E5" t="s">
        <v>8</v>
      </c>
      <c r="F5" s="2">
        <v>7000</v>
      </c>
      <c r="G5" s="2">
        <v>27578.94</v>
      </c>
    </row>
    <row r="6" spans="1:7" x14ac:dyDescent="0.35">
      <c r="A6" s="1">
        <v>42248</v>
      </c>
      <c r="B6" s="1">
        <v>42248</v>
      </c>
      <c r="C6" t="s">
        <v>14</v>
      </c>
      <c r="D6" t="s">
        <v>15</v>
      </c>
      <c r="E6" t="s">
        <v>8</v>
      </c>
      <c r="F6" s="2">
        <v>3400</v>
      </c>
      <c r="G6" s="2">
        <v>30978.94</v>
      </c>
    </row>
    <row r="7" spans="1:7" x14ac:dyDescent="0.35">
      <c r="A7" s="1">
        <v>42248</v>
      </c>
      <c r="B7" s="1">
        <v>42248</v>
      </c>
      <c r="C7" t="s">
        <v>16</v>
      </c>
      <c r="D7" t="s">
        <v>17</v>
      </c>
      <c r="E7" s="2">
        <v>1848.34</v>
      </c>
      <c r="F7" t="s">
        <v>8</v>
      </c>
      <c r="G7" s="2">
        <v>29130.6</v>
      </c>
    </row>
    <row r="8" spans="1:7" x14ac:dyDescent="0.35">
      <c r="A8" s="1">
        <v>42250</v>
      </c>
      <c r="B8" s="1">
        <v>42250</v>
      </c>
      <c r="C8" t="s">
        <v>18</v>
      </c>
      <c r="D8" t="s">
        <v>19</v>
      </c>
      <c r="E8" t="s">
        <v>8</v>
      </c>
      <c r="F8" s="2">
        <v>3400</v>
      </c>
      <c r="G8" s="2">
        <v>32530.6</v>
      </c>
    </row>
    <row r="9" spans="1:7" x14ac:dyDescent="0.35">
      <c r="A9" s="1">
        <v>42250</v>
      </c>
      <c r="B9" s="1">
        <v>42250</v>
      </c>
      <c r="C9" t="s">
        <v>20</v>
      </c>
      <c r="E9" s="2">
        <v>8000</v>
      </c>
      <c r="F9" t="s">
        <v>8</v>
      </c>
      <c r="G9" s="2">
        <v>24530.6</v>
      </c>
    </row>
    <row r="10" spans="1:7" x14ac:dyDescent="0.35">
      <c r="A10" s="1">
        <v>42250</v>
      </c>
      <c r="B10" s="1">
        <v>42250</v>
      </c>
      <c r="C10" t="s">
        <v>21</v>
      </c>
      <c r="D10" t="s">
        <v>22</v>
      </c>
      <c r="E10" t="s">
        <v>8</v>
      </c>
      <c r="F10" s="2">
        <v>3400</v>
      </c>
      <c r="G10" s="2">
        <v>27930.6</v>
      </c>
    </row>
    <row r="11" spans="1:7" x14ac:dyDescent="0.35">
      <c r="A11" s="1">
        <v>42251</v>
      </c>
      <c r="B11" s="1">
        <v>42251</v>
      </c>
      <c r="C11" t="s">
        <v>23</v>
      </c>
      <c r="E11" s="2">
        <v>2000</v>
      </c>
      <c r="F11" t="s">
        <v>8</v>
      </c>
      <c r="G11" s="2">
        <v>25930.6</v>
      </c>
    </row>
    <row r="12" spans="1:7" x14ac:dyDescent="0.35">
      <c r="A12" s="1">
        <v>42253</v>
      </c>
      <c r="B12" s="1">
        <v>42253</v>
      </c>
      <c r="C12" t="s">
        <v>24</v>
      </c>
      <c r="D12" t="s">
        <v>25</v>
      </c>
      <c r="E12" s="2">
        <v>10305</v>
      </c>
      <c r="F12" t="s">
        <v>8</v>
      </c>
      <c r="G12" s="2">
        <v>15625.6</v>
      </c>
    </row>
    <row r="13" spans="1:7" x14ac:dyDescent="0.35">
      <c r="A13" s="1">
        <v>42255</v>
      </c>
      <c r="B13" s="1">
        <v>42255</v>
      </c>
      <c r="C13" t="s">
        <v>26</v>
      </c>
      <c r="D13" t="s">
        <v>27</v>
      </c>
      <c r="E13" s="2">
        <v>6000</v>
      </c>
      <c r="F13" t="s">
        <v>8</v>
      </c>
      <c r="G13" s="2">
        <v>9625.6</v>
      </c>
    </row>
    <row r="14" spans="1:7" x14ac:dyDescent="0.35">
      <c r="A14" s="1">
        <v>42258</v>
      </c>
      <c r="B14" s="1">
        <v>42258</v>
      </c>
      <c r="C14" t="s">
        <v>28</v>
      </c>
      <c r="D14" t="s">
        <v>29</v>
      </c>
      <c r="E14" s="2">
        <v>2000</v>
      </c>
      <c r="F14" t="s">
        <v>8</v>
      </c>
      <c r="G14" s="2">
        <v>7625.6</v>
      </c>
    </row>
    <row r="15" spans="1:7" x14ac:dyDescent="0.35">
      <c r="A15" s="1">
        <v>42259</v>
      </c>
      <c r="B15" s="1">
        <v>42259</v>
      </c>
      <c r="C15" t="s">
        <v>30</v>
      </c>
      <c r="E15" s="2">
        <v>2500</v>
      </c>
      <c r="F15" t="s">
        <v>8</v>
      </c>
      <c r="G15" s="2">
        <v>5125.6000000000004</v>
      </c>
    </row>
    <row r="16" spans="1:7" x14ac:dyDescent="0.35">
      <c r="A16" s="1">
        <v>42259</v>
      </c>
      <c r="B16" s="1">
        <v>42259</v>
      </c>
      <c r="C16" t="s">
        <v>31</v>
      </c>
      <c r="D16" t="s">
        <v>32</v>
      </c>
      <c r="E16" s="2">
        <v>3000</v>
      </c>
      <c r="F16" t="s">
        <v>8</v>
      </c>
      <c r="G16" s="2">
        <v>2125.6</v>
      </c>
    </row>
    <row r="17" spans="1:7" x14ac:dyDescent="0.35">
      <c r="A17" s="1">
        <v>42260</v>
      </c>
      <c r="B17" s="1">
        <v>42260</v>
      </c>
      <c r="C17" t="s">
        <v>33</v>
      </c>
      <c r="D17" t="s">
        <v>34</v>
      </c>
      <c r="E17">
        <v>5.7</v>
      </c>
      <c r="F17" t="s">
        <v>8</v>
      </c>
      <c r="G17" s="2">
        <v>2119.9</v>
      </c>
    </row>
    <row r="18" spans="1:7" x14ac:dyDescent="0.35">
      <c r="A18" s="1">
        <v>42261</v>
      </c>
      <c r="B18" s="1">
        <v>42261</v>
      </c>
      <c r="C18" t="s">
        <v>35</v>
      </c>
      <c r="E18" s="2">
        <v>1022</v>
      </c>
      <c r="F18" t="s">
        <v>8</v>
      </c>
      <c r="G18" s="2">
        <v>1097.9000000000001</v>
      </c>
    </row>
    <row r="19" spans="1:7" x14ac:dyDescent="0.35">
      <c r="A19" s="1">
        <v>42263</v>
      </c>
      <c r="B19" s="1">
        <v>42263</v>
      </c>
      <c r="C19" t="s">
        <v>36</v>
      </c>
      <c r="D19">
        <v>105128</v>
      </c>
      <c r="E19" t="s">
        <v>8</v>
      </c>
      <c r="F19" s="2">
        <v>31940</v>
      </c>
      <c r="G19" s="2">
        <v>33037.9</v>
      </c>
    </row>
    <row r="20" spans="1:7" x14ac:dyDescent="0.35">
      <c r="A20" s="1">
        <v>42265</v>
      </c>
      <c r="B20" s="1">
        <v>42265</v>
      </c>
      <c r="C20" t="s">
        <v>37</v>
      </c>
      <c r="D20" t="s">
        <v>38</v>
      </c>
      <c r="E20" s="2">
        <v>24214.03</v>
      </c>
      <c r="F20" t="s">
        <v>8</v>
      </c>
      <c r="G20" s="2">
        <v>8823.8700000000008</v>
      </c>
    </row>
    <row r="21" spans="1:7" x14ac:dyDescent="0.35">
      <c r="A21" s="1">
        <v>42269</v>
      </c>
      <c r="B21" s="1">
        <v>42269</v>
      </c>
      <c r="C21" t="s">
        <v>37</v>
      </c>
      <c r="D21" t="s">
        <v>39</v>
      </c>
      <c r="E21" s="2">
        <v>5362.13</v>
      </c>
      <c r="F21" t="s">
        <v>8</v>
      </c>
      <c r="G21" s="2">
        <v>3461.74</v>
      </c>
    </row>
    <row r="22" spans="1:7" x14ac:dyDescent="0.35">
      <c r="A22" s="1">
        <v>42270</v>
      </c>
      <c r="B22" s="1">
        <v>42270</v>
      </c>
      <c r="C22" t="s">
        <v>40</v>
      </c>
      <c r="D22" t="s">
        <v>41</v>
      </c>
      <c r="E22" t="s">
        <v>8</v>
      </c>
      <c r="F22" s="2">
        <v>2500</v>
      </c>
      <c r="G22" s="2">
        <v>5961.74</v>
      </c>
    </row>
    <row r="23" spans="1:7" x14ac:dyDescent="0.35">
      <c r="A23" s="1">
        <v>42270</v>
      </c>
      <c r="B23" s="1">
        <v>42270</v>
      </c>
      <c r="C23" t="s">
        <v>42</v>
      </c>
      <c r="E23">
        <v>222</v>
      </c>
      <c r="F23" t="s">
        <v>8</v>
      </c>
      <c r="G23" s="2">
        <v>5739.74</v>
      </c>
    </row>
    <row r="24" spans="1:7" x14ac:dyDescent="0.35">
      <c r="A24" s="1">
        <v>42270</v>
      </c>
      <c r="B24" s="1">
        <v>42270</v>
      </c>
      <c r="C24" t="s">
        <v>43</v>
      </c>
      <c r="D24" t="s">
        <v>44</v>
      </c>
      <c r="E24" s="2">
        <v>5315</v>
      </c>
      <c r="F24" t="s">
        <v>8</v>
      </c>
      <c r="G24">
        <v>424.74</v>
      </c>
    </row>
    <row r="25" spans="1:7" x14ac:dyDescent="0.35">
      <c r="A25" s="1">
        <v>42275</v>
      </c>
      <c r="B25" s="1">
        <v>42275</v>
      </c>
      <c r="C25" t="s">
        <v>45</v>
      </c>
      <c r="D25" t="s">
        <v>46</v>
      </c>
      <c r="E25" t="s">
        <v>8</v>
      </c>
      <c r="F25" s="2">
        <v>28273</v>
      </c>
      <c r="G25" s="2">
        <v>28697.74</v>
      </c>
    </row>
    <row r="26" spans="1:7" x14ac:dyDescent="0.35">
      <c r="A26" s="1">
        <v>42276</v>
      </c>
      <c r="B26" s="1">
        <v>42276</v>
      </c>
      <c r="C26" t="s">
        <v>47</v>
      </c>
      <c r="E26" s="2">
        <v>1500</v>
      </c>
      <c r="F26" t="s">
        <v>8</v>
      </c>
      <c r="G26" s="2">
        <v>27197.74</v>
      </c>
    </row>
    <row r="27" spans="1:7" x14ac:dyDescent="0.35">
      <c r="A27" s="1">
        <v>42276</v>
      </c>
      <c r="B27" s="1">
        <v>42276</v>
      </c>
      <c r="C27" t="s">
        <v>48</v>
      </c>
      <c r="D27" t="s">
        <v>49</v>
      </c>
      <c r="E27" s="2">
        <v>5000</v>
      </c>
      <c r="F27" t="s">
        <v>8</v>
      </c>
      <c r="G27" s="2">
        <v>22197.74</v>
      </c>
    </row>
    <row r="28" spans="1:7" x14ac:dyDescent="0.35">
      <c r="A28" s="1">
        <v>42276</v>
      </c>
      <c r="B28" s="1">
        <v>42276</v>
      </c>
      <c r="C28" t="s">
        <v>50</v>
      </c>
      <c r="D28" t="s">
        <v>51</v>
      </c>
      <c r="E28" s="2">
        <v>5002.5</v>
      </c>
      <c r="F28" t="s">
        <v>8</v>
      </c>
      <c r="G28" s="2">
        <v>17195.240000000002</v>
      </c>
    </row>
    <row r="29" spans="1:7" x14ac:dyDescent="0.35">
      <c r="A29" s="1">
        <v>42277</v>
      </c>
      <c r="B29" s="1">
        <v>42277</v>
      </c>
      <c r="C29" t="s">
        <v>52</v>
      </c>
      <c r="D29" t="s">
        <v>53</v>
      </c>
      <c r="E29" t="s">
        <v>8</v>
      </c>
      <c r="F29" s="2">
        <v>14000</v>
      </c>
      <c r="G29" s="2">
        <v>31195.24</v>
      </c>
    </row>
    <row r="30" spans="1:7" x14ac:dyDescent="0.35">
      <c r="A30" s="1">
        <v>42278</v>
      </c>
      <c r="B30" s="1">
        <v>42278</v>
      </c>
      <c r="C30" t="s">
        <v>54</v>
      </c>
      <c r="D30" t="s">
        <v>55</v>
      </c>
      <c r="E30" t="s">
        <v>8</v>
      </c>
      <c r="F30" s="2">
        <v>8500</v>
      </c>
      <c r="G30" s="2">
        <v>39695.24</v>
      </c>
    </row>
    <row r="31" spans="1:7" x14ac:dyDescent="0.35">
      <c r="A31" s="1">
        <v>42280</v>
      </c>
      <c r="B31" s="1">
        <v>42280</v>
      </c>
      <c r="C31" t="s">
        <v>16</v>
      </c>
      <c r="D31" t="s">
        <v>56</v>
      </c>
      <c r="E31" s="2">
        <v>17038.25</v>
      </c>
      <c r="F31" t="s">
        <v>8</v>
      </c>
      <c r="G31" s="2">
        <v>22656.99</v>
      </c>
    </row>
    <row r="32" spans="1:7" x14ac:dyDescent="0.35">
      <c r="A32" s="1">
        <v>42283</v>
      </c>
      <c r="B32" s="1">
        <v>42283</v>
      </c>
      <c r="C32" t="s">
        <v>57</v>
      </c>
      <c r="D32" t="s">
        <v>58</v>
      </c>
      <c r="E32" s="2">
        <v>15000</v>
      </c>
      <c r="F32" t="s">
        <v>8</v>
      </c>
      <c r="G32" s="2">
        <v>7656.99</v>
      </c>
    </row>
    <row r="33" spans="1:7" x14ac:dyDescent="0.35">
      <c r="A33" s="1">
        <v>42283</v>
      </c>
      <c r="B33" s="1">
        <v>42283</v>
      </c>
      <c r="C33" t="s">
        <v>59</v>
      </c>
      <c r="D33" t="s">
        <v>60</v>
      </c>
      <c r="E33" s="2">
        <v>7000</v>
      </c>
      <c r="F33" t="s">
        <v>8</v>
      </c>
      <c r="G33">
        <v>656.99</v>
      </c>
    </row>
    <row r="34" spans="1:7" x14ac:dyDescent="0.35">
      <c r="A34" s="1">
        <v>42284</v>
      </c>
      <c r="B34" s="1">
        <v>42284</v>
      </c>
      <c r="C34" t="s">
        <v>61</v>
      </c>
      <c r="D34" t="s">
        <v>62</v>
      </c>
      <c r="E34">
        <v>5.7</v>
      </c>
      <c r="F34" t="s">
        <v>8</v>
      </c>
      <c r="G34">
        <v>651.29</v>
      </c>
    </row>
    <row r="35" spans="1:7" x14ac:dyDescent="0.35">
      <c r="A35" s="1">
        <v>42285</v>
      </c>
      <c r="B35" s="1">
        <v>42285</v>
      </c>
      <c r="C35" t="s">
        <v>63</v>
      </c>
      <c r="D35" t="s">
        <v>19</v>
      </c>
      <c r="E35" t="s">
        <v>8</v>
      </c>
      <c r="F35" s="2">
        <v>10000</v>
      </c>
      <c r="G35" s="2">
        <v>10651.29</v>
      </c>
    </row>
    <row r="36" spans="1:7" x14ac:dyDescent="0.35">
      <c r="A36" s="1">
        <v>42285</v>
      </c>
      <c r="B36" s="1">
        <v>42285</v>
      </c>
      <c r="C36" t="s">
        <v>64</v>
      </c>
      <c r="D36" t="s">
        <v>65</v>
      </c>
      <c r="E36" s="2">
        <v>9002.5</v>
      </c>
      <c r="F36" t="s">
        <v>8</v>
      </c>
      <c r="G36" s="2">
        <v>1648.79</v>
      </c>
    </row>
    <row r="37" spans="1:7" x14ac:dyDescent="0.35">
      <c r="A37" s="1">
        <v>42285</v>
      </c>
      <c r="B37" s="1">
        <v>42285</v>
      </c>
      <c r="C37" t="s">
        <v>66</v>
      </c>
      <c r="D37" t="s">
        <v>46</v>
      </c>
      <c r="E37" t="s">
        <v>8</v>
      </c>
      <c r="F37" s="2">
        <v>6000</v>
      </c>
      <c r="G37" s="2">
        <v>7648.79</v>
      </c>
    </row>
    <row r="38" spans="1:7" x14ac:dyDescent="0.35">
      <c r="A38" s="1">
        <v>42286</v>
      </c>
      <c r="B38" s="1">
        <v>42286</v>
      </c>
      <c r="C38" t="s">
        <v>67</v>
      </c>
      <c r="D38" t="s">
        <v>68</v>
      </c>
      <c r="E38" t="s">
        <v>8</v>
      </c>
      <c r="F38">
        <v>800</v>
      </c>
      <c r="G38" s="2">
        <v>8448.7900000000009</v>
      </c>
    </row>
    <row r="39" spans="1:7" x14ac:dyDescent="0.35">
      <c r="A39" s="1">
        <v>42286</v>
      </c>
      <c r="B39" s="1">
        <v>42286</v>
      </c>
      <c r="C39" t="s">
        <v>69</v>
      </c>
      <c r="D39" t="s">
        <v>70</v>
      </c>
      <c r="E39" s="2">
        <v>6000</v>
      </c>
      <c r="F39" t="s">
        <v>8</v>
      </c>
      <c r="G39" s="2">
        <v>2448.79</v>
      </c>
    </row>
    <row r="40" spans="1:7" x14ac:dyDescent="0.35">
      <c r="A40" s="1">
        <v>42286</v>
      </c>
      <c r="B40" s="1">
        <v>42286</v>
      </c>
      <c r="C40" t="s">
        <v>71</v>
      </c>
      <c r="D40" t="s">
        <v>72</v>
      </c>
      <c r="E40" t="s">
        <v>8</v>
      </c>
      <c r="F40" s="2">
        <v>22700.53</v>
      </c>
      <c r="G40" s="2">
        <v>25149.32</v>
      </c>
    </row>
    <row r="41" spans="1:7" x14ac:dyDescent="0.35">
      <c r="A41" s="1">
        <v>42289</v>
      </c>
      <c r="B41" s="1">
        <v>42289</v>
      </c>
      <c r="C41" t="s">
        <v>28</v>
      </c>
      <c r="D41" t="s">
        <v>73</v>
      </c>
      <c r="E41" s="2">
        <v>4257.33</v>
      </c>
      <c r="F41" t="s">
        <v>8</v>
      </c>
      <c r="G41" s="2">
        <v>20891.990000000002</v>
      </c>
    </row>
    <row r="42" spans="1:7" x14ac:dyDescent="0.35">
      <c r="A42" s="1">
        <v>42289</v>
      </c>
      <c r="B42" s="1">
        <v>42289</v>
      </c>
      <c r="C42" t="s">
        <v>37</v>
      </c>
      <c r="D42" t="s">
        <v>74</v>
      </c>
      <c r="E42">
        <v>527.37</v>
      </c>
      <c r="F42" t="s">
        <v>8</v>
      </c>
      <c r="G42" s="2">
        <v>20364.62</v>
      </c>
    </row>
    <row r="43" spans="1:7" x14ac:dyDescent="0.35">
      <c r="A43" s="1">
        <v>42290</v>
      </c>
      <c r="B43" s="1">
        <v>42290</v>
      </c>
      <c r="C43" t="s">
        <v>37</v>
      </c>
      <c r="D43" t="s">
        <v>75</v>
      </c>
      <c r="E43" s="2">
        <v>9162.24</v>
      </c>
      <c r="F43" t="s">
        <v>8</v>
      </c>
      <c r="G43" s="2">
        <v>11202.38</v>
      </c>
    </row>
    <row r="44" spans="1:7" x14ac:dyDescent="0.35">
      <c r="A44" s="1">
        <v>42302</v>
      </c>
      <c r="B44" s="1">
        <v>42302</v>
      </c>
      <c r="C44" t="s">
        <v>76</v>
      </c>
      <c r="E44" s="2">
        <v>4000</v>
      </c>
      <c r="F44" t="s">
        <v>8</v>
      </c>
      <c r="G44" s="2">
        <v>7202.38</v>
      </c>
    </row>
    <row r="45" spans="1:7" x14ac:dyDescent="0.35">
      <c r="A45" s="1">
        <v>42303</v>
      </c>
      <c r="B45" s="1">
        <v>42303</v>
      </c>
      <c r="C45" t="s">
        <v>77</v>
      </c>
      <c r="D45" t="s">
        <v>53</v>
      </c>
      <c r="E45" t="s">
        <v>8</v>
      </c>
      <c r="F45" s="2">
        <v>9000</v>
      </c>
      <c r="G45" s="2">
        <v>16202.38</v>
      </c>
    </row>
    <row r="46" spans="1:7" x14ac:dyDescent="0.35">
      <c r="A46" s="1">
        <v>42305</v>
      </c>
      <c r="B46" s="1">
        <v>42305</v>
      </c>
      <c r="C46" t="s">
        <v>78</v>
      </c>
      <c r="E46" t="s">
        <v>8</v>
      </c>
      <c r="F46" s="2">
        <v>6100</v>
      </c>
      <c r="G46" s="2">
        <v>22302.38</v>
      </c>
    </row>
    <row r="47" spans="1:7" x14ac:dyDescent="0.35">
      <c r="A47" s="1">
        <v>42305</v>
      </c>
      <c r="B47" s="1">
        <v>42305</v>
      </c>
      <c r="C47" t="s">
        <v>37</v>
      </c>
      <c r="D47" t="s">
        <v>79</v>
      </c>
      <c r="E47" s="2">
        <v>12474.9</v>
      </c>
      <c r="F47" t="s">
        <v>8</v>
      </c>
      <c r="G47" s="2">
        <v>9827.48</v>
      </c>
    </row>
    <row r="48" spans="1:7" x14ac:dyDescent="0.35">
      <c r="A48" s="1">
        <v>42307</v>
      </c>
      <c r="B48" s="1">
        <v>42307</v>
      </c>
      <c r="C48" t="s">
        <v>80</v>
      </c>
      <c r="E48" s="2">
        <v>2100</v>
      </c>
      <c r="F48" t="s">
        <v>8</v>
      </c>
      <c r="G48" s="2">
        <v>7727.48</v>
      </c>
    </row>
    <row r="49" spans="1:7" x14ac:dyDescent="0.35">
      <c r="A49" s="1">
        <v>42308</v>
      </c>
      <c r="B49" s="1">
        <v>42308</v>
      </c>
      <c r="C49" t="s">
        <v>48</v>
      </c>
      <c r="D49" t="s">
        <v>81</v>
      </c>
      <c r="E49" s="2">
        <v>6706</v>
      </c>
      <c r="F49" t="s">
        <v>8</v>
      </c>
      <c r="G49" s="2">
        <v>1021.48</v>
      </c>
    </row>
    <row r="50" spans="1:7" x14ac:dyDescent="0.35">
      <c r="A50" s="1">
        <v>42311</v>
      </c>
      <c r="B50" s="1">
        <v>42311</v>
      </c>
      <c r="C50" t="s">
        <v>82</v>
      </c>
      <c r="E50">
        <v>500</v>
      </c>
      <c r="F50" t="s">
        <v>8</v>
      </c>
      <c r="G50">
        <v>521.48</v>
      </c>
    </row>
    <row r="51" spans="1:7" x14ac:dyDescent="0.35">
      <c r="A51" s="1">
        <v>42313</v>
      </c>
      <c r="B51" s="1">
        <v>42313</v>
      </c>
      <c r="C51" t="s">
        <v>83</v>
      </c>
      <c r="D51" t="s">
        <v>84</v>
      </c>
      <c r="E51" t="s">
        <v>8</v>
      </c>
      <c r="F51" s="2">
        <v>60000</v>
      </c>
      <c r="G51" s="2">
        <v>60521.48</v>
      </c>
    </row>
    <row r="52" spans="1:7" x14ac:dyDescent="0.35">
      <c r="A52" s="1">
        <v>42313</v>
      </c>
      <c r="B52" s="1">
        <v>42313</v>
      </c>
      <c r="C52" t="s">
        <v>26</v>
      </c>
      <c r="D52" t="s">
        <v>85</v>
      </c>
      <c r="E52" s="2">
        <v>8000</v>
      </c>
      <c r="F52" t="s">
        <v>8</v>
      </c>
      <c r="G52" s="2">
        <v>52521.48</v>
      </c>
    </row>
    <row r="53" spans="1:7" x14ac:dyDescent="0.35">
      <c r="A53" s="1">
        <v>42313</v>
      </c>
      <c r="B53" s="1">
        <v>42313</v>
      </c>
      <c r="C53" t="s">
        <v>86</v>
      </c>
      <c r="D53" t="s">
        <v>87</v>
      </c>
      <c r="E53" s="2">
        <v>30000</v>
      </c>
      <c r="F53" t="s">
        <v>8</v>
      </c>
      <c r="G53" s="2">
        <v>22521.48</v>
      </c>
    </row>
    <row r="54" spans="1:7" x14ac:dyDescent="0.35">
      <c r="A54" s="1">
        <v>42315</v>
      </c>
      <c r="B54" s="1">
        <v>42315</v>
      </c>
      <c r="C54" t="s">
        <v>88</v>
      </c>
      <c r="E54" s="2">
        <v>10000</v>
      </c>
      <c r="F54" t="s">
        <v>8</v>
      </c>
      <c r="G54" s="2">
        <v>12521.48</v>
      </c>
    </row>
    <row r="55" spans="1:7" x14ac:dyDescent="0.35">
      <c r="A55" s="1">
        <v>42315</v>
      </c>
      <c r="B55" s="1">
        <v>42315</v>
      </c>
      <c r="C55" t="s">
        <v>88</v>
      </c>
      <c r="E55" s="2">
        <v>10000</v>
      </c>
      <c r="F55" t="s">
        <v>8</v>
      </c>
      <c r="G55" s="2">
        <v>2521.48</v>
      </c>
    </row>
    <row r="56" spans="1:7" x14ac:dyDescent="0.35">
      <c r="A56" s="1">
        <v>42319</v>
      </c>
      <c r="B56" s="1">
        <v>42319</v>
      </c>
      <c r="C56" t="s">
        <v>28</v>
      </c>
      <c r="D56" t="s">
        <v>89</v>
      </c>
      <c r="E56" s="2">
        <v>2000</v>
      </c>
      <c r="F56" t="s">
        <v>8</v>
      </c>
      <c r="G56">
        <v>521.48</v>
      </c>
    </row>
    <row r="57" spans="1:7" x14ac:dyDescent="0.35">
      <c r="A57" s="1">
        <v>42321</v>
      </c>
      <c r="B57" s="1">
        <v>42321</v>
      </c>
      <c r="C57" t="s">
        <v>71</v>
      </c>
      <c r="D57" t="s">
        <v>90</v>
      </c>
      <c r="E57" t="s">
        <v>8</v>
      </c>
      <c r="F57" s="2">
        <v>21801.66</v>
      </c>
      <c r="G57" s="2">
        <v>22323.14</v>
      </c>
    </row>
    <row r="58" spans="1:7" x14ac:dyDescent="0.35">
      <c r="A58" s="1">
        <v>42325</v>
      </c>
      <c r="B58" s="1">
        <v>42325</v>
      </c>
      <c r="C58" t="s">
        <v>37</v>
      </c>
      <c r="D58" t="s">
        <v>91</v>
      </c>
      <c r="E58" s="2">
        <v>13744.2</v>
      </c>
      <c r="F58" t="s">
        <v>8</v>
      </c>
      <c r="G58" s="2">
        <v>8578.94</v>
      </c>
    </row>
    <row r="59" spans="1:7" x14ac:dyDescent="0.35">
      <c r="A59" s="1">
        <v>42326</v>
      </c>
      <c r="B59" s="1">
        <v>42326</v>
      </c>
      <c r="C59" t="s">
        <v>92</v>
      </c>
      <c r="D59" t="s">
        <v>93</v>
      </c>
      <c r="E59" t="s">
        <v>8</v>
      </c>
      <c r="F59" s="2">
        <v>10000</v>
      </c>
      <c r="G59" s="2">
        <v>18578.939999999999</v>
      </c>
    </row>
    <row r="60" spans="1:7" x14ac:dyDescent="0.35">
      <c r="A60" s="1">
        <v>42326</v>
      </c>
      <c r="B60" s="1">
        <v>42326</v>
      </c>
      <c r="C60" t="s">
        <v>37</v>
      </c>
      <c r="D60" t="s">
        <v>94</v>
      </c>
      <c r="E60" s="2">
        <v>10023.81</v>
      </c>
      <c r="F60" t="s">
        <v>8</v>
      </c>
      <c r="G60" s="2">
        <v>8555.1299999999992</v>
      </c>
    </row>
    <row r="61" spans="1:7" x14ac:dyDescent="0.35">
      <c r="A61" s="1">
        <v>42331</v>
      </c>
      <c r="B61" s="1">
        <v>42331</v>
      </c>
      <c r="C61" t="s">
        <v>43</v>
      </c>
      <c r="D61" t="s">
        <v>95</v>
      </c>
      <c r="E61" s="2">
        <v>6500</v>
      </c>
      <c r="F61" t="s">
        <v>8</v>
      </c>
      <c r="G61" s="2">
        <v>2055.13</v>
      </c>
    </row>
    <row r="62" spans="1:7" x14ac:dyDescent="0.35">
      <c r="A62" s="1">
        <v>42338</v>
      </c>
      <c r="B62" s="1">
        <v>42338</v>
      </c>
      <c r="C62" t="s">
        <v>96</v>
      </c>
      <c r="D62" t="s">
        <v>10</v>
      </c>
      <c r="E62" t="s">
        <v>8</v>
      </c>
      <c r="F62" s="2">
        <v>25000</v>
      </c>
      <c r="G62" s="2">
        <v>27055.13</v>
      </c>
    </row>
    <row r="63" spans="1:7" x14ac:dyDescent="0.35">
      <c r="A63" s="1">
        <v>42338</v>
      </c>
      <c r="B63" s="1">
        <v>42338</v>
      </c>
      <c r="C63" t="s">
        <v>48</v>
      </c>
      <c r="D63" t="s">
        <v>97</v>
      </c>
      <c r="E63" s="2">
        <v>20000</v>
      </c>
      <c r="F63" t="s">
        <v>8</v>
      </c>
      <c r="G63" s="2">
        <v>7055.13</v>
      </c>
    </row>
    <row r="64" spans="1:7" x14ac:dyDescent="0.35">
      <c r="A64" s="1">
        <v>42338</v>
      </c>
      <c r="B64" s="1">
        <v>42338</v>
      </c>
      <c r="C64" t="s">
        <v>98</v>
      </c>
      <c r="D64" t="s">
        <v>99</v>
      </c>
      <c r="E64" s="2">
        <v>3500</v>
      </c>
      <c r="F64" t="s">
        <v>8</v>
      </c>
      <c r="G64" s="2">
        <v>3555.13</v>
      </c>
    </row>
    <row r="65" spans="1:7" x14ac:dyDescent="0.35">
      <c r="A65" s="1">
        <v>42341</v>
      </c>
      <c r="B65" s="1">
        <v>42341</v>
      </c>
      <c r="C65" t="s">
        <v>100</v>
      </c>
      <c r="D65" t="s">
        <v>84</v>
      </c>
      <c r="E65" t="s">
        <v>8</v>
      </c>
      <c r="F65" s="2">
        <v>25000</v>
      </c>
      <c r="G65" s="2">
        <v>28555.13</v>
      </c>
    </row>
    <row r="66" spans="1:7" x14ac:dyDescent="0.35">
      <c r="A66" s="1">
        <v>42341</v>
      </c>
      <c r="B66" s="1">
        <v>42341</v>
      </c>
      <c r="C66" t="s">
        <v>101</v>
      </c>
      <c r="D66" t="s">
        <v>102</v>
      </c>
      <c r="E66" s="2">
        <v>25000</v>
      </c>
      <c r="F66" t="s">
        <v>8</v>
      </c>
      <c r="G66" s="2">
        <v>3555.13</v>
      </c>
    </row>
    <row r="67" spans="1:7" x14ac:dyDescent="0.35">
      <c r="A67" s="1">
        <v>42341</v>
      </c>
      <c r="B67" s="1">
        <v>42341</v>
      </c>
      <c r="C67" t="s">
        <v>37</v>
      </c>
      <c r="D67" t="s">
        <v>103</v>
      </c>
      <c r="E67">
        <v>1</v>
      </c>
      <c r="F67" t="s">
        <v>8</v>
      </c>
      <c r="G67" s="2">
        <v>3554.13</v>
      </c>
    </row>
    <row r="68" spans="1:7" x14ac:dyDescent="0.35">
      <c r="A68" s="1">
        <v>42342</v>
      </c>
      <c r="B68" s="1">
        <v>42342</v>
      </c>
      <c r="C68" t="s">
        <v>104</v>
      </c>
      <c r="E68" t="s">
        <v>8</v>
      </c>
      <c r="F68" s="2">
        <v>48000</v>
      </c>
      <c r="G68" s="2">
        <v>51554.13</v>
      </c>
    </row>
    <row r="69" spans="1:7" x14ac:dyDescent="0.35">
      <c r="A69" s="1">
        <v>42342</v>
      </c>
      <c r="B69" s="1">
        <v>42342</v>
      </c>
      <c r="C69" t="s">
        <v>105</v>
      </c>
      <c r="D69">
        <v>38976288</v>
      </c>
      <c r="E69">
        <v>25</v>
      </c>
      <c r="F69" t="s">
        <v>8</v>
      </c>
      <c r="G69" s="2">
        <v>51529.13</v>
      </c>
    </row>
    <row r="70" spans="1:7" x14ac:dyDescent="0.35">
      <c r="A70" s="1">
        <v>42342</v>
      </c>
      <c r="B70" s="1">
        <v>42342</v>
      </c>
      <c r="C70" t="s">
        <v>106</v>
      </c>
      <c r="E70" s="2">
        <v>10000</v>
      </c>
      <c r="F70" t="s">
        <v>8</v>
      </c>
      <c r="G70" s="2">
        <v>41529.129999999997</v>
      </c>
    </row>
    <row r="71" spans="1:7" x14ac:dyDescent="0.35">
      <c r="A71" s="1">
        <v>42343</v>
      </c>
      <c r="B71" s="1">
        <v>42343</v>
      </c>
      <c r="C71" t="s">
        <v>107</v>
      </c>
      <c r="E71" s="2">
        <v>15000</v>
      </c>
      <c r="F71" t="s">
        <v>8</v>
      </c>
      <c r="G71" s="2">
        <v>26529.13</v>
      </c>
    </row>
    <row r="72" spans="1:7" x14ac:dyDescent="0.35">
      <c r="A72" s="1">
        <v>42344</v>
      </c>
      <c r="B72" s="1">
        <v>42344</v>
      </c>
      <c r="C72" t="s">
        <v>26</v>
      </c>
      <c r="D72" t="s">
        <v>108</v>
      </c>
      <c r="E72" s="2">
        <v>7000</v>
      </c>
      <c r="F72" t="s">
        <v>8</v>
      </c>
      <c r="G72" s="2">
        <v>19529.13</v>
      </c>
    </row>
    <row r="73" spans="1:7" x14ac:dyDescent="0.35">
      <c r="A73" s="1">
        <v>42345</v>
      </c>
      <c r="B73" s="1">
        <v>42345</v>
      </c>
      <c r="C73" t="s">
        <v>109</v>
      </c>
      <c r="E73" t="s">
        <v>8</v>
      </c>
      <c r="F73" s="2">
        <v>3560</v>
      </c>
      <c r="G73" s="2">
        <v>23089.13</v>
      </c>
    </row>
    <row r="74" spans="1:7" x14ac:dyDescent="0.35">
      <c r="A74" s="1">
        <v>42345</v>
      </c>
      <c r="B74" s="1">
        <v>42345</v>
      </c>
      <c r="C74" t="s">
        <v>110</v>
      </c>
      <c r="D74" t="s">
        <v>111</v>
      </c>
      <c r="E74" s="2">
        <v>10700</v>
      </c>
      <c r="F74" t="s">
        <v>8</v>
      </c>
      <c r="G74" s="2">
        <v>12389.13</v>
      </c>
    </row>
    <row r="75" spans="1:7" x14ac:dyDescent="0.35">
      <c r="A75" s="1">
        <v>42345</v>
      </c>
      <c r="B75" s="1">
        <v>42345</v>
      </c>
      <c r="C75" t="s">
        <v>112</v>
      </c>
      <c r="E75" s="2">
        <v>1000</v>
      </c>
      <c r="F75" t="s">
        <v>8</v>
      </c>
      <c r="G75" s="2">
        <v>11389.13</v>
      </c>
    </row>
    <row r="76" spans="1:7" x14ac:dyDescent="0.35">
      <c r="A76" s="1">
        <v>42345</v>
      </c>
      <c r="B76" s="1">
        <v>42345</v>
      </c>
      <c r="C76" t="s">
        <v>113</v>
      </c>
      <c r="D76" t="s">
        <v>114</v>
      </c>
      <c r="E76" s="2">
        <v>7975</v>
      </c>
      <c r="F76" t="s">
        <v>8</v>
      </c>
      <c r="G76" s="2">
        <v>3414.13</v>
      </c>
    </row>
    <row r="77" spans="1:7" x14ac:dyDescent="0.35">
      <c r="A77" s="1">
        <v>42345</v>
      </c>
      <c r="B77" s="1">
        <v>42345</v>
      </c>
      <c r="C77" t="s">
        <v>115</v>
      </c>
      <c r="D77" t="s">
        <v>116</v>
      </c>
      <c r="E77" t="s">
        <v>8</v>
      </c>
      <c r="F77" s="2">
        <v>8000</v>
      </c>
      <c r="G77" s="2">
        <v>11414.13</v>
      </c>
    </row>
    <row r="78" spans="1:7" x14ac:dyDescent="0.35">
      <c r="A78" s="1">
        <v>42345</v>
      </c>
      <c r="B78" s="1">
        <v>42345</v>
      </c>
      <c r="C78" t="s">
        <v>117</v>
      </c>
      <c r="D78" t="s">
        <v>118</v>
      </c>
      <c r="E78" t="s">
        <v>8</v>
      </c>
      <c r="F78" s="2">
        <v>37400</v>
      </c>
      <c r="G78" s="2">
        <v>48814.13</v>
      </c>
    </row>
    <row r="79" spans="1:7" x14ac:dyDescent="0.35">
      <c r="A79" s="1">
        <v>42345</v>
      </c>
      <c r="B79" s="1">
        <v>42345</v>
      </c>
      <c r="C79" t="s">
        <v>88</v>
      </c>
      <c r="E79" s="2">
        <v>3000</v>
      </c>
      <c r="F79" t="s">
        <v>8</v>
      </c>
      <c r="G79" s="2">
        <v>45814.13</v>
      </c>
    </row>
    <row r="80" spans="1:7" x14ac:dyDescent="0.35">
      <c r="A80" s="1">
        <v>42347</v>
      </c>
      <c r="B80" s="1">
        <v>42347</v>
      </c>
      <c r="C80" t="s">
        <v>119</v>
      </c>
      <c r="D80" t="s">
        <v>120</v>
      </c>
      <c r="E80" s="2">
        <v>10000</v>
      </c>
      <c r="F80" t="s">
        <v>8</v>
      </c>
      <c r="G80" s="2">
        <v>35814.129999999997</v>
      </c>
    </row>
    <row r="81" spans="1:7" x14ac:dyDescent="0.35">
      <c r="A81" s="1">
        <v>42348</v>
      </c>
      <c r="B81" s="1">
        <v>42348</v>
      </c>
      <c r="C81" t="s">
        <v>37</v>
      </c>
      <c r="D81" t="s">
        <v>121</v>
      </c>
      <c r="E81" s="2">
        <v>9121.2099999999991</v>
      </c>
      <c r="F81" t="s">
        <v>8</v>
      </c>
      <c r="G81" s="2">
        <v>26692.92</v>
      </c>
    </row>
    <row r="82" spans="1:7" x14ac:dyDescent="0.35">
      <c r="A82" s="1">
        <v>42351</v>
      </c>
      <c r="B82" s="1">
        <v>42351</v>
      </c>
      <c r="C82" t="s">
        <v>122</v>
      </c>
      <c r="E82" s="2">
        <v>2000</v>
      </c>
      <c r="F82" t="s">
        <v>8</v>
      </c>
      <c r="G82" s="2">
        <v>24692.92</v>
      </c>
    </row>
    <row r="83" spans="1:7" x14ac:dyDescent="0.35">
      <c r="A83" s="1">
        <v>42351</v>
      </c>
      <c r="B83" s="1">
        <v>42351</v>
      </c>
      <c r="C83" t="s">
        <v>123</v>
      </c>
      <c r="D83" t="s">
        <v>124</v>
      </c>
      <c r="E83" s="2">
        <v>11350</v>
      </c>
      <c r="F83" t="s">
        <v>8</v>
      </c>
      <c r="G83" s="2">
        <v>13342.92</v>
      </c>
    </row>
    <row r="84" spans="1:7" x14ac:dyDescent="0.35">
      <c r="A84" s="1">
        <v>42355</v>
      </c>
      <c r="B84" s="1">
        <v>42355</v>
      </c>
      <c r="C84" t="s">
        <v>125</v>
      </c>
      <c r="E84">
        <v>400</v>
      </c>
      <c r="F84" t="s">
        <v>8</v>
      </c>
      <c r="G84" s="2">
        <v>12942.92</v>
      </c>
    </row>
    <row r="85" spans="1:7" x14ac:dyDescent="0.35">
      <c r="A85" s="1">
        <v>42357</v>
      </c>
      <c r="B85" s="1">
        <v>42357</v>
      </c>
      <c r="C85" t="s">
        <v>126</v>
      </c>
      <c r="E85" s="2">
        <v>2022.9</v>
      </c>
      <c r="F85" t="s">
        <v>8</v>
      </c>
      <c r="G85" s="2">
        <v>10920.02</v>
      </c>
    </row>
    <row r="86" spans="1:7" x14ac:dyDescent="0.35">
      <c r="A86" s="1">
        <v>42360</v>
      </c>
      <c r="B86" s="1">
        <v>42360</v>
      </c>
      <c r="C86" t="s">
        <v>37</v>
      </c>
      <c r="D86" t="s">
        <v>127</v>
      </c>
      <c r="E86" s="2">
        <v>2460.17</v>
      </c>
      <c r="F86" t="s">
        <v>8</v>
      </c>
      <c r="G86" s="2">
        <v>8459.85</v>
      </c>
    </row>
    <row r="87" spans="1:7" x14ac:dyDescent="0.35">
      <c r="A87" s="1">
        <v>42361</v>
      </c>
      <c r="B87" s="1">
        <v>42361</v>
      </c>
      <c r="C87" t="s">
        <v>43</v>
      </c>
      <c r="D87" t="s">
        <v>128</v>
      </c>
      <c r="E87" s="2">
        <v>3500</v>
      </c>
      <c r="F87" t="s">
        <v>8</v>
      </c>
      <c r="G87" s="2">
        <v>4959.8500000000004</v>
      </c>
    </row>
    <row r="88" spans="1:7" x14ac:dyDescent="0.35">
      <c r="A88" s="1">
        <v>42362</v>
      </c>
      <c r="B88" s="1">
        <v>42362</v>
      </c>
      <c r="C88" t="s">
        <v>88</v>
      </c>
      <c r="E88" s="2">
        <v>2522.9</v>
      </c>
      <c r="F88" t="s">
        <v>8</v>
      </c>
      <c r="G88" s="2">
        <v>2436.9499999999998</v>
      </c>
    </row>
    <row r="89" spans="1:7" x14ac:dyDescent="0.35">
      <c r="A89" s="1">
        <v>42363</v>
      </c>
      <c r="B89" s="1">
        <v>42363</v>
      </c>
      <c r="C89" t="s">
        <v>129</v>
      </c>
      <c r="E89" t="s">
        <v>8</v>
      </c>
      <c r="F89">
        <v>247</v>
      </c>
      <c r="G89" s="2">
        <v>2683.95</v>
      </c>
    </row>
    <row r="90" spans="1:7" x14ac:dyDescent="0.35">
      <c r="A90" s="1">
        <v>42364</v>
      </c>
      <c r="B90" s="1">
        <v>42364</v>
      </c>
      <c r="C90" t="s">
        <v>130</v>
      </c>
      <c r="E90">
        <v>25</v>
      </c>
      <c r="F90" t="s">
        <v>8</v>
      </c>
      <c r="G90" s="2">
        <v>2658.95</v>
      </c>
    </row>
    <row r="91" spans="1:7" x14ac:dyDescent="0.35">
      <c r="A91" s="1">
        <v>42367</v>
      </c>
      <c r="B91" s="1">
        <v>42367</v>
      </c>
      <c r="C91" t="s">
        <v>71</v>
      </c>
      <c r="D91" t="s">
        <v>131</v>
      </c>
      <c r="E91" t="s">
        <v>8</v>
      </c>
      <c r="F91" s="2">
        <v>6841.31</v>
      </c>
      <c r="G91" s="2">
        <v>9500.26</v>
      </c>
    </row>
    <row r="92" spans="1:7" x14ac:dyDescent="0.35">
      <c r="A92" s="1">
        <v>42368</v>
      </c>
      <c r="B92" s="1">
        <v>42368</v>
      </c>
      <c r="C92" t="s">
        <v>48</v>
      </c>
      <c r="D92" t="s">
        <v>132</v>
      </c>
      <c r="E92" s="2">
        <v>7000</v>
      </c>
      <c r="F92" t="s">
        <v>8</v>
      </c>
      <c r="G92" s="2">
        <v>2500.2600000000002</v>
      </c>
    </row>
    <row r="93" spans="1:7" x14ac:dyDescent="0.35">
      <c r="A93" s="1">
        <v>42370</v>
      </c>
      <c r="B93" s="1">
        <v>42370</v>
      </c>
      <c r="C93" t="s">
        <v>133</v>
      </c>
      <c r="D93" t="s">
        <v>22</v>
      </c>
      <c r="E93" t="s">
        <v>8</v>
      </c>
      <c r="F93" s="2">
        <v>10000</v>
      </c>
      <c r="G93" s="2">
        <v>12500.26</v>
      </c>
    </row>
    <row r="94" spans="1:7" x14ac:dyDescent="0.35">
      <c r="A94" s="1">
        <v>42370</v>
      </c>
      <c r="B94" s="1">
        <v>42370</v>
      </c>
      <c r="C94" t="s">
        <v>26</v>
      </c>
      <c r="D94" t="s">
        <v>134</v>
      </c>
      <c r="E94" s="2">
        <v>10000</v>
      </c>
      <c r="F94" t="s">
        <v>8</v>
      </c>
      <c r="G94" s="2">
        <v>2500.2600000000002</v>
      </c>
    </row>
    <row r="95" spans="1:7" x14ac:dyDescent="0.35">
      <c r="A95" s="1">
        <v>42371</v>
      </c>
      <c r="B95" s="1">
        <v>42371</v>
      </c>
      <c r="C95" t="s">
        <v>135</v>
      </c>
      <c r="E95" t="s">
        <v>8</v>
      </c>
      <c r="F95" s="2">
        <v>6500</v>
      </c>
      <c r="G95" s="2">
        <v>9000.26</v>
      </c>
    </row>
    <row r="96" spans="1:7" x14ac:dyDescent="0.35">
      <c r="A96" s="1">
        <v>42371</v>
      </c>
      <c r="B96" s="1">
        <v>42371</v>
      </c>
      <c r="C96" t="s">
        <v>105</v>
      </c>
      <c r="D96">
        <v>38976288</v>
      </c>
      <c r="E96">
        <v>25</v>
      </c>
      <c r="F96" t="s">
        <v>8</v>
      </c>
      <c r="G96" s="2">
        <v>8975.26</v>
      </c>
    </row>
    <row r="97" spans="1:7" x14ac:dyDescent="0.35">
      <c r="A97" s="1">
        <v>42374</v>
      </c>
      <c r="B97" s="1">
        <v>42374</v>
      </c>
      <c r="C97" t="s">
        <v>136</v>
      </c>
      <c r="D97" t="s">
        <v>10</v>
      </c>
      <c r="E97" t="s">
        <v>8</v>
      </c>
      <c r="F97" s="2">
        <v>10000</v>
      </c>
      <c r="G97" s="2">
        <v>18975.259999999998</v>
      </c>
    </row>
    <row r="98" spans="1:7" x14ac:dyDescent="0.35">
      <c r="A98" s="1">
        <v>42376</v>
      </c>
      <c r="B98" s="1">
        <v>42376</v>
      </c>
      <c r="C98" t="s">
        <v>137</v>
      </c>
      <c r="D98" t="s">
        <v>138</v>
      </c>
      <c r="E98" s="2">
        <v>11350</v>
      </c>
      <c r="F98" t="s">
        <v>8</v>
      </c>
      <c r="G98" s="2">
        <v>7625.26</v>
      </c>
    </row>
    <row r="99" spans="1:7" x14ac:dyDescent="0.35">
      <c r="A99" s="1">
        <v>42376</v>
      </c>
      <c r="B99" s="1">
        <v>42376</v>
      </c>
      <c r="C99" t="s">
        <v>71</v>
      </c>
      <c r="D99" t="s">
        <v>139</v>
      </c>
      <c r="E99" t="s">
        <v>8</v>
      </c>
      <c r="F99" s="2">
        <v>16397.89</v>
      </c>
      <c r="G99" s="2">
        <v>24023.15</v>
      </c>
    </row>
    <row r="100" spans="1:7" x14ac:dyDescent="0.35">
      <c r="A100" s="1">
        <v>42377</v>
      </c>
      <c r="B100" s="1">
        <v>42377</v>
      </c>
      <c r="C100" t="s">
        <v>140</v>
      </c>
      <c r="D100" t="s">
        <v>141</v>
      </c>
      <c r="E100" s="2">
        <v>6500</v>
      </c>
      <c r="F100" t="s">
        <v>8</v>
      </c>
      <c r="G100" s="2">
        <v>17523.150000000001</v>
      </c>
    </row>
    <row r="101" spans="1:7" x14ac:dyDescent="0.35">
      <c r="A101" s="1">
        <v>42379</v>
      </c>
      <c r="B101" s="1">
        <v>42379</v>
      </c>
      <c r="C101" t="s">
        <v>142</v>
      </c>
      <c r="D101" t="s">
        <v>143</v>
      </c>
      <c r="E101" s="2">
        <v>10900</v>
      </c>
      <c r="F101" t="s">
        <v>8</v>
      </c>
      <c r="G101" s="2">
        <v>6623.15</v>
      </c>
    </row>
    <row r="102" spans="1:7" x14ac:dyDescent="0.35">
      <c r="A102" s="1">
        <v>42379</v>
      </c>
      <c r="B102" s="1">
        <v>42379</v>
      </c>
      <c r="C102" t="s">
        <v>144</v>
      </c>
      <c r="E102" s="2">
        <v>1000</v>
      </c>
      <c r="F102" t="s">
        <v>8</v>
      </c>
      <c r="G102" s="2">
        <v>5623.15</v>
      </c>
    </row>
    <row r="103" spans="1:7" x14ac:dyDescent="0.35">
      <c r="A103" s="1">
        <v>42380</v>
      </c>
      <c r="B103" s="1">
        <v>42380</v>
      </c>
      <c r="C103" t="s">
        <v>145</v>
      </c>
      <c r="D103" t="s">
        <v>146</v>
      </c>
      <c r="E103" t="s">
        <v>8</v>
      </c>
      <c r="F103" s="2">
        <v>30000</v>
      </c>
      <c r="G103" s="2">
        <v>35623.15</v>
      </c>
    </row>
    <row r="104" spans="1:7" x14ac:dyDescent="0.35">
      <c r="A104" s="1">
        <v>42380</v>
      </c>
      <c r="B104" s="1">
        <v>42380</v>
      </c>
      <c r="C104" t="s">
        <v>28</v>
      </c>
      <c r="D104" t="s">
        <v>147</v>
      </c>
      <c r="E104" s="2">
        <v>16210</v>
      </c>
      <c r="F104" t="s">
        <v>8</v>
      </c>
      <c r="G104" s="2">
        <v>19413.150000000001</v>
      </c>
    </row>
    <row r="105" spans="1:7" x14ac:dyDescent="0.35">
      <c r="A105" s="1">
        <v>42381</v>
      </c>
      <c r="B105" s="1">
        <v>42381</v>
      </c>
      <c r="C105" t="s">
        <v>148</v>
      </c>
      <c r="D105" t="s">
        <v>149</v>
      </c>
      <c r="E105" s="2">
        <v>2000</v>
      </c>
      <c r="F105" t="s">
        <v>8</v>
      </c>
      <c r="G105" s="2">
        <v>17413.150000000001</v>
      </c>
    </row>
    <row r="106" spans="1:7" x14ac:dyDescent="0.35">
      <c r="A106" s="1">
        <v>42382</v>
      </c>
      <c r="B106" s="1">
        <v>42382</v>
      </c>
      <c r="C106" t="s">
        <v>150</v>
      </c>
      <c r="D106" t="s">
        <v>151</v>
      </c>
      <c r="E106" s="2">
        <v>15000</v>
      </c>
      <c r="F106" t="s">
        <v>8</v>
      </c>
      <c r="G106" s="2">
        <v>2413.15</v>
      </c>
    </row>
    <row r="107" spans="1:7" x14ac:dyDescent="0.35">
      <c r="A107" s="1">
        <v>42391</v>
      </c>
      <c r="B107" s="1">
        <v>42391</v>
      </c>
      <c r="C107" t="s">
        <v>152</v>
      </c>
      <c r="D107" t="s">
        <v>153</v>
      </c>
      <c r="E107" s="2">
        <v>1500</v>
      </c>
      <c r="F107" t="s">
        <v>8</v>
      </c>
      <c r="G107">
        <v>913.15</v>
      </c>
    </row>
    <row r="108" spans="1:7" x14ac:dyDescent="0.35">
      <c r="A108" s="1">
        <v>42392</v>
      </c>
      <c r="B108" s="1">
        <v>42392</v>
      </c>
      <c r="C108" t="s">
        <v>88</v>
      </c>
      <c r="E108">
        <v>500</v>
      </c>
      <c r="F108" t="s">
        <v>8</v>
      </c>
      <c r="G108">
        <v>413.15</v>
      </c>
    </row>
    <row r="109" spans="1:7" x14ac:dyDescent="0.35">
      <c r="A109" s="1">
        <v>42392</v>
      </c>
      <c r="B109" s="1">
        <v>42392</v>
      </c>
      <c r="C109" t="s">
        <v>106</v>
      </c>
      <c r="E109">
        <v>200</v>
      </c>
      <c r="F109" t="s">
        <v>8</v>
      </c>
      <c r="G109">
        <v>213.15</v>
      </c>
    </row>
    <row r="110" spans="1:7" x14ac:dyDescent="0.35">
      <c r="A110" s="1">
        <v>42405</v>
      </c>
      <c r="B110" s="1">
        <v>42405</v>
      </c>
      <c r="C110" t="s">
        <v>154</v>
      </c>
      <c r="D110" t="s">
        <v>15</v>
      </c>
      <c r="E110" t="s">
        <v>8</v>
      </c>
      <c r="F110" s="2">
        <v>10000</v>
      </c>
      <c r="G110" s="2">
        <v>10213.15</v>
      </c>
    </row>
    <row r="111" spans="1:7" x14ac:dyDescent="0.35">
      <c r="A111" s="1">
        <v>42406</v>
      </c>
      <c r="B111" s="1">
        <v>42406</v>
      </c>
      <c r="C111" t="s">
        <v>26</v>
      </c>
      <c r="D111" t="s">
        <v>155</v>
      </c>
      <c r="E111" s="2">
        <v>7000</v>
      </c>
      <c r="F111" t="s">
        <v>8</v>
      </c>
      <c r="G111" s="2">
        <v>3213.15</v>
      </c>
    </row>
    <row r="112" spans="1:7" x14ac:dyDescent="0.35">
      <c r="A112" s="1">
        <v>42416</v>
      </c>
      <c r="B112" s="1">
        <v>42416</v>
      </c>
      <c r="C112" t="s">
        <v>135</v>
      </c>
      <c r="E112" t="s">
        <v>8</v>
      </c>
      <c r="F112" s="2">
        <v>5500</v>
      </c>
      <c r="G112" s="2">
        <v>8713.15</v>
      </c>
    </row>
    <row r="113" spans="1:7" x14ac:dyDescent="0.35">
      <c r="A113" s="1">
        <v>42416</v>
      </c>
      <c r="B113" s="1">
        <v>42416</v>
      </c>
      <c r="C113" t="s">
        <v>105</v>
      </c>
      <c r="D113">
        <v>38976288</v>
      </c>
      <c r="E113">
        <v>25</v>
      </c>
      <c r="F113" t="s">
        <v>8</v>
      </c>
      <c r="G113" s="2">
        <v>8688.15</v>
      </c>
    </row>
    <row r="114" spans="1:7" x14ac:dyDescent="0.35">
      <c r="A114" s="1">
        <v>42416</v>
      </c>
      <c r="B114" s="1">
        <v>42416</v>
      </c>
      <c r="C114" t="s">
        <v>135</v>
      </c>
      <c r="E114" t="s">
        <v>8</v>
      </c>
      <c r="F114" s="2">
        <v>1000</v>
      </c>
      <c r="G114" s="2">
        <v>9688.15</v>
      </c>
    </row>
    <row r="115" spans="1:7" x14ac:dyDescent="0.35">
      <c r="A115" s="1">
        <v>42416</v>
      </c>
      <c r="B115" s="1">
        <v>42416</v>
      </c>
      <c r="C115" t="s">
        <v>105</v>
      </c>
      <c r="D115">
        <v>38976288</v>
      </c>
      <c r="E115">
        <v>25</v>
      </c>
      <c r="F115" t="s">
        <v>8</v>
      </c>
      <c r="G115" s="2">
        <v>9663.15</v>
      </c>
    </row>
    <row r="116" spans="1:7" x14ac:dyDescent="0.35">
      <c r="A116" s="1">
        <v>42417</v>
      </c>
      <c r="B116" s="1">
        <v>42417</v>
      </c>
      <c r="C116" t="s">
        <v>156</v>
      </c>
      <c r="E116">
        <v>500</v>
      </c>
      <c r="F116" t="s">
        <v>8</v>
      </c>
      <c r="G116" s="2">
        <v>9163.15</v>
      </c>
    </row>
    <row r="117" spans="1:7" x14ac:dyDescent="0.35">
      <c r="A117" s="1">
        <v>42417</v>
      </c>
      <c r="B117" s="1">
        <v>42417</v>
      </c>
      <c r="C117" t="s">
        <v>157</v>
      </c>
      <c r="E117" t="s">
        <v>8</v>
      </c>
      <c r="F117">
        <v>500</v>
      </c>
      <c r="G117" s="2">
        <v>9663.15</v>
      </c>
    </row>
    <row r="118" spans="1:7" x14ac:dyDescent="0.35">
      <c r="A118" s="1">
        <v>42417</v>
      </c>
      <c r="B118" s="1">
        <v>42417</v>
      </c>
      <c r="C118" t="s">
        <v>158</v>
      </c>
      <c r="E118">
        <v>500</v>
      </c>
      <c r="F118" t="s">
        <v>8</v>
      </c>
      <c r="G118" s="2">
        <v>9163.15</v>
      </c>
    </row>
    <row r="119" spans="1:7" x14ac:dyDescent="0.35">
      <c r="A119" s="1">
        <v>42417</v>
      </c>
      <c r="B119" s="1">
        <v>42417</v>
      </c>
      <c r="C119" t="s">
        <v>71</v>
      </c>
      <c r="D119" t="s">
        <v>159</v>
      </c>
      <c r="E119" t="s">
        <v>8</v>
      </c>
      <c r="F119" s="2">
        <v>7622.61</v>
      </c>
      <c r="G119" s="2">
        <v>16785.759999999998</v>
      </c>
    </row>
    <row r="120" spans="1:7" x14ac:dyDescent="0.35">
      <c r="A120" s="1">
        <v>42418</v>
      </c>
      <c r="B120" s="1">
        <v>42418</v>
      </c>
      <c r="C120" t="s">
        <v>160</v>
      </c>
      <c r="D120" t="s">
        <v>161</v>
      </c>
      <c r="E120" s="2">
        <v>7000</v>
      </c>
      <c r="F120" t="s">
        <v>8</v>
      </c>
      <c r="G120" s="2">
        <v>9785.76</v>
      </c>
    </row>
    <row r="121" spans="1:7" x14ac:dyDescent="0.35">
      <c r="A121" s="1">
        <v>42419</v>
      </c>
      <c r="B121" s="1">
        <v>42419</v>
      </c>
      <c r="C121" t="s">
        <v>162</v>
      </c>
      <c r="D121" t="s">
        <v>163</v>
      </c>
      <c r="E121" s="2">
        <v>7800</v>
      </c>
      <c r="F121" t="s">
        <v>8</v>
      </c>
      <c r="G121" s="2">
        <v>1985.76</v>
      </c>
    </row>
    <row r="122" spans="1:7" x14ac:dyDescent="0.35">
      <c r="A122" s="1">
        <v>42422</v>
      </c>
      <c r="B122" s="1">
        <v>42422</v>
      </c>
      <c r="C122" t="s">
        <v>26</v>
      </c>
      <c r="D122" t="s">
        <v>164</v>
      </c>
      <c r="E122">
        <v>500</v>
      </c>
      <c r="F122" t="s">
        <v>8</v>
      </c>
      <c r="G122" s="2">
        <v>1485.76</v>
      </c>
    </row>
    <row r="123" spans="1:7" x14ac:dyDescent="0.35">
      <c r="A123" s="1">
        <v>42422</v>
      </c>
      <c r="B123" s="1">
        <v>42422</v>
      </c>
      <c r="C123" t="s">
        <v>165</v>
      </c>
      <c r="E123">
        <v>400</v>
      </c>
      <c r="F123" t="s">
        <v>8</v>
      </c>
      <c r="G123" s="2">
        <v>1085.76</v>
      </c>
    </row>
  </sheetData>
  <autoFilter ref="A1:G1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8" workbookViewId="0">
      <selection activeCell="E30" sqref="E30"/>
    </sheetView>
  </sheetViews>
  <sheetFormatPr defaultRowHeight="14.5" x14ac:dyDescent="0.35"/>
  <cols>
    <col min="1" max="1" width="24.453125" bestFit="1" customWidth="1"/>
  </cols>
  <sheetData>
    <row r="1" spans="1:2" x14ac:dyDescent="0.35">
      <c r="A1" t="s">
        <v>166</v>
      </c>
      <c r="B1">
        <v>30000</v>
      </c>
    </row>
    <row r="2" spans="1:2" x14ac:dyDescent="0.35">
      <c r="A2" t="s">
        <v>167</v>
      </c>
      <c r="B2">
        <v>10000</v>
      </c>
    </row>
    <row r="3" spans="1:2" x14ac:dyDescent="0.35">
      <c r="A3" t="s">
        <v>168</v>
      </c>
      <c r="B3">
        <v>6000</v>
      </c>
    </row>
    <row r="4" spans="1:2" x14ac:dyDescent="0.35">
      <c r="A4" t="s">
        <v>169</v>
      </c>
      <c r="B4">
        <v>45000</v>
      </c>
    </row>
    <row r="5" spans="1:2" x14ac:dyDescent="0.35">
      <c r="A5" t="s">
        <v>170</v>
      </c>
      <c r="B5">
        <v>7000</v>
      </c>
    </row>
    <row r="6" spans="1:2" x14ac:dyDescent="0.35">
      <c r="A6" t="s">
        <v>171</v>
      </c>
      <c r="B6">
        <v>7000</v>
      </c>
    </row>
    <row r="7" spans="1:2" x14ac:dyDescent="0.35">
      <c r="A7" t="s">
        <v>172</v>
      </c>
      <c r="B7">
        <v>7000</v>
      </c>
    </row>
    <row r="8" spans="1:2" x14ac:dyDescent="0.35">
      <c r="A8" t="s">
        <v>194</v>
      </c>
      <c r="B8">
        <v>26000</v>
      </c>
    </row>
    <row r="9" spans="1:2" x14ac:dyDescent="0.35">
      <c r="A9" t="s">
        <v>193</v>
      </c>
      <c r="B9">
        <v>10700</v>
      </c>
    </row>
    <row r="10" spans="1:2" x14ac:dyDescent="0.35">
      <c r="A10" t="s">
        <v>173</v>
      </c>
      <c r="B10">
        <v>50000</v>
      </c>
    </row>
    <row r="11" spans="1:2" x14ac:dyDescent="0.35">
      <c r="A11" t="s">
        <v>174</v>
      </c>
      <c r="B11">
        <v>8000</v>
      </c>
    </row>
    <row r="12" spans="1:2" x14ac:dyDescent="0.35">
      <c r="A12" t="s">
        <v>175</v>
      </c>
      <c r="B12">
        <v>36000</v>
      </c>
    </row>
    <row r="13" spans="1:2" x14ac:dyDescent="0.35">
      <c r="A13" t="s">
        <v>176</v>
      </c>
      <c r="B13">
        <v>14000</v>
      </c>
    </row>
    <row r="14" spans="1:2" x14ac:dyDescent="0.35">
      <c r="A14" t="s">
        <v>177</v>
      </c>
      <c r="B14">
        <v>36000</v>
      </c>
    </row>
    <row r="15" spans="1:2" x14ac:dyDescent="0.35">
      <c r="A15" t="s">
        <v>178</v>
      </c>
      <c r="B15">
        <v>27000</v>
      </c>
    </row>
    <row r="16" spans="1:2" x14ac:dyDescent="0.35">
      <c r="A16" t="s">
        <v>179</v>
      </c>
      <c r="B16">
        <v>60000</v>
      </c>
    </row>
    <row r="17" spans="1:2" x14ac:dyDescent="0.35">
      <c r="A17" t="s">
        <v>180</v>
      </c>
      <c r="B17">
        <v>10000</v>
      </c>
    </row>
    <row r="18" spans="1:2" x14ac:dyDescent="0.35">
      <c r="A18" t="s">
        <v>181</v>
      </c>
      <c r="B18">
        <v>5000</v>
      </c>
    </row>
    <row r="19" spans="1:2" x14ac:dyDescent="0.35">
      <c r="A19" t="s">
        <v>182</v>
      </c>
      <c r="B19">
        <v>10000</v>
      </c>
    </row>
    <row r="20" spans="1:2" x14ac:dyDescent="0.35">
      <c r="A20" t="s">
        <v>185</v>
      </c>
      <c r="B20">
        <v>3000</v>
      </c>
    </row>
    <row r="22" spans="1:2" x14ac:dyDescent="0.35">
      <c r="A22" t="s">
        <v>184</v>
      </c>
      <c r="B22">
        <f>SUM(B1:B21)</f>
        <v>407700</v>
      </c>
    </row>
    <row r="23" spans="1:2" x14ac:dyDescent="0.35">
      <c r="A23" t="s">
        <v>183</v>
      </c>
      <c r="B23">
        <f>SUM(B25:B31)</f>
        <v>409228</v>
      </c>
    </row>
    <row r="25" spans="1:2" x14ac:dyDescent="0.35">
      <c r="A25" t="s">
        <v>192</v>
      </c>
      <c r="B25">
        <v>28273</v>
      </c>
    </row>
    <row r="26" spans="1:2" x14ac:dyDescent="0.35">
      <c r="A26" t="s">
        <v>186</v>
      </c>
      <c r="B26">
        <v>31940</v>
      </c>
    </row>
    <row r="27" spans="1:2" x14ac:dyDescent="0.35">
      <c r="A27" t="s">
        <v>187</v>
      </c>
      <c r="B27">
        <v>66415</v>
      </c>
    </row>
    <row r="28" spans="1:2" x14ac:dyDescent="0.35">
      <c r="A28" t="s">
        <v>188</v>
      </c>
      <c r="B28">
        <v>70650</v>
      </c>
    </row>
    <row r="29" spans="1:2" x14ac:dyDescent="0.35">
      <c r="A29" t="s">
        <v>189</v>
      </c>
      <c r="B29">
        <v>70650</v>
      </c>
    </row>
    <row r="30" spans="1:2" x14ac:dyDescent="0.35">
      <c r="A30" t="s">
        <v>190</v>
      </c>
      <c r="B30">
        <v>70650</v>
      </c>
    </row>
    <row r="31" spans="1:2" x14ac:dyDescent="0.35">
      <c r="A31" t="s">
        <v>191</v>
      </c>
      <c r="B31">
        <v>70650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3" workbookViewId="0">
      <selection activeCell="D20" sqref="D20"/>
    </sheetView>
  </sheetViews>
  <sheetFormatPr defaultRowHeight="14.5" x14ac:dyDescent="0.35"/>
  <cols>
    <col min="1" max="1" width="36.6328125" bestFit="1" customWidth="1"/>
    <col min="4" max="4" width="36.90625" bestFit="1" customWidth="1"/>
    <col min="6" max="6" width="9.26953125" bestFit="1" customWidth="1"/>
  </cols>
  <sheetData>
    <row r="1" spans="1:9" x14ac:dyDescent="0.35">
      <c r="A1" t="s">
        <v>195</v>
      </c>
    </row>
    <row r="2" spans="1:9" x14ac:dyDescent="0.35">
      <c r="A2" t="s">
        <v>196</v>
      </c>
      <c r="F2" t="s">
        <v>212</v>
      </c>
    </row>
    <row r="3" spans="1:9" x14ac:dyDescent="0.35">
      <c r="A3" t="s">
        <v>197</v>
      </c>
      <c r="B3" s="3">
        <v>465767</v>
      </c>
      <c r="C3" s="3">
        <v>450000</v>
      </c>
      <c r="D3" s="4">
        <v>37500</v>
      </c>
      <c r="E3" s="3">
        <v>37500</v>
      </c>
      <c r="F3" s="3">
        <v>37500</v>
      </c>
      <c r="G3">
        <f>F3*12</f>
        <v>450000</v>
      </c>
      <c r="H3">
        <f>B3/12</f>
        <v>38813.916666666664</v>
      </c>
      <c r="I3" s="3">
        <v>465767</v>
      </c>
    </row>
    <row r="4" spans="1:9" x14ac:dyDescent="0.35">
      <c r="A4" t="s">
        <v>198</v>
      </c>
      <c r="B4" s="3">
        <v>186307</v>
      </c>
      <c r="C4" s="3">
        <v>180000</v>
      </c>
      <c r="D4" s="4">
        <v>15000</v>
      </c>
      <c r="E4" s="3">
        <v>15000</v>
      </c>
      <c r="F4" s="3">
        <v>0</v>
      </c>
    </row>
    <row r="5" spans="1:9" x14ac:dyDescent="0.35">
      <c r="A5" t="s">
        <v>199</v>
      </c>
      <c r="B5" s="3">
        <v>15000</v>
      </c>
      <c r="C5" s="3">
        <v>15000</v>
      </c>
      <c r="D5" s="5">
        <v>1250</v>
      </c>
      <c r="E5" s="3">
        <v>1250</v>
      </c>
      <c r="F5" s="3">
        <v>1250</v>
      </c>
      <c r="G5">
        <f t="shared" ref="G5:I11" si="0">F5*12</f>
        <v>15000</v>
      </c>
      <c r="H5">
        <f t="shared" ref="H5:H7" si="1">B5/12</f>
        <v>1250</v>
      </c>
      <c r="I5">
        <f t="shared" si="0"/>
        <v>15000</v>
      </c>
    </row>
    <row r="6" spans="1:9" x14ac:dyDescent="0.35">
      <c r="A6" t="s">
        <v>200</v>
      </c>
      <c r="B6" s="3">
        <v>19200</v>
      </c>
      <c r="C6" s="3">
        <v>9600</v>
      </c>
      <c r="D6" s="5">
        <v>800</v>
      </c>
      <c r="E6" s="3">
        <v>1600</v>
      </c>
      <c r="F6" s="3">
        <v>0</v>
      </c>
    </row>
    <row r="7" spans="1:9" x14ac:dyDescent="0.35">
      <c r="A7" t="s">
        <v>201</v>
      </c>
      <c r="B7" s="3">
        <v>223660</v>
      </c>
      <c r="C7" s="3">
        <v>223800</v>
      </c>
      <c r="D7" s="3">
        <v>18650</v>
      </c>
      <c r="E7" s="3">
        <v>18400</v>
      </c>
      <c r="F7" s="3">
        <v>18400</v>
      </c>
      <c r="G7">
        <f t="shared" si="0"/>
        <v>220800</v>
      </c>
      <c r="H7">
        <f t="shared" si="1"/>
        <v>18638.333333333332</v>
      </c>
      <c r="I7" s="3">
        <v>220800</v>
      </c>
    </row>
    <row r="8" spans="1:9" x14ac:dyDescent="0.35">
      <c r="A8" s="6" t="s">
        <v>202</v>
      </c>
      <c r="B8" s="7">
        <v>909934</v>
      </c>
      <c r="C8" s="7">
        <v>878400</v>
      </c>
      <c r="D8" s="7">
        <v>73200</v>
      </c>
    </row>
    <row r="9" spans="1:9" x14ac:dyDescent="0.35">
      <c r="A9" t="s">
        <v>203</v>
      </c>
      <c r="B9" s="3">
        <v>21600</v>
      </c>
      <c r="C9" s="3">
        <v>21600</v>
      </c>
      <c r="D9" s="3">
        <v>1800</v>
      </c>
    </row>
    <row r="10" spans="1:9" x14ac:dyDescent="0.35">
      <c r="A10" s="6" t="s">
        <v>204</v>
      </c>
      <c r="B10" s="7">
        <v>931534</v>
      </c>
      <c r="C10" s="7">
        <v>900000</v>
      </c>
      <c r="D10" s="7">
        <v>75000</v>
      </c>
    </row>
    <row r="11" spans="1:9" x14ac:dyDescent="0.35">
      <c r="A11" t="s">
        <v>205</v>
      </c>
      <c r="B11" s="3">
        <v>6600</v>
      </c>
      <c r="C11" s="3">
        <v>6600</v>
      </c>
      <c r="D11">
        <v>550</v>
      </c>
      <c r="E11">
        <v>-550</v>
      </c>
      <c r="F11">
        <v>-550</v>
      </c>
      <c r="G11">
        <f t="shared" si="0"/>
        <v>-6600</v>
      </c>
      <c r="H11">
        <f>B11/12</f>
        <v>550</v>
      </c>
    </row>
    <row r="12" spans="1:9" x14ac:dyDescent="0.35">
      <c r="A12" t="s">
        <v>206</v>
      </c>
      <c r="B12" s="3">
        <v>22357</v>
      </c>
      <c r="C12" s="3">
        <v>21600</v>
      </c>
      <c r="D12" s="3">
        <v>1800</v>
      </c>
    </row>
    <row r="13" spans="1:9" x14ac:dyDescent="0.35">
      <c r="A13" t="s">
        <v>207</v>
      </c>
      <c r="B13" s="3">
        <v>8581</v>
      </c>
      <c r="C13" s="3">
        <v>8581</v>
      </c>
      <c r="D13" s="3">
        <v>8581</v>
      </c>
    </row>
    <row r="14" spans="1:9" x14ac:dyDescent="0.35">
      <c r="A14" t="s">
        <v>208</v>
      </c>
      <c r="B14" s="3">
        <v>652</v>
      </c>
      <c r="C14" s="3">
        <v>652</v>
      </c>
      <c r="D14">
        <v>652</v>
      </c>
    </row>
    <row r="15" spans="1:9" x14ac:dyDescent="0.35">
      <c r="A15" s="6" t="s">
        <v>209</v>
      </c>
      <c r="B15" s="7">
        <v>38190</v>
      </c>
      <c r="C15" s="7">
        <v>37433</v>
      </c>
      <c r="D15" s="7">
        <v>2350</v>
      </c>
    </row>
    <row r="16" spans="1:9" x14ac:dyDescent="0.35">
      <c r="A16" s="6" t="s">
        <v>210</v>
      </c>
      <c r="B16" s="7">
        <f>SUM(B10,B15)</f>
        <v>969724</v>
      </c>
      <c r="C16" s="7">
        <v>937433</v>
      </c>
      <c r="D16" s="7">
        <v>77350</v>
      </c>
    </row>
    <row r="17" spans="1:5" x14ac:dyDescent="0.35">
      <c r="A17" t="s">
        <v>211</v>
      </c>
    </row>
    <row r="21" spans="1:5" x14ac:dyDescent="0.35">
      <c r="D21" t="s">
        <v>213</v>
      </c>
      <c r="E21">
        <v>10000</v>
      </c>
    </row>
    <row r="22" spans="1:5" x14ac:dyDescent="0.35">
      <c r="D22" t="s">
        <v>214</v>
      </c>
      <c r="E22">
        <v>50000</v>
      </c>
    </row>
    <row r="23" spans="1:5" x14ac:dyDescent="0.35">
      <c r="D23" t="s">
        <v>215</v>
      </c>
      <c r="E23">
        <v>14400</v>
      </c>
    </row>
    <row r="24" spans="1:5" x14ac:dyDescent="0.35">
      <c r="D24" t="s">
        <v>216</v>
      </c>
      <c r="E24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C19" sqref="C19"/>
    </sheetView>
  </sheetViews>
  <sheetFormatPr defaultRowHeight="14.5" x14ac:dyDescent="0.35"/>
  <cols>
    <col min="1" max="1" width="9.7265625" bestFit="1" customWidth="1"/>
    <col min="2" max="2" width="24" bestFit="1" customWidth="1"/>
    <col min="3" max="3" width="41.7265625" bestFit="1" customWidth="1"/>
    <col min="4" max="4" width="11.1796875" bestFit="1" customWidth="1"/>
  </cols>
  <sheetData>
    <row r="1" spans="1:5" hidden="1" x14ac:dyDescent="0.35"/>
    <row r="2" spans="1:5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 s="1">
        <v>42347</v>
      </c>
      <c r="B3" t="s">
        <v>119</v>
      </c>
      <c r="C3" t="s">
        <v>120</v>
      </c>
      <c r="D3" s="2">
        <v>10000</v>
      </c>
      <c r="E3" t="s">
        <v>8</v>
      </c>
    </row>
    <row r="4" spans="1:5" x14ac:dyDescent="0.35">
      <c r="A4" s="1">
        <v>42313</v>
      </c>
      <c r="B4" t="s">
        <v>86</v>
      </c>
      <c r="C4" t="s">
        <v>87</v>
      </c>
      <c r="D4" s="2">
        <v>30000</v>
      </c>
      <c r="E4" t="s">
        <v>8</v>
      </c>
    </row>
    <row r="5" spans="1:5" x14ac:dyDescent="0.35">
      <c r="A5" s="1">
        <v>42157</v>
      </c>
      <c r="B5" t="s">
        <v>119</v>
      </c>
      <c r="C5" t="s">
        <v>229</v>
      </c>
      <c r="D5" s="2">
        <v>10000</v>
      </c>
      <c r="E5" t="s">
        <v>8</v>
      </c>
    </row>
    <row r="6" spans="1:5" x14ac:dyDescent="0.35">
      <c r="A6" s="1">
        <v>42127</v>
      </c>
      <c r="B6" t="s">
        <v>227</v>
      </c>
      <c r="C6" t="s">
        <v>228</v>
      </c>
      <c r="D6" s="2">
        <v>10000</v>
      </c>
      <c r="E6" t="s">
        <v>8</v>
      </c>
    </row>
    <row r="7" spans="1:5" x14ac:dyDescent="0.35">
      <c r="A7" s="1">
        <v>42099</v>
      </c>
      <c r="B7" t="s">
        <v>225</v>
      </c>
      <c r="C7" t="s">
        <v>226</v>
      </c>
      <c r="D7" s="2">
        <v>10000</v>
      </c>
      <c r="E7" t="s">
        <v>8</v>
      </c>
    </row>
    <row r="8" spans="1:5" x14ac:dyDescent="0.35">
      <c r="A8" s="1">
        <v>42067</v>
      </c>
      <c r="B8" t="s">
        <v>217</v>
      </c>
      <c r="C8" t="s">
        <v>224</v>
      </c>
      <c r="D8" s="2">
        <v>10000</v>
      </c>
      <c r="E8" t="s">
        <v>8</v>
      </c>
    </row>
    <row r="9" spans="1:5" x14ac:dyDescent="0.35">
      <c r="A9" s="1">
        <v>42035</v>
      </c>
      <c r="B9" t="s">
        <v>222</v>
      </c>
      <c r="C9" t="s">
        <v>223</v>
      </c>
      <c r="D9" s="2">
        <v>10000</v>
      </c>
      <c r="E9" t="s">
        <v>8</v>
      </c>
    </row>
    <row r="10" spans="1:5" x14ac:dyDescent="0.35">
      <c r="A10" s="1">
        <v>42007</v>
      </c>
      <c r="B10" t="s">
        <v>217</v>
      </c>
      <c r="C10" t="s">
        <v>221</v>
      </c>
      <c r="D10" s="2">
        <v>10000</v>
      </c>
      <c r="E10" t="s">
        <v>8</v>
      </c>
    </row>
    <row r="11" spans="1:5" x14ac:dyDescent="0.35">
      <c r="A11" s="1">
        <v>41975</v>
      </c>
      <c r="B11" t="s">
        <v>217</v>
      </c>
      <c r="C11" t="s">
        <v>220</v>
      </c>
      <c r="D11" s="2">
        <v>10000</v>
      </c>
      <c r="E11" t="s">
        <v>8</v>
      </c>
    </row>
    <row r="12" spans="1:5" x14ac:dyDescent="0.35">
      <c r="A12" s="1">
        <v>41947</v>
      </c>
      <c r="B12" t="s">
        <v>119</v>
      </c>
      <c r="C12" t="s">
        <v>219</v>
      </c>
      <c r="D12" s="2">
        <v>10000</v>
      </c>
      <c r="E12" t="s">
        <v>8</v>
      </c>
    </row>
    <row r="13" spans="1:5" x14ac:dyDescent="0.35">
      <c r="A13" s="1">
        <v>41916</v>
      </c>
      <c r="B13" t="s">
        <v>217</v>
      </c>
      <c r="C13" t="s">
        <v>218</v>
      </c>
      <c r="D13" s="2">
        <v>10000</v>
      </c>
      <c r="E13" t="s">
        <v>8</v>
      </c>
    </row>
    <row r="14" spans="1:5" x14ac:dyDescent="0.35">
      <c r="A14" s="1">
        <v>41887</v>
      </c>
      <c r="B14" t="s">
        <v>217</v>
      </c>
      <c r="C14" t="s">
        <v>234</v>
      </c>
      <c r="D14" s="2">
        <v>10000</v>
      </c>
      <c r="E14" t="s">
        <v>8</v>
      </c>
    </row>
    <row r="15" spans="1:5" x14ac:dyDescent="0.35">
      <c r="A15" s="1">
        <v>41857</v>
      </c>
      <c r="B15" t="s">
        <v>217</v>
      </c>
      <c r="C15" t="s">
        <v>233</v>
      </c>
      <c r="D15" s="2">
        <v>10000</v>
      </c>
      <c r="E15" t="s">
        <v>8</v>
      </c>
    </row>
    <row r="16" spans="1:5" x14ac:dyDescent="0.35">
      <c r="A16" s="1">
        <v>41825</v>
      </c>
      <c r="B16" t="s">
        <v>217</v>
      </c>
      <c r="C16" t="s">
        <v>232</v>
      </c>
      <c r="D16" s="2">
        <v>10000</v>
      </c>
      <c r="E16" t="s">
        <v>8</v>
      </c>
    </row>
    <row r="17" spans="1:5" x14ac:dyDescent="0.35">
      <c r="A17" s="1">
        <v>41794</v>
      </c>
      <c r="B17" t="s">
        <v>230</v>
      </c>
      <c r="C17" t="s">
        <v>231</v>
      </c>
      <c r="D17" s="2">
        <v>10000</v>
      </c>
      <c r="E17" t="s">
        <v>8</v>
      </c>
    </row>
    <row r="18" spans="1:5" hidden="1" x14ac:dyDescent="0.35"/>
    <row r="19" spans="1:5" x14ac:dyDescent="0.35">
      <c r="A19" s="1">
        <v>41557</v>
      </c>
      <c r="B19" t="s">
        <v>217</v>
      </c>
      <c r="C19" t="s">
        <v>239</v>
      </c>
      <c r="D19" s="2">
        <v>10000</v>
      </c>
      <c r="E19" t="s">
        <v>8</v>
      </c>
    </row>
    <row r="20" spans="1:5" x14ac:dyDescent="0.35">
      <c r="A20" s="1">
        <v>41489</v>
      </c>
      <c r="B20" t="s">
        <v>237</v>
      </c>
      <c r="C20" t="s">
        <v>238</v>
      </c>
      <c r="D20" s="2">
        <v>10000</v>
      </c>
      <c r="E20" t="s">
        <v>8</v>
      </c>
    </row>
    <row r="21" spans="1:5" x14ac:dyDescent="0.35">
      <c r="A21" s="1">
        <v>41400</v>
      </c>
      <c r="B21" t="s">
        <v>217</v>
      </c>
      <c r="C21" t="s">
        <v>241</v>
      </c>
      <c r="D21" s="2">
        <v>10000</v>
      </c>
    </row>
    <row r="22" spans="1:5" x14ac:dyDescent="0.35">
      <c r="A22" s="1">
        <v>41383</v>
      </c>
      <c r="B22" t="s">
        <v>217</v>
      </c>
      <c r="C22" t="s">
        <v>240</v>
      </c>
      <c r="D22" s="2">
        <v>6000</v>
      </c>
    </row>
    <row r="23" spans="1:5" x14ac:dyDescent="0.35">
      <c r="D23" s="2">
        <f>SUM(D3:D22)</f>
        <v>206000</v>
      </c>
    </row>
    <row r="24" spans="1:5" x14ac:dyDescent="0.35">
      <c r="A24" s="1">
        <v>41759</v>
      </c>
      <c r="B24" t="s">
        <v>235</v>
      </c>
      <c r="C24" t="s">
        <v>236</v>
      </c>
      <c r="D24" t="s">
        <v>8</v>
      </c>
      <c r="E24" s="2">
        <v>60000</v>
      </c>
    </row>
    <row r="29" spans="1:5" x14ac:dyDescent="0.35">
      <c r="B29" t="s">
        <v>242</v>
      </c>
      <c r="C29" s="2">
        <v>206000</v>
      </c>
    </row>
    <row r="30" spans="1:5" x14ac:dyDescent="0.35">
      <c r="B30" t="s">
        <v>243</v>
      </c>
      <c r="C30" s="3">
        <v>80000</v>
      </c>
    </row>
    <row r="31" spans="1:5" x14ac:dyDescent="0.35">
      <c r="B31" t="s">
        <v>244</v>
      </c>
      <c r="C31" s="2">
        <v>35000</v>
      </c>
    </row>
    <row r="32" spans="1:5" x14ac:dyDescent="0.35">
      <c r="B32" t="s">
        <v>245</v>
      </c>
      <c r="C32" s="2">
        <v>5000</v>
      </c>
    </row>
  </sheetData>
  <autoFilter ref="A2:D2"/>
  <sortState ref="A3:D22">
    <sortCondition descending="1"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7" sqref="K17"/>
    </sheetView>
  </sheetViews>
  <sheetFormatPr defaultRowHeight="14.5" x14ac:dyDescent="0.35"/>
  <cols>
    <col min="2" max="2" width="10.26953125" bestFit="1" customWidth="1"/>
    <col min="5" max="5" width="10.26953125" bestFit="1" customWidth="1"/>
    <col min="8" max="8" width="10.26953125" bestFit="1" customWidth="1"/>
    <col min="11" max="11" width="10.26953125" bestFit="1" customWidth="1"/>
  </cols>
  <sheetData>
    <row r="1" spans="1:11" x14ac:dyDescent="0.35">
      <c r="A1" s="8">
        <v>40909</v>
      </c>
      <c r="B1" s="2">
        <v>26082</v>
      </c>
      <c r="D1" s="8">
        <v>41275</v>
      </c>
      <c r="E1" s="2">
        <v>21636</v>
      </c>
      <c r="G1" s="8">
        <v>41640</v>
      </c>
      <c r="H1" s="2">
        <v>25295</v>
      </c>
      <c r="J1" s="8">
        <v>42005</v>
      </c>
      <c r="K1" s="2">
        <v>30567</v>
      </c>
    </row>
    <row r="2" spans="1:11" x14ac:dyDescent="0.35">
      <c r="A2" s="8">
        <v>40940</v>
      </c>
      <c r="B2" s="2">
        <v>13524</v>
      </c>
      <c r="D2" s="8">
        <v>41306</v>
      </c>
      <c r="E2" s="2">
        <v>23436</v>
      </c>
      <c r="G2" s="8">
        <v>41671</v>
      </c>
      <c r="H2" s="2">
        <v>28395</v>
      </c>
      <c r="J2" s="8">
        <v>42036</v>
      </c>
      <c r="K2" s="2">
        <v>25757</v>
      </c>
    </row>
    <row r="3" spans="1:11" x14ac:dyDescent="0.35">
      <c r="A3" s="8">
        <v>40969</v>
      </c>
      <c r="B3" s="2">
        <v>5878</v>
      </c>
      <c r="D3" s="8">
        <v>41334</v>
      </c>
      <c r="E3" s="2">
        <v>21636</v>
      </c>
      <c r="G3" s="8">
        <v>41699</v>
      </c>
      <c r="H3" s="2">
        <v>24445</v>
      </c>
      <c r="J3" s="8">
        <v>42064</v>
      </c>
      <c r="K3" s="2">
        <v>32868</v>
      </c>
    </row>
    <row r="4" spans="1:11" x14ac:dyDescent="0.35">
      <c r="A4" s="8">
        <v>41000</v>
      </c>
      <c r="B4" s="2">
        <v>19904</v>
      </c>
      <c r="D4" s="8">
        <v>41365</v>
      </c>
      <c r="E4" s="2">
        <v>18823</v>
      </c>
      <c r="G4" s="8">
        <v>41730</v>
      </c>
      <c r="H4" s="2">
        <v>21396</v>
      </c>
      <c r="J4" s="8">
        <v>42095</v>
      </c>
      <c r="K4" s="2">
        <v>26465</v>
      </c>
    </row>
    <row r="5" spans="1:11" x14ac:dyDescent="0.35">
      <c r="A5" s="8">
        <v>41030</v>
      </c>
      <c r="B5" s="2">
        <v>20415</v>
      </c>
      <c r="D5" s="8">
        <v>41395</v>
      </c>
      <c r="E5" s="2">
        <v>22923</v>
      </c>
      <c r="G5" s="8">
        <v>41760</v>
      </c>
      <c r="H5" s="2">
        <v>36402</v>
      </c>
      <c r="J5" s="8">
        <v>42125</v>
      </c>
      <c r="K5" s="2">
        <v>24324</v>
      </c>
    </row>
    <row r="6" spans="1:11" x14ac:dyDescent="0.35">
      <c r="A6" s="8">
        <v>41061</v>
      </c>
      <c r="B6" s="2">
        <v>18516</v>
      </c>
      <c r="D6" s="8">
        <v>41426</v>
      </c>
      <c r="E6" s="2">
        <v>18250</v>
      </c>
      <c r="G6" s="8">
        <v>41791</v>
      </c>
      <c r="H6" s="2">
        <v>26017</v>
      </c>
      <c r="J6" s="8">
        <v>42156</v>
      </c>
      <c r="K6" s="2">
        <v>29278</v>
      </c>
    </row>
    <row r="7" spans="1:11" x14ac:dyDescent="0.35">
      <c r="A7" s="8">
        <v>41091</v>
      </c>
      <c r="B7" s="2">
        <v>15513</v>
      </c>
      <c r="D7" s="8">
        <v>41456</v>
      </c>
      <c r="E7" s="2">
        <v>19250</v>
      </c>
      <c r="G7" s="8">
        <v>41821</v>
      </c>
      <c r="H7" s="2">
        <v>26017</v>
      </c>
      <c r="J7" s="8">
        <v>42186</v>
      </c>
      <c r="K7" s="2">
        <v>29278</v>
      </c>
    </row>
    <row r="8" spans="1:11" x14ac:dyDescent="0.35">
      <c r="A8" s="8">
        <v>41122</v>
      </c>
      <c r="B8" s="2">
        <v>16989</v>
      </c>
      <c r="D8" s="8">
        <v>41487</v>
      </c>
      <c r="E8" s="2">
        <v>21050</v>
      </c>
      <c r="G8" s="8">
        <v>41852</v>
      </c>
      <c r="H8" s="2">
        <v>33422</v>
      </c>
      <c r="J8" s="8">
        <v>42217</v>
      </c>
    </row>
    <row r="9" spans="1:11" x14ac:dyDescent="0.35">
      <c r="A9" s="8">
        <v>41153</v>
      </c>
      <c r="B9" s="2">
        <v>15783</v>
      </c>
      <c r="D9" s="8">
        <v>41518</v>
      </c>
      <c r="E9" s="2">
        <v>19250</v>
      </c>
      <c r="G9" s="8">
        <v>41883</v>
      </c>
      <c r="H9" s="2">
        <v>30567</v>
      </c>
      <c r="J9" s="8"/>
    </row>
    <row r="10" spans="1:11" x14ac:dyDescent="0.35">
      <c r="A10" s="8">
        <v>41183</v>
      </c>
      <c r="B10" s="2">
        <v>19154</v>
      </c>
      <c r="D10" s="8">
        <v>41548</v>
      </c>
      <c r="E10" s="2">
        <v>23295</v>
      </c>
      <c r="G10" s="8">
        <v>41913</v>
      </c>
      <c r="H10" s="2">
        <v>30567</v>
      </c>
    </row>
    <row r="11" spans="1:11" x14ac:dyDescent="0.35">
      <c r="A11" s="8">
        <v>41214</v>
      </c>
      <c r="B11" s="2">
        <v>20804</v>
      </c>
      <c r="D11" s="8">
        <v>41579</v>
      </c>
      <c r="E11" s="2">
        <v>25095</v>
      </c>
      <c r="G11" s="8">
        <v>41944</v>
      </c>
      <c r="H11" s="2">
        <v>37159</v>
      </c>
    </row>
    <row r="12" spans="1:11" x14ac:dyDescent="0.35">
      <c r="A12" s="8">
        <v>41244</v>
      </c>
      <c r="B12" s="2">
        <v>21380</v>
      </c>
      <c r="D12" s="8">
        <v>41609</v>
      </c>
      <c r="E12" s="2">
        <v>25289</v>
      </c>
      <c r="G12" s="8">
        <v>41974</v>
      </c>
      <c r="H12" s="2">
        <v>30561</v>
      </c>
    </row>
    <row r="13" spans="1:11" x14ac:dyDescent="0.35">
      <c r="B13" s="2">
        <f>SUM(B1:B12)</f>
        <v>213942</v>
      </c>
      <c r="E13" s="2">
        <f>SUM(E1:E12)</f>
        <v>259933</v>
      </c>
      <c r="H13" s="2">
        <f>SUM(H1:H12)</f>
        <v>350243</v>
      </c>
      <c r="K13" s="2">
        <f>SUM(K1:K12)</f>
        <v>198537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1456303858991fkRaMqOdTofwkygg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Moole Madhan Mohan Reddy</dc:creator>
  <cp:lastModifiedBy>Moole Madhan Mohan Reddy</cp:lastModifiedBy>
  <dcterms:created xsi:type="dcterms:W3CDTF">2016-02-24T18:48:33Z</dcterms:created>
  <dcterms:modified xsi:type="dcterms:W3CDTF">2016-03-14T20:13:15Z</dcterms:modified>
</cp:coreProperties>
</file>