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an.reddy\Desktop\"/>
    </mc:Choice>
  </mc:AlternateContent>
  <bookViews>
    <workbookView xWindow="0" yWindow="0" windowWidth="14380" windowHeight="44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M8" i="1"/>
  <c r="C12" i="1"/>
  <c r="F8" i="1"/>
  <c r="G8" i="1"/>
  <c r="G6" i="1"/>
  <c r="F6" i="1"/>
  <c r="F12" i="1" s="1"/>
</calcChain>
</file>

<file path=xl/sharedStrings.xml><?xml version="1.0" encoding="utf-8"?>
<sst xmlns="http://schemas.openxmlformats.org/spreadsheetml/2006/main" count="14" uniqueCount="11">
  <si>
    <t>Loan Amount</t>
  </si>
  <si>
    <t>Interest rate</t>
  </si>
  <si>
    <t>Total Interest</t>
  </si>
  <si>
    <t>Fees</t>
  </si>
  <si>
    <t>Total cost</t>
  </si>
  <si>
    <t>EMI</t>
  </si>
  <si>
    <t>ICICI</t>
  </si>
  <si>
    <t>HDFC</t>
  </si>
  <si>
    <t>Insurance</t>
  </si>
  <si>
    <t>Kotak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</si>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</sst>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workbookViewId="0">
      <selection activeCell="N11" sqref="N11"/>
    </sheetView>
  </sheetViews>
  <sheetFormatPr defaultRowHeight="14.5" x14ac:dyDescent="0.35"/>
  <cols>
    <col min="1" max="1" width="20.6328125" bestFit="1" customWidth="1"/>
  </cols>
  <sheetData>
    <row r="2" spans="1:15" x14ac:dyDescent="0.35">
      <c r="B2" t="s">
        <v>6</v>
      </c>
      <c r="C2" t="s">
        <v>7</v>
      </c>
      <c r="E2" t="s">
        <v>7</v>
      </c>
      <c r="I2" t="s">
        <v>9</v>
      </c>
      <c r="K2" t="s">
        <v>10</v>
      </c>
      <c r="L2" t="s">
        <v>7</v>
      </c>
      <c r="N2" t="s">
        <v>7</v>
      </c>
    </row>
    <row r="3" spans="1:15" x14ac:dyDescent="0.35">
      <c r="A3" t="s">
        <v>0</v>
      </c>
      <c r="B3" s="1">
        <v>300000</v>
      </c>
      <c r="C3" s="1">
        <v>300000</v>
      </c>
      <c r="K3" s="1">
        <v>300000</v>
      </c>
      <c r="L3" s="1">
        <v>300000</v>
      </c>
      <c r="N3" s="1">
        <v>300000</v>
      </c>
    </row>
    <row r="4" spans="1:15" x14ac:dyDescent="0.35">
      <c r="A4" t="s">
        <v>1</v>
      </c>
      <c r="B4">
        <v>15.75</v>
      </c>
      <c r="C4">
        <v>16.25</v>
      </c>
      <c r="D4">
        <v>15.75</v>
      </c>
      <c r="E4">
        <v>14</v>
      </c>
      <c r="K4">
        <v>13.5</v>
      </c>
      <c r="L4">
        <v>13.5</v>
      </c>
      <c r="N4">
        <v>13</v>
      </c>
    </row>
    <row r="5" spans="1:15" x14ac:dyDescent="0.35">
      <c r="A5" t="s">
        <v>2</v>
      </c>
      <c r="B5" s="1">
        <v>26208</v>
      </c>
      <c r="C5" s="1">
        <v>27060</v>
      </c>
      <c r="L5" s="1">
        <v>22387</v>
      </c>
      <c r="M5" s="1">
        <v>750</v>
      </c>
      <c r="N5" s="1">
        <v>21542</v>
      </c>
      <c r="O5" s="1">
        <v>21542</v>
      </c>
    </row>
    <row r="6" spans="1:15" x14ac:dyDescent="0.35">
      <c r="A6" t="s">
        <v>3</v>
      </c>
      <c r="B6" s="1">
        <v>8587</v>
      </c>
      <c r="C6" s="1">
        <v>6870</v>
      </c>
      <c r="E6" s="2">
        <v>1.4999999999999999E-2</v>
      </c>
      <c r="F6">
        <f>300000*1.5/100</f>
        <v>4500</v>
      </c>
      <c r="G6">
        <f>6870-4500</f>
        <v>2370</v>
      </c>
      <c r="K6" s="2">
        <v>1.2500000000000001E-2</v>
      </c>
      <c r="L6" s="3">
        <v>0.01</v>
      </c>
      <c r="N6" s="3">
        <v>0.01</v>
      </c>
      <c r="O6">
        <v>3000</v>
      </c>
    </row>
    <row r="7" spans="1:15" x14ac:dyDescent="0.35">
      <c r="A7" t="s">
        <v>4</v>
      </c>
      <c r="B7" s="1">
        <v>334795</v>
      </c>
      <c r="C7" s="1">
        <v>333930</v>
      </c>
    </row>
    <row r="8" spans="1:15" x14ac:dyDescent="0.35">
      <c r="A8" t="s">
        <v>5</v>
      </c>
      <c r="B8" s="1">
        <v>27184</v>
      </c>
      <c r="C8" s="1">
        <v>27255</v>
      </c>
      <c r="E8" s="1">
        <v>26936</v>
      </c>
      <c r="F8" s="1">
        <f>26936*12</f>
        <v>323232</v>
      </c>
      <c r="G8">
        <f>-(26936-27255)*12</f>
        <v>3828</v>
      </c>
      <c r="L8" s="1">
        <v>26866</v>
      </c>
      <c r="M8" s="1">
        <f>(L8-N8)*12</f>
        <v>852</v>
      </c>
      <c r="N8" s="1">
        <v>26795</v>
      </c>
      <c r="O8">
        <f>N8*12</f>
        <v>321540</v>
      </c>
    </row>
    <row r="9" spans="1:15" x14ac:dyDescent="0.35">
      <c r="A9" t="s">
        <v>8</v>
      </c>
      <c r="C9">
        <v>1136</v>
      </c>
      <c r="E9">
        <v>1136</v>
      </c>
      <c r="F9">
        <v>1136</v>
      </c>
      <c r="K9">
        <v>0</v>
      </c>
      <c r="L9">
        <v>1136</v>
      </c>
      <c r="N9">
        <v>1136</v>
      </c>
      <c r="O9">
        <v>1136</v>
      </c>
    </row>
    <row r="12" spans="1:15" x14ac:dyDescent="0.35">
      <c r="C12" s="1">
        <f>SUM(C9,C7)</f>
        <v>335066</v>
      </c>
      <c r="F12" s="1">
        <f>SUM(F6,F8,F9)</f>
        <v>328868</v>
      </c>
    </row>
    <row r="13" spans="1:15" x14ac:dyDescent="0.35">
      <c r="D13">
        <v>26208</v>
      </c>
    </row>
    <row r="14" spans="1:15" x14ac:dyDescent="0.35">
      <c r="D14">
        <v>9790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8"/>
  <sheetViews>
    <sheetView tabSelected="1" workbookViewId="0">
      <selection activeCell="M17" sqref="M17"/>
    </sheetView>
  </sheetViews>
  <sheetFormatPr defaultRowHeight="14.5" x14ac:dyDescent="0.35"/>
  <cols>
    <col min="5" max="5" width="10.90625" bestFit="1" customWidth="1"/>
  </cols>
  <sheetData>
    <row r="5" spans="3:5" x14ac:dyDescent="0.35">
      <c r="C5" s="1"/>
    </row>
    <row r="8" spans="3:5" x14ac:dyDescent="0.35">
      <c r="E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Moole Madhan Mohan Reddy</dc:creator>
  <cp:lastModifiedBy>Moole Madhan Mohan Reddy</cp:lastModifiedBy>
  <dcterms:created xsi:type="dcterms:W3CDTF">2016-03-05T06:42:20Z</dcterms:created>
  <dcterms:modified xsi:type="dcterms:W3CDTF">2016-03-10T05:46:43Z</dcterms:modified>
</cp:coreProperties>
</file>