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7BE373B7-E3B4-430B-A064-2CE1188D2355}" xr6:coauthVersionLast="47" xr6:coauthVersionMax="47" xr10:uidLastSave="{00000000-0000-0000-0000-000000000000}"/>
  <bookViews>
    <workbookView xWindow="-120" yWindow="-120" windowWidth="29040" windowHeight="16440" xr2:uid="{62EE254D-A66F-495E-9AF7-14F9A50A82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G15" i="1" s="1"/>
  <c r="H15" i="1" s="1"/>
  <c r="D19" i="1"/>
  <c r="E19" i="1"/>
  <c r="G19" i="1"/>
  <c r="H19" i="1"/>
  <c r="E16" i="1"/>
  <c r="G16" i="1" s="1"/>
  <c r="H16" i="1" s="1"/>
  <c r="E17" i="1"/>
  <c r="G17" i="1" s="1"/>
  <c r="H17" i="1" s="1"/>
  <c r="E18" i="1"/>
  <c r="G18" i="1" s="1"/>
  <c r="H18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2" i="1"/>
  <c r="G2" i="1" s="1"/>
  <c r="H2" i="1" s="1"/>
  <c r="E2" i="1"/>
  <c r="D16" i="1"/>
  <c r="D17" i="1"/>
  <c r="D18" i="1"/>
  <c r="D15" i="1"/>
  <c r="E3" i="1"/>
  <c r="E4" i="1"/>
  <c r="E5" i="1"/>
  <c r="E6" i="1"/>
</calcChain>
</file>

<file path=xl/sharedStrings.xml><?xml version="1.0" encoding="utf-8"?>
<sst xmlns="http://schemas.openxmlformats.org/spreadsheetml/2006/main" count="27" uniqueCount="20">
  <si>
    <t>EMPLOYEE</t>
  </si>
  <si>
    <t xml:space="preserve">TOTAL INCOME </t>
  </si>
  <si>
    <t>DEDUCTION</t>
  </si>
  <si>
    <t>EXEMPTION</t>
  </si>
  <si>
    <t>NET INCOME WITHOUT TAX</t>
  </si>
  <si>
    <t>TAx%</t>
  </si>
  <si>
    <t>TOTAL TAX</t>
  </si>
  <si>
    <t>INCOME AFTER TAX</t>
  </si>
  <si>
    <t>madhav</t>
  </si>
  <si>
    <t xml:space="preserve">bhavika </t>
  </si>
  <si>
    <t>kakul</t>
  </si>
  <si>
    <t xml:space="preserve">chirag </t>
  </si>
  <si>
    <t>tushti</t>
  </si>
  <si>
    <t xml:space="preserve">NIPUN </t>
  </si>
  <si>
    <t>manan</t>
  </si>
  <si>
    <t>kavya</t>
  </si>
  <si>
    <t>dev</t>
  </si>
  <si>
    <t>select old/new =</t>
  </si>
  <si>
    <t>jatin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</si>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</sst>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88D0-C624-4097-B9C7-EC363DD65208}">
  <dimension ref="A1:M19"/>
  <sheetViews>
    <sheetView tabSelected="1" workbookViewId="0">
      <selection activeCell="M21" sqref="M21"/>
    </sheetView>
  </sheetViews>
  <sheetFormatPr defaultRowHeight="15" x14ac:dyDescent="0.25"/>
  <cols>
    <col min="1" max="1" width="16.42578125" customWidth="1"/>
    <col min="2" max="2" width="15.42578125" customWidth="1"/>
    <col min="3" max="3" width="11.42578125" bestFit="1" customWidth="1"/>
    <col min="4" max="4" width="27" customWidth="1"/>
    <col min="5" max="5" width="25.28515625" bestFit="1" customWidth="1"/>
    <col min="7" max="7" width="10.42578125" bestFit="1" customWidth="1"/>
    <col min="8" max="8" width="18.28515625" bestFit="1" customWidth="1"/>
    <col min="12" max="12" width="15.710937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3" x14ac:dyDescent="0.25">
      <c r="A2" s="5" t="s">
        <v>8</v>
      </c>
      <c r="B2" s="5">
        <v>1000000</v>
      </c>
      <c r="C2" s="5">
        <v>23000</v>
      </c>
      <c r="D2" s="5">
        <v>50000</v>
      </c>
      <c r="E2" s="5">
        <f>B2-C2-D2</f>
        <v>927000</v>
      </c>
      <c r="F2" s="5">
        <f>IF($M$4="old",IF(E2&lt;250000,"0%",IF(E2&lt;500000,"5%",IF(E2&lt;1000000,"20%","30%"))),0)</f>
        <v>0</v>
      </c>
      <c r="G2" s="5">
        <f>E2*F2</f>
        <v>0</v>
      </c>
      <c r="H2" s="5">
        <f>E2-G2</f>
        <v>927000</v>
      </c>
    </row>
    <row r="3" spans="1:13" ht="15.75" thickBot="1" x14ac:dyDescent="0.3">
      <c r="A3" s="5" t="s">
        <v>9</v>
      </c>
      <c r="B3" s="5">
        <v>50000000</v>
      </c>
      <c r="C3" s="5">
        <v>256600</v>
      </c>
      <c r="D3" s="5">
        <v>50000</v>
      </c>
      <c r="E3" s="5">
        <f t="shared" ref="E3:E6" si="0">B3-C3-D3</f>
        <v>49693400</v>
      </c>
      <c r="F3" s="5">
        <f t="shared" ref="F3:F6" si="1">IF($M$4="old",IF(E3&lt;250000,"0%",IF(E3&lt;500000,"5%",IF(E3&lt;1000000,"20%","30%"))),0)</f>
        <v>0</v>
      </c>
      <c r="G3" s="5">
        <f t="shared" ref="G3:G6" si="2">E3*F3</f>
        <v>0</v>
      </c>
      <c r="H3" s="5">
        <f t="shared" ref="H3:H6" si="3">E3-G3</f>
        <v>49693400</v>
      </c>
    </row>
    <row r="4" spans="1:13" ht="15.75" thickBot="1" x14ac:dyDescent="0.3">
      <c r="A4" s="5" t="s">
        <v>10</v>
      </c>
      <c r="B4" s="5">
        <v>23456777</v>
      </c>
      <c r="C4" s="5">
        <v>212222</v>
      </c>
      <c r="D4" s="5">
        <v>50000</v>
      </c>
      <c r="E4" s="5">
        <f t="shared" si="0"/>
        <v>23194555</v>
      </c>
      <c r="F4" s="5">
        <f t="shared" si="1"/>
        <v>0</v>
      </c>
      <c r="G4" s="5">
        <f t="shared" si="2"/>
        <v>0</v>
      </c>
      <c r="H4" s="5">
        <f t="shared" si="3"/>
        <v>23194555</v>
      </c>
      <c r="L4" s="6" t="s">
        <v>17</v>
      </c>
      <c r="M4" s="7" t="s">
        <v>19</v>
      </c>
    </row>
    <row r="5" spans="1:13" x14ac:dyDescent="0.25">
      <c r="A5" s="5" t="s">
        <v>11</v>
      </c>
      <c r="B5" s="5">
        <v>1000000</v>
      </c>
      <c r="C5" s="5">
        <v>8000</v>
      </c>
      <c r="D5" s="5">
        <v>50000</v>
      </c>
      <c r="E5" s="5">
        <f t="shared" si="0"/>
        <v>942000</v>
      </c>
      <c r="F5" s="5">
        <f t="shared" si="1"/>
        <v>0</v>
      </c>
      <c r="G5" s="5">
        <f t="shared" si="2"/>
        <v>0</v>
      </c>
      <c r="H5" s="5">
        <f t="shared" si="3"/>
        <v>942000</v>
      </c>
    </row>
    <row r="6" spans="1:13" x14ac:dyDescent="0.25">
      <c r="A6" s="5" t="s">
        <v>12</v>
      </c>
      <c r="B6" s="5">
        <v>100000</v>
      </c>
      <c r="C6" s="5">
        <v>8766</v>
      </c>
      <c r="D6" s="5">
        <v>50000</v>
      </c>
      <c r="E6" s="5">
        <f t="shared" si="0"/>
        <v>41234</v>
      </c>
      <c r="F6" s="5">
        <f t="shared" si="1"/>
        <v>0</v>
      </c>
      <c r="G6" s="5">
        <f t="shared" si="2"/>
        <v>0</v>
      </c>
      <c r="H6" s="5">
        <f t="shared" si="3"/>
        <v>41234</v>
      </c>
    </row>
    <row r="14" spans="1:13" x14ac:dyDescent="0.25">
      <c r="A14" s="2" t="s">
        <v>0</v>
      </c>
      <c r="B14" s="2" t="s">
        <v>1</v>
      </c>
      <c r="C14" s="2" t="s">
        <v>2</v>
      </c>
      <c r="D14" s="2" t="s">
        <v>4</v>
      </c>
      <c r="E14" s="2" t="s">
        <v>5</v>
      </c>
      <c r="F14" s="2"/>
      <c r="G14" s="2" t="s">
        <v>6</v>
      </c>
      <c r="H14" s="2" t="s">
        <v>7</v>
      </c>
    </row>
    <row r="15" spans="1:13" x14ac:dyDescent="0.25">
      <c r="A15" s="3" t="s">
        <v>13</v>
      </c>
      <c r="B15" s="3">
        <v>10000000</v>
      </c>
      <c r="C15" s="3">
        <v>450000</v>
      </c>
      <c r="D15" s="3">
        <f>B15-C15</f>
        <v>9550000</v>
      </c>
      <c r="E15" s="3" t="str">
        <f>IF($M$4="new",IF(D15&lt;300000,"nil",IF(D15&lt;600000,"5%",IF(D15&lt;900000,"10%",IF(D15&lt;1200000,"15%",IF(D15&lt;1500000,"20%","30%"))))),0)</f>
        <v>30%</v>
      </c>
      <c r="F15" s="3"/>
      <c r="G15" s="3">
        <f>E15*D15</f>
        <v>2865000</v>
      </c>
      <c r="H15" s="3">
        <f>D15-G15</f>
        <v>6685000</v>
      </c>
    </row>
    <row r="16" spans="1:13" x14ac:dyDescent="0.25">
      <c r="A16" s="3" t="s">
        <v>14</v>
      </c>
      <c r="B16" s="3">
        <v>1000000</v>
      </c>
      <c r="C16" s="3">
        <v>32900</v>
      </c>
      <c r="D16" s="3">
        <f t="shared" ref="D16:D19" si="4">B16-C16</f>
        <v>967100</v>
      </c>
      <c r="E16" s="3" t="str">
        <f t="shared" ref="E16:E19" si="5">IF($M$4="new",IF(D16&lt;300000,"nil",IF(D16&lt;600000,"5%",IF(D16&lt;900000,"10%",IF(D16&lt;1200000,"15%",IF(D16&lt;1500000,"20%","30%"))))),0)</f>
        <v>15%</v>
      </c>
      <c r="F16" s="3"/>
      <c r="G16" s="3">
        <f t="shared" ref="G16:G19" si="6">E16*D16</f>
        <v>145065</v>
      </c>
      <c r="H16" s="3">
        <f t="shared" ref="H16:H19" si="7">D16-G16</f>
        <v>822035</v>
      </c>
    </row>
    <row r="17" spans="1:8" x14ac:dyDescent="0.25">
      <c r="A17" s="3" t="s">
        <v>15</v>
      </c>
      <c r="B17" s="3">
        <v>5400000</v>
      </c>
      <c r="C17" s="3">
        <v>450000</v>
      </c>
      <c r="D17" s="3">
        <f t="shared" si="4"/>
        <v>4950000</v>
      </c>
      <c r="E17" s="3" t="str">
        <f t="shared" si="5"/>
        <v>30%</v>
      </c>
      <c r="F17" s="3"/>
      <c r="G17" s="3">
        <f t="shared" si="6"/>
        <v>1485000</v>
      </c>
      <c r="H17" s="3">
        <f t="shared" si="7"/>
        <v>3465000</v>
      </c>
    </row>
    <row r="18" spans="1:8" x14ac:dyDescent="0.25">
      <c r="A18" s="3" t="s">
        <v>16</v>
      </c>
      <c r="B18" s="3">
        <v>340000</v>
      </c>
      <c r="C18" s="3">
        <v>4790</v>
      </c>
      <c r="D18" s="3">
        <f t="shared" si="4"/>
        <v>335210</v>
      </c>
      <c r="E18" s="3" t="str">
        <f t="shared" si="5"/>
        <v>5%</v>
      </c>
      <c r="F18" s="3"/>
      <c r="G18" s="3">
        <f t="shared" si="6"/>
        <v>16760.5</v>
      </c>
      <c r="H18" s="3">
        <f t="shared" si="7"/>
        <v>318449.5</v>
      </c>
    </row>
    <row r="19" spans="1:8" x14ac:dyDescent="0.25">
      <c r="A19" s="8" t="s">
        <v>18</v>
      </c>
      <c r="B19" s="8">
        <v>2344444</v>
      </c>
      <c r="C19" s="8">
        <v>56666</v>
      </c>
      <c r="D19" s="8">
        <f t="shared" si="4"/>
        <v>2287778</v>
      </c>
      <c r="E19" s="8" t="str">
        <f t="shared" si="5"/>
        <v>30%</v>
      </c>
      <c r="F19" s="1"/>
      <c r="G19" s="8">
        <f t="shared" si="6"/>
        <v>686333.4</v>
      </c>
      <c r="H19" s="8">
        <f t="shared" si="7"/>
        <v>1601444.6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2024-10-01T05:44:35Z</dcterms:created>
  <dcterms:modified xsi:type="dcterms:W3CDTF">2024-10-01T06:45:20Z</dcterms:modified>
</cp:coreProperties>
</file>